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" windowWidth="15360" windowHeight="7455" tabRatio="938" firstSheet="7" activeTab="13"/>
  </bookViews>
  <sheets>
    <sheet name="Libro 8645 FEDERAL,18" sheetId="1" r:id="rId1"/>
    <sheet name="Libro 8572 SEG.POP.,18" sheetId="2" r:id="rId2"/>
    <sheet name="Libro 5037 AFASPE,18 " sheetId="3" r:id="rId3"/>
    <sheet name="Libro 5698 SXXI INTERV. 18" sheetId="4" r:id="rId4"/>
    <sheet name="Libro 5639 CAPITA 2018" sheetId="5" r:id="rId5"/>
    <sheet name="Libro 3466 Acuerdo Amb.,18" sheetId="6" r:id="rId6"/>
    <sheet name="Libro 9465 PROSPERA" sheetId="7" r:id="rId7"/>
    <sheet name="Libro 0510 ASE 2018" sheetId="8" r:id="rId8"/>
    <sheet name="Libro 1889 FORT. CARAVANAS 2018" sheetId="9" r:id="rId9"/>
    <sheet name="Libro 4755 COFEPRIS 2018" sheetId="10" r:id="rId10"/>
    <sheet name="Libro 5055 HOSP. MAZAMITLA" sheetId="11" r:id="rId11"/>
    <sheet name="Libro 0461 HOSP. GERIATRICO" sheetId="12" r:id="rId12"/>
    <sheet name="Libro 6118 ENARM 2018" sheetId="13" r:id="rId13"/>
    <sheet name="Libro 6858 GTOS. CATASTRF. 2018" sheetId="14" r:id="rId14"/>
  </sheets>
  <definedNames>
    <definedName name="_xlnm.Print_Area" localSheetId="2">'Libro 5037 AFASPE,18 '!#REF!</definedName>
    <definedName name="_xlnm.Print_Area" localSheetId="1">'Libro 8572 SEG.POP.,18'!#REF!</definedName>
    <definedName name="_xlnm.Print_Area" localSheetId="0">'Libro 8645 FEDERAL,18'!#REF!</definedName>
    <definedName name="Excel_BuiltIn_Print_Area_1">"$#REF!.$#REF!$#REF!:$#REF!$#REF!"</definedName>
    <definedName name="Excel_BuiltIn_Print_Area_1_1">"$#REF!.$#REF!$#REF!:$#REF!$#REF!"</definedName>
    <definedName name="Excel_BuiltIn_Print_Area_10">"$#REF!.$#REF!$#REF!:$#REF!$#REF!"</definedName>
    <definedName name="Excel_BuiltIn_Print_Area_10_1">"$#REF!.$#REF!$#REF!:$#REF!$#REF!"</definedName>
    <definedName name="Excel_BuiltIn_Print_Area_11">"$#REF!.$#REF!$#REF!:$#REF!$#REF!"</definedName>
    <definedName name="Excel_BuiltIn_Print_Area_12">"$#REF!.$#REF!$#REF!:$#REF!$#REF!"</definedName>
    <definedName name="Excel_BuiltIn_Print_Area_13">"$#REF!.$#REF!$#REF!:$#REF!$#REF!"</definedName>
    <definedName name="Excel_BuiltIn_Print_Area_14">"$#REF!.$#REF!$#REF!:$#REF!$#REF!"</definedName>
    <definedName name="Excel_BuiltIn_Print_Area_15">"$#REF!.$#REF!$#REF!:$#REF!$#REF!"</definedName>
    <definedName name="Excel_BuiltIn_Print_Area_2">"$#REF!.$#REF!$#REF!:$#REF!$#REF!"</definedName>
    <definedName name="Excel_BuiltIn_Print_Area_2_1">"$#REF!.$#REF!$#REF!:$#REF!$#REF!"</definedName>
    <definedName name="Excel_BuiltIn_Print_Area_3">"$#REF!.$#REF!$#REF!:$#REF!$#REF!"</definedName>
    <definedName name="Excel_BuiltIn_Print_Area_3_1">"$#REF!.$#REF!$#REF!:$#REF!$#REF!"</definedName>
    <definedName name="Excel_BuiltIn_Print_Area_4">"$#REF!.$#REF!$#REF!:$#REF!$#REF!"</definedName>
    <definedName name="Excel_BuiltIn_Print_Area_4_1">"$#REF!.$#REF!$#REF!:$#REF!$#REF!"</definedName>
    <definedName name="Excel_BuiltIn_Print_Area_5">"$#REF!.$#REF!$#REF!:$#REF!$#REF!"</definedName>
    <definedName name="Excel_BuiltIn_Print_Area_5_1">"$#REF!.$#REF!$#REF!:$#REF!$#REF!"</definedName>
    <definedName name="Excel_BuiltIn_Print_Area_6">"$#REF!.$#REF!$#REF!:$#REF!$#REF!"</definedName>
    <definedName name="Excel_BuiltIn_Print_Area_6_1">"$#REF!.$#REF!$#REF!:$#REF!$#REF!"</definedName>
    <definedName name="Excel_BuiltIn_Print_Area_7">"$#REF!.$#REF!$#REF!:$#REF!$#REF!"</definedName>
    <definedName name="Excel_BuiltIn_Print_Area_7_1">"$#REF!.$#REF!$#REF!:$#REF!$#REF!"</definedName>
    <definedName name="Excel_BuiltIn_Print_Area_8">"$#REF!.$#REF!$#REF!:$#REF!$#REF!"</definedName>
    <definedName name="Excel_BuiltIn_Print_Area_8_1">"$#REF!.$#REF!$#REF!:$#REF!$#REF!"</definedName>
    <definedName name="Excel_BuiltIn_Print_Area_9">"$#REF!.$#REF!$#REF!:$#REF!$#REF!"</definedName>
    <definedName name="Excel_BuiltIn_Print_Area_9_1">"$#REF!.$#REF!$#REF!:$#REF!$#REF!"</definedName>
  </definedNames>
  <calcPr fullCalcOnLoad="1"/>
</workbook>
</file>

<file path=xl/sharedStrings.xml><?xml version="1.0" encoding="utf-8"?>
<sst xmlns="http://schemas.openxmlformats.org/spreadsheetml/2006/main" count="577" uniqueCount="355">
  <si>
    <t>Referencia</t>
  </si>
  <si>
    <t>Fecha</t>
  </si>
  <si>
    <t>Poliza</t>
  </si>
  <si>
    <t>D</t>
  </si>
  <si>
    <t>H</t>
  </si>
  <si>
    <t>Saldo</t>
  </si>
  <si>
    <t>SUMAS</t>
  </si>
  <si>
    <t>INTERES GANADO MES ANT.</t>
  </si>
  <si>
    <t xml:space="preserve">T P </t>
  </si>
  <si>
    <t>11120-03-099</t>
  </si>
  <si>
    <t>11120-03-100</t>
  </si>
  <si>
    <t>11120-03-101</t>
  </si>
  <si>
    <t>11120-03-096</t>
  </si>
  <si>
    <t>11120-03-97</t>
  </si>
  <si>
    <t>PI 6</t>
  </si>
  <si>
    <t>PI 7</t>
  </si>
  <si>
    <t>PI 19</t>
  </si>
  <si>
    <t>PI 4</t>
  </si>
  <si>
    <t>11120-03-98</t>
  </si>
  <si>
    <t xml:space="preserve">INTERES GANADO MES ANT. </t>
  </si>
  <si>
    <t>PI 5</t>
  </si>
  <si>
    <t>SALDO CONCILIADO CON CONTABILIDAD</t>
  </si>
  <si>
    <t>PI 14</t>
  </si>
  <si>
    <t>PI 1</t>
  </si>
  <si>
    <t>PI 10</t>
  </si>
  <si>
    <t>PI 11</t>
  </si>
  <si>
    <t>PI 12</t>
  </si>
  <si>
    <t>PI 13</t>
  </si>
  <si>
    <t>PI 15</t>
  </si>
  <si>
    <t>PI 2</t>
  </si>
  <si>
    <t>PI 8</t>
  </si>
  <si>
    <t>PI 9</t>
  </si>
  <si>
    <t>PI 18</t>
  </si>
  <si>
    <t>PI 17</t>
  </si>
  <si>
    <t>PI 16</t>
  </si>
  <si>
    <t>SIN MOVIMIENTOS</t>
  </si>
  <si>
    <t>T P</t>
  </si>
  <si>
    <t>PI 30</t>
  </si>
  <si>
    <t>PI 38</t>
  </si>
  <si>
    <t>PI 3</t>
  </si>
  <si>
    <t>MA. FELIX GOMEZ ESTRADA  VIATICOS</t>
  </si>
  <si>
    <t>PI 28</t>
  </si>
  <si>
    <t>PI 29</t>
  </si>
  <si>
    <t>MARIVEL MUÑOZ DAVILA  VIATICOS</t>
  </si>
  <si>
    <t xml:space="preserve">PRODUCTOS FINANCIEROS </t>
  </si>
  <si>
    <t>11120-03-121</t>
  </si>
  <si>
    <t xml:space="preserve">TRASP. A 3841 APORT. PAT. FONAC FOR. 1 FED. QNA. 13 </t>
  </si>
  <si>
    <t xml:space="preserve">TRASP. A 3841 APORT. PAT. FONAC FOR. 2 FED. QNA. 13 </t>
  </si>
  <si>
    <t xml:space="preserve">TRASP. A 3841 APORT. PAT. FONAC FOR. 3 FED. QNA. 13 </t>
  </si>
  <si>
    <t>LETICIA ARROYO MARTINEZ  VIATICOS</t>
  </si>
  <si>
    <t>RADIC. ACUERDO E IV 190518 CONST. HOSP. MAZAMITLA</t>
  </si>
  <si>
    <t>11120-03-123</t>
  </si>
  <si>
    <t>GC- SEG. 06  11120-03-122</t>
  </si>
  <si>
    <t>11120-03-117</t>
  </si>
  <si>
    <t>BANCOMER CTA. 111198645 MES DE SEPTIEMBRE  2018 RAMO -33</t>
  </si>
  <si>
    <t xml:space="preserve">REMANENTES </t>
  </si>
  <si>
    <t>BANCOMER CTA. 111198572 SEGURO POPULAR MES DE SEPTIEMBRE 2018</t>
  </si>
  <si>
    <t>BANCOMER CTA. 110995037 AFASPE  R- 12 MES DE SEPTIEMBRE  2018</t>
  </si>
  <si>
    <t>Septiembre</t>
  </si>
  <si>
    <t xml:space="preserve">BANCOMER CTA. 111776118 ENARM 2018 MES DE SEPTIEMBRE  2018 </t>
  </si>
  <si>
    <t>BANCOMER CTA. 112120461  ACUERDO E.II.11/0318 CONSTRUCCION HOSP. GERIATRICO  MES DE SEPTIEMBRE 2018</t>
  </si>
  <si>
    <t>BANCOMER CTA. 111414755  PROGRAMA COFEPRIS /18  MES DE SEPTIEMBRE 2018</t>
  </si>
  <si>
    <t>BANCOMER CTA. 111541889  FORT.AT´N MED. CARAVANAS 2018 MES DE SEPTIEMBRE  2018</t>
  </si>
  <si>
    <t>BANCOMER CTA. 111810510  ASE 2018 MES DE SEPTIEMBRE 2018</t>
  </si>
  <si>
    <t>SALDO MES DE AGOSTO 2018</t>
  </si>
  <si>
    <t>BANCOMER CTA. 111679465  PROSPERA 2018 MES DE SEPTIEMBRE  2018</t>
  </si>
  <si>
    <t>BANCOMER CTA. 111325698 SXXI INTERVENCIONES 2018  MES DE SEPTIEMBRE 2018</t>
  </si>
  <si>
    <t>BANCOMER CTA. 112105055  ACUERDO E IV 19 0518 CONSTRUCCION HOSP. MAZAMITLA  MES DE SEPTIEMBRE 2018</t>
  </si>
  <si>
    <t>JURISD. IX AMECA REINT. ISR HONOR. AGOSTO</t>
  </si>
  <si>
    <t xml:space="preserve">JURISD. X C.- ZAPOPAN REINT. IMPTOS NOMS. DENGUE </t>
  </si>
  <si>
    <t xml:space="preserve">JURISD.VIII PTO. VALLARTA REINT. IMPTOS NOMS. DENGUE </t>
  </si>
  <si>
    <t>SERVS. PROF.HDEZ.NUÑO Y ASOC. SC  GTO. A COMPROBAR</t>
  </si>
  <si>
    <t>EVENTOS LA PROVIDENCIA SEDE 1,2,4 GTO. A COMPROBAR</t>
  </si>
  <si>
    <t>PAUL ARCHIBALDO CONTRERAS GLEZ. GTO. A COMPROBAR</t>
  </si>
  <si>
    <t>BEBIDAS PURIFICADAS S. DE RL GTO. A COMRPOBAR</t>
  </si>
  <si>
    <t>ADMON.Y OP SERV. INSTITUC.  GTO. A COMPROBAR</t>
  </si>
  <si>
    <t>SALVADOR OROZCO BECERRA  GTO. A COMPROBAR</t>
  </si>
  <si>
    <t>EVENTOS LA PROVIDENCIA DULCES EN CAJA  GTO. A COMPROBAR</t>
  </si>
  <si>
    <t>PEDRO VARGAS AVALOS  GTO. A COMPROBAR</t>
  </si>
  <si>
    <t>METODOS RAPIDOS,S.A.  FCTS. VARIAS C/R 7427</t>
  </si>
  <si>
    <t>HECTOR MANUEL GARCIA BLANCO P/ CASETAS</t>
  </si>
  <si>
    <t>HECTOR MANUEL GARCIA BLANCO VIATICOS</t>
  </si>
  <si>
    <t>AARON MEDINA SANCHEZ FCT. 0022476C</t>
  </si>
  <si>
    <t>BERTHA ANGELICA ENRIQUEZ MENA  FCTS. VARIAS C/R 7426</t>
  </si>
  <si>
    <t>STERIMED,S DE RL  FCT. STEE107009 C7R 7414</t>
  </si>
  <si>
    <t>ALEJANDRO OROZCO ROBLES FCT. AOR-125 C/R 7361</t>
  </si>
  <si>
    <t>SERGIO NAVARRO GIL  FCTS. 16923,16924 C/R 7422</t>
  </si>
  <si>
    <t>ANA LUISA LOPEZ NEGRETE ALZAGA  RECIBO 60 C/R 7420</t>
  </si>
  <si>
    <t>ACROPEL PAPELERIA ,S.A FCT. CRED9312 C/R 7385</t>
  </si>
  <si>
    <t>MOVIMEDICAL,S.A. FCT. J9 C/R 7386</t>
  </si>
  <si>
    <t>MARIA GPE. PLASCENCIA RGUEZ.  FCTS. 438,440 C/R 7381</t>
  </si>
  <si>
    <t>ALAN GUILLERMO ESQUIVEL CARDENAS  FCTS. VARIAS C/R 7382</t>
  </si>
  <si>
    <t>AUTOBASIC, SA. FCT. A-7783 C/R 7384</t>
  </si>
  <si>
    <t>VETERINARIA INTEGRAL TOLUCA,S.A. FCTS. VARIAS C/R 7413</t>
  </si>
  <si>
    <t>PUBLIC HEALTH SUPPLY AND EQUIPAMENT MEX. FCT. 432 C/R 7412</t>
  </si>
  <si>
    <t xml:space="preserve">COMERCIALIZADORA HIRJOMEX, S.A. FCTS. VARIAS C/R 7411 </t>
  </si>
  <si>
    <t>SANABRIA CORPORATIVO MEDICO,S.A. FCTS. VARIAS C/R 7423-24</t>
  </si>
  <si>
    <t>RIGOBERTO TORRES CARRILLO  P/ TRANSPORTES</t>
  </si>
  <si>
    <t>MORETT ZURO AGENCIA DE VIAJES  GTO. A COMPROBAR</t>
  </si>
  <si>
    <t>RADIC. A UNIDADES P/CERTIFICACION DE MUNICIPIOS TP 193</t>
  </si>
  <si>
    <t>EVENTOS LA PROVIDENCIA ,S.A.  GTO. A COMPROBAR</t>
  </si>
  <si>
    <t>COMERCIALIZADORA HIRJOMEX, S.A. FCTS. VARIAS C/R 7437</t>
  </si>
  <si>
    <t>TRENOGAS, S.A. FCTS. VARIAS C/R 7436</t>
  </si>
  <si>
    <t>VALES FUSION, S.A  FCTS. VARIAS C/R 7435</t>
  </si>
  <si>
    <t xml:space="preserve">TRASP. A 4171 APORT. PAT. ISSSTE FOR. 1 REPSS QNA. 16 </t>
  </si>
  <si>
    <t xml:space="preserve">TRASP. A 4171 APORT. PAT. ISSSTE FOR. 2 REPSS QNA. 16 </t>
  </si>
  <si>
    <t xml:space="preserve">TRASP. A 4171 APORT. PAT. ISSSTE FOR. 3 REPSS QNA. 16 </t>
  </si>
  <si>
    <t xml:space="preserve">TRASP. A 4112 APORT. PAT. ISSSTE REGULARIZADOS QNA. 16 </t>
  </si>
  <si>
    <t>TRASP. A 3841 APORT. PAT. ISSSTE PERS. FEDERAL QNA. 16</t>
  </si>
  <si>
    <t>TRASP. A 3841 APORT. PAT. ISSSTE REGULARIZ.FED. QNA. 16</t>
  </si>
  <si>
    <t xml:space="preserve">TRASP. A 3841 APORT. PAT. ISSSTE FOR. 1 FED. QNA. 16 </t>
  </si>
  <si>
    <t xml:space="preserve">TRASP. A 3841 APORT. PAT. ISSSTE FOR. 2 FED. QNA. 16 </t>
  </si>
  <si>
    <t xml:space="preserve">TRASP. A 3841 APORT. PAT. ISSSTE FOR. 3 FED. QNA. 16 </t>
  </si>
  <si>
    <t>JURISD. XIII JRZ- TLAJ  MANTTO. UNIDADES DENTALES</t>
  </si>
  <si>
    <t>CEESLAB  P7 CUBRIR NECESIDADES DEL LAB.</t>
  </si>
  <si>
    <t>JURISD. IX AMECA P/ CUBRIR NECESIDADES DE LA REGION</t>
  </si>
  <si>
    <t>GRAFICOS Y MAS, S.A. FCT. D-562 C/R 7433</t>
  </si>
  <si>
    <t>COMERCIALIZADORA HIRJOMEX, S.A. FCTS. VARIAS C/R 7438,7439</t>
  </si>
  <si>
    <t>VICENTE RIOS FONSECA  FCTS. VARIAS C/R 7441</t>
  </si>
  <si>
    <t>STERIMED,S DE RL  FCT. STEE111429 C/R 7456</t>
  </si>
  <si>
    <t>PROYEJAL,S DE RL FCTS. FV0000000255,256 C/R 7458</t>
  </si>
  <si>
    <t>HOSP. REG. LAGOS DE MORENO P/ 3 CASOS 2017 Y 129 DE 2016</t>
  </si>
  <si>
    <t>HOSPITAL GENERAL DE OCCTE.P/ 256 CASOS 2017 Y 36 DE 2016</t>
  </si>
  <si>
    <t>JOSE ISRAEL OCAMPO CAMACHO FCTS. VARIAS C/R 7452</t>
  </si>
  <si>
    <t>TRASP. A 0950 DEDUCC. EN NOMINAS PROSPERA QNA. 17</t>
  </si>
  <si>
    <t>TRASP. A 2202 PARA NOMS. PROSPERA  QNA. 17</t>
  </si>
  <si>
    <t>ARELY GABRIELA VAZQUEZ SANCHEZ  VIATICOS CASETAS</t>
  </si>
  <si>
    <t>ARELY GABRIELA VAZQUEZ SANCHEZ  VIATICOS GASOLINA</t>
  </si>
  <si>
    <t>TRASP. A 3495 NOMS. AFASPE R- 12 QNA. 17</t>
  </si>
  <si>
    <t>PAGO PERSONAL DE ENARM 2018 ( 79 REGISTROS )</t>
  </si>
  <si>
    <t>MARIA PATRICIA GTZ. CARDENAS NOM. ENARM 2018</t>
  </si>
  <si>
    <t>SANDRA PATRICIA HDEZ. TOPETE NOM. ENARM 2018</t>
  </si>
  <si>
    <t>GUSTAVO RODOLFO LOPEZ REYES NOM. ENARM 2018</t>
  </si>
  <si>
    <t>MARCO ANTONIO AVIÑA  SAAVEDRA NOM. ENARM 2018</t>
  </si>
  <si>
    <t>LAURA ELENA CASTILLO ESTRADA NOM. ENARM 2018</t>
  </si>
  <si>
    <t>ANTONIO LUEVANOS VELAZQUEZ  NOM. ENARM 2018</t>
  </si>
  <si>
    <t>OSWALDO ADRIAN MARTINEZ HERRAN NOM. ENARM 2018</t>
  </si>
  <si>
    <t>MARIA PATRICIA DE JESUS ACUÑA VALLE  NOM. ENARM 2018</t>
  </si>
  <si>
    <t>TRASP. A 3914 DEDUCCIONES NOMS. ELECT. REPSS QNA. 17</t>
  </si>
  <si>
    <t>TRASP. A 3914 DEDUCCIONES NOMS. ELECT. REPSS 6% QNA. 17</t>
  </si>
  <si>
    <t>TRASP. A 3914 DEDUCCIONES NOMS. CHQS. REPSS QNA. 17</t>
  </si>
  <si>
    <t>TRASP. A 3914 DEDUCCIONES NOMS. CHQS. REPSS 6% QNA. 17</t>
  </si>
  <si>
    <t>TRASP. A 4171 DEDUCCIONES NOMS. FORMALIZ. REPSS QNA. 17</t>
  </si>
  <si>
    <t>TRASP. A 4112 DEDUCCIONES NOMS. REGULARIZ. REPSS Q. 17</t>
  </si>
  <si>
    <t>TRASP. A 3525 P/NOMS. CHQS. FORMALIZ.1,2,3, REPSS QNA. 17</t>
  </si>
  <si>
    <t>TRASP. A 3525 P/NOMS. ELECT. FORMALIZ.1,2,3, REPSS QNA. 17</t>
  </si>
  <si>
    <t>TRASP. A 3516 P/NOMS. CHQS. REGULARIZ 1a,2a ET REPSS Q. 17</t>
  </si>
  <si>
    <t>TRASP. A 3516 P/NOMS. ELECT. REGULARIZ 1a,2a ET REPSS Q. 17</t>
  </si>
  <si>
    <t>TRASP. A 3486 P/NOMS. 520-543 ELECT. REPSS QNA. 17</t>
  </si>
  <si>
    <t>TRASP. A 3486 P/NOMS. 520  6% ELECT. QNA. 17</t>
  </si>
  <si>
    <t>TRASP. A 3486 P/NOMS. 520-543 CHQS. QNA. 17</t>
  </si>
  <si>
    <t>TRASP. A 3486 P/NOMS. 520 6%  CHQS. QNA. 17</t>
  </si>
  <si>
    <t>MANUEL FDO. SERRANO CAMARGO C.- 174944678</t>
  </si>
  <si>
    <t>MANUEL FDO. SERRANO CAMARGO C.- 174944679</t>
  </si>
  <si>
    <t>FELIPE MERCADO BARAJAS  FCTS. VARIAS C/R 7442</t>
  </si>
  <si>
    <t>ALVARO SOLTERO GARCIA  FCTS. VARIAS C/R 7443</t>
  </si>
  <si>
    <t>ALVARO SOLTERO GARCIA  FCTS. VARIAS C/R 7444</t>
  </si>
  <si>
    <t>ELBA LIZBETH PINEDA IBARRA  FCTS. B1130,B1136 C/R 7445</t>
  </si>
  <si>
    <t>CARLOS ARTURO MERCADO ZARAGOZA  FCT. 70 C/R 7446</t>
  </si>
  <si>
    <t>HECTOR MANUEL VAZQUEZ SANDOVAL FCT. A-386 C/R 7447</t>
  </si>
  <si>
    <t>RADIC. GTO. OPERATIVO COPRISJAL JURISD. X Y XI</t>
  </si>
  <si>
    <t>RADIC. GTO. OPERATIVO COPRISJAL  VARIAS JURISD.</t>
  </si>
  <si>
    <t>RADIC. A UNIDADES GASTO OPERATIVO FASSA SEPT.</t>
  </si>
  <si>
    <t>C. F. E. PAGO SERVS. LUZ COPRISJAL  26 JUL.- 27 AGOSTO</t>
  </si>
  <si>
    <t>JURISD. VIII PUERTO VALLARTA P/CUBRIR NECESIDADES</t>
  </si>
  <si>
    <t>SEGUROS BANORTE,S.A  AJUSTES SEG. INST. 2° TRIM. FED.</t>
  </si>
  <si>
    <t>TRASP. A 3841 APORT.PAT. SEG. ARGOS RETIRO FED. AGOSTO</t>
  </si>
  <si>
    <t>TRASP. A 3841 APORT.PAT. SEG. ARGOS RETIRO REGUL. AGOSTO</t>
  </si>
  <si>
    <t>TRASP. A 3841 APORT.PAT. SEG. ARGOS RETIRO FOR. 1 AGOSTO</t>
  </si>
  <si>
    <t>TRASP. A 3841 APORT.PAT. SEG. ARGOS RETIRO FOR. 2 AGOSTO</t>
  </si>
  <si>
    <t>TRASP. A 3841 APORT.PAT. SEG. ARGOS RETIRO FOR. 3 AGOSTO</t>
  </si>
  <si>
    <t>TRASP. A 4171 APORT.PAT.SEG. ARGOS FOR. 1 REPSS AGOSTO</t>
  </si>
  <si>
    <t>TRASP. A 4171 APORT.PAT.SEG. ARGOS FOR. 2 REPSS AGOSTO</t>
  </si>
  <si>
    <t>TRASP. A 4171 APORT.PAT.SEG. ARGOS FOR. 3 REPSS AGOSTO</t>
  </si>
  <si>
    <t>TRASP. A 4112 APORT. PAT. SEG. ARGOS REGULARIZ. AGOSTO</t>
  </si>
  <si>
    <t>MARCA GASOLINAS,S.A. FCTS. VARIAS C/R 7454</t>
  </si>
  <si>
    <t>LUZ SAGRARIO GLEZ. SANCHEZ PAGO PSJE. COPRISJAL</t>
  </si>
  <si>
    <t>TRASP. A 3841 DEDUCCC. EN NOMS. FED. QNA. 17</t>
  </si>
  <si>
    <t>TRASP. A 3477 P/NOMS.ELECT. FEDERAL Y PROG. ESP. Q. 17</t>
  </si>
  <si>
    <t>TRASP. A 3477 P/NOMS.CHQS. FEDERAL Y PROG. ESP. QNA. 17</t>
  </si>
  <si>
    <t>TRASP. A 3477 P/NOMS.ELECT.REGUL. Y FORM. Q 17</t>
  </si>
  <si>
    <t>TRASP. A 8696 HOMOLOGACION QNA. 17</t>
  </si>
  <si>
    <t>TRASP. A 3477 P/NOMS.CHQS. REGUL. Y FORM. QNA. 17</t>
  </si>
  <si>
    <t>TRASP. A 3841 APORT. PAT. SAR 4° BIMESTRE FEDERAL</t>
  </si>
  <si>
    <t>TRASP. A 3841 APORT. PAT. AHORRO SOL. 4° BIMESTRE FED.</t>
  </si>
  <si>
    <t>TRASP. A 4112 APORT. PAT. AHORRO SOL. 4° BIM. REG. REPSS</t>
  </si>
  <si>
    <t>TRASP. A 4171 APORT.PAT.AHORRO SOL. 4° BIM. FOR. 1 REPSS</t>
  </si>
  <si>
    <t>TRASP. A 4112 APORT. PAT. SAR 4° BIM. REG. REPSS</t>
  </si>
  <si>
    <t>TRASP. A 4171 APORT.PAT.  SAR SOL. 4° BIM. FOR. ,1,2,3, REPSS</t>
  </si>
  <si>
    <t>PRODUCTOS FINANCIEROS MES AGOSTO</t>
  </si>
  <si>
    <t>RADIC. SERVS, PERSONALES Y GTO. OPERATIVO QNA. 17</t>
  </si>
  <si>
    <t>TRASP. A 1205 DEDUCC NOMS. CARAVANAS QNA.  11</t>
  </si>
  <si>
    <t>VICTOR MANUEL DELGADO MARQUEZ GTO. A COMPROBAR</t>
  </si>
  <si>
    <t>TRASP. A 1040 PAGO DE IMPTOS. ENARM MES AGOSTO</t>
  </si>
  <si>
    <t>JURISD. XII C. TLAQUEPAQUE P/ APOYO DENGUE  TP 207</t>
  </si>
  <si>
    <t>JURISD. VIII PUERTO VALLARTA P/ APOYO DENGUE  TP 208</t>
  </si>
  <si>
    <t>MARGARITA MONDRAGON GALINDO VIATICOS GASOLINA</t>
  </si>
  <si>
    <t>MARGARITA MONDRAGON GALINDO VIATICOS ALIMENTACION</t>
  </si>
  <si>
    <t>MARGARITA MONDRAGON GALINDO VIATICOS CASETAS</t>
  </si>
  <si>
    <t>RADIC. A UNIDADES P/PAGO  SEAO        TP 216</t>
  </si>
  <si>
    <t>INST. JAL. DE SALUD MENTAL P/PAGO SEAO     TP 217</t>
  </si>
  <si>
    <t>DISEÑO CONST. Y SERVS. DOXOS,S.A. FCT. D-33 C/R 7464</t>
  </si>
  <si>
    <t>GESTION Y MANTTO. DE OBRAS ,S.A. FCT. AGR-11 C/R 7465</t>
  </si>
  <si>
    <t>ESPEC.EN SEG. PRIV. COMERC Y H. FCTS. VARIAS C/R 7466-7467</t>
  </si>
  <si>
    <t>MAS ASEO, S.A. DE C.V.  FCT. 1698 C/R 7469</t>
  </si>
  <si>
    <t>GRUPO MIXZOC, S.A. FCTS. VARIAS C/R 7470-7471</t>
  </si>
  <si>
    <t>MANUEL FDO. SERRANO CAMARGO C.- 174959621</t>
  </si>
  <si>
    <t>C. F. E. ANTICIPO  SERVS. MES DE SEPTIEMBRE</t>
  </si>
  <si>
    <t>C. F. E. PAGO DIF. CONSUMO DEL MES DE AGOSTO</t>
  </si>
  <si>
    <t xml:space="preserve">ENLACE TPE, S.A. FCT. B1- 71808807FI-3 </t>
  </si>
  <si>
    <t xml:space="preserve">TELMEX, S.A. PAGO SERVS. </t>
  </si>
  <si>
    <t>TRASP. A 3477 PROGS. ESPEC. QNA. 17 S/M 594</t>
  </si>
  <si>
    <t>TRASP. A 3841 DEDUCCC. EN NOMS. BRIGADISTAS QNA. 17</t>
  </si>
  <si>
    <t xml:space="preserve">TRASP. A 3841 APORT. PAT. FONAC REGUL.  FED. QNA. 14 </t>
  </si>
  <si>
    <t>TRASP. A 3477 PROGS. DENGUE  QNA. 17 S/M 596</t>
  </si>
  <si>
    <t>TRASP. A 3841 DEDUCCC. EN NOM. DENGUE  QNA. 17</t>
  </si>
  <si>
    <t>MANUEL FDO. SERRANO CAMARGO C.- 89608668</t>
  </si>
  <si>
    <t xml:space="preserve">PAGO NOMINA DE PASAJES INVENTARIOS SEPT. </t>
  </si>
  <si>
    <t>RADIO MOVIL DIPSA, S.A.  FOLIO EC-0065170508</t>
  </si>
  <si>
    <t>MANUEL FDO. SERRANO CAMARGO C.- 89608669</t>
  </si>
  <si>
    <t>TRASP. A 4171 APORT.PAT. FONAC  FOR. 1 REPSS QNA. 14</t>
  </si>
  <si>
    <t>TRASP. A 4171 APORT.PAT. FONAC  FOR. 2 REPSS QNA. 14</t>
  </si>
  <si>
    <t>TRASP. A 4171 APORT.PAT. FONAC  FOR. 3 REPSS QNA. 14</t>
  </si>
  <si>
    <t>TRASP. A 4112 APORT. PAT. FONAC  REGULARIZ. QNA. 14</t>
  </si>
  <si>
    <t>MONTACARGAS Y ELECTROSIST. FCT. 3400 C/R 7459</t>
  </si>
  <si>
    <t>JUAN CARLOS ACOSTA GARCIA FCT. POSE/51064001 C/R 7460</t>
  </si>
  <si>
    <t>ESPEC. EN SEG.PRIV. COMERC. HAB. FCTS. VARIAS C/R 7468</t>
  </si>
  <si>
    <t>SERGIO GONZALEZ QUIROZ FCT. 772C3B6 C/R 7461</t>
  </si>
  <si>
    <t>MARIA GPE. PLASCENCIA RGUEZ.  FCTS. 444 C/R 7462</t>
  </si>
  <si>
    <t>GRUPO MIXZOC, S.A.  FCTS. VARIAS C/R 7472</t>
  </si>
  <si>
    <t>TOKA INTERNATIONAL SAPI  FCT. EML5011 C/R 7475</t>
  </si>
  <si>
    <t xml:space="preserve">TRASP. A 4171 APORT. PAT. ISSSTE FOR. 1 REPSS QNA. 17 </t>
  </si>
  <si>
    <t xml:space="preserve">TRASP. A 4171 APORT. PAT. ISSSTE FOR. 2 REPSS QNA. 17 </t>
  </si>
  <si>
    <t xml:space="preserve">TRASP. A 4171 APORT. PAT. ISSSTE FOR. 3 REPSS QNA. 17 </t>
  </si>
  <si>
    <t xml:space="preserve">TRASP. A 4112 APORT. PAT. ISSSTE REGULARIZADOS QNA. 17 </t>
  </si>
  <si>
    <t>TRASP. A 3841 APORT. PAT. ISSSTE PERS. FEDERAL QNA. 17</t>
  </si>
  <si>
    <t>TRASP. A 3841 APORT. PAT. ISSSTE REGULARIZ.FED. QNA. 17</t>
  </si>
  <si>
    <t xml:space="preserve">TRASP. A 3841 APORT. PAT. ISSSTE FOR. 1 FED. QNA. 17 </t>
  </si>
  <si>
    <t xml:space="preserve">TRASP. A 3841 APORT. PAT. ISSSTE FOR. 2 FED. QNA. 17 </t>
  </si>
  <si>
    <t xml:space="preserve">TRASP. A 3841 APORT. PAT. ISSSTE FOR. 3 FED. QNA. 17 </t>
  </si>
  <si>
    <t>INST. DERMATOLOGICO DE JAL. COMPRA CONMUTADOR</t>
  </si>
  <si>
    <t>LUIS ALBERTO IBARRA RUIZ GAYTAN PAGO DE MARCHA</t>
  </si>
  <si>
    <t>ING. FCT. 5376 PRODUCTOS FINANCIEROS AGOSTO</t>
  </si>
  <si>
    <t>VIENE REPSS FCT. 5385 P/NOMINAS QNA. 17,2018</t>
  </si>
  <si>
    <t xml:space="preserve">TERCERA MINISTRACION ASE LIQUIDA </t>
  </si>
  <si>
    <t>OSCAR ERNESTO TAPIA PADILLA C.- 100223227</t>
  </si>
  <si>
    <t>MITL ELECTROMECANICA,S.A. FCTS. A56,57 C/R 7421</t>
  </si>
  <si>
    <t>DIST. QUIMICA Y HOSP. GAP FCTS. VARIAS C/R 7531</t>
  </si>
  <si>
    <t>SERV. ESTRELLA AZUL S.A, FCTS. VARIAS C/R 7536</t>
  </si>
  <si>
    <t>HOSPITAL REG. AUTLAN 171 CASOS 2016 Y 69 DE 2017</t>
  </si>
  <si>
    <t xml:space="preserve">HOSPITAL REG. LA BARCA   73 CASOS 2016 </t>
  </si>
  <si>
    <t>J.- II HPC SAN JUAN DE LOS LAGOS 69 CASOS 2016, 52 DE 2017</t>
  </si>
  <si>
    <t>HOSP. MAT. INF. ELM   41 CASOS 2016</t>
  </si>
  <si>
    <t>HOSPITAL DE LA MUJER  101 CASOS 2016</t>
  </si>
  <si>
    <t>HOSPITAL DE LA MUJER  111 CASOS 2017</t>
  </si>
  <si>
    <t>HOSPITAL REG. MAGDALENA  80 CASOS 2016</t>
  </si>
  <si>
    <t>HOSPITAL REG. MAGDALENA  13 CASOS 2017</t>
  </si>
  <si>
    <t>HOSPITAL REG. COCULA  16 CASOS 2017</t>
  </si>
  <si>
    <t>HOSPITAL REG. COCULA  26 CASOS 2016</t>
  </si>
  <si>
    <t>HOSPITAL REG. AMECA   2 CASOS 2017</t>
  </si>
  <si>
    <t>HOSPITAL REG. AMECA   30 CASOS 2016</t>
  </si>
  <si>
    <t>HOSPITAL REG. TEPATITLAN   36 CASOS 2017</t>
  </si>
  <si>
    <t>HOSPITAL REG. TEPATITLAN   109 CASOS 2016</t>
  </si>
  <si>
    <t>HOSPITAL REG. YAHUALICA  3 CASOS 2017</t>
  </si>
  <si>
    <t>HOSPITAL REG. CD. GUZMAN  54 CASOS 2016</t>
  </si>
  <si>
    <t>HOSPITAL REG. CD. GUZMAN  42 CASOS 2017</t>
  </si>
  <si>
    <t>HOSP. MAT. INF. ELM   252 CASOS 2017</t>
  </si>
  <si>
    <t>J.- IV  HPC OCOTLAN  56 CASOS 2016</t>
  </si>
  <si>
    <t>J.- IV  HPC OCOTLAN  22 CASOS 2017</t>
  </si>
  <si>
    <t>25-19-18</t>
  </si>
  <si>
    <t>ANZALDO EVENTOS, S DE RL FCTS. 971,972 C/R 7453</t>
  </si>
  <si>
    <t>JUAN PABLO LIMON UREÑA  VIATICOS</t>
  </si>
  <si>
    <t>JUAN PABLO LIMON UREÑA  VIATICOS PSJES. TERRESTRES</t>
  </si>
  <si>
    <t>MARIA ESTHER BECERRA SIGALA   VIATICOS</t>
  </si>
  <si>
    <t>JURISD. III TEPATITLAN P/ CERTIFICACION MPIOS.  TP 225</t>
  </si>
  <si>
    <t>ALEJANDRA PATRICIA MATIAS SERRANO PSJES. TERRESTRES</t>
  </si>
  <si>
    <t>ALEJANDRA PATRICIA MATIAS SERRANO  VIATICOS</t>
  </si>
  <si>
    <t>MA. TERESA FLORES ISAAC  FCT. A3309  C/R 7164 VIATICOS</t>
  </si>
  <si>
    <t>MARIA ESTHER BECERRA SIGALA FCT. A3308 C/R 7162 VIATICOS</t>
  </si>
  <si>
    <t>MARIVEL MUÑOZ DAVILA FCT. A3310 C/R 7163  VIATICOS</t>
  </si>
  <si>
    <t>HECTOR MANUEL GARCIA BLANCO FCTS. C/R 7161 VIATICOS</t>
  </si>
  <si>
    <t>ABRAHAM ALEJANDRO QUEZADA PONCE  VIATICOS</t>
  </si>
  <si>
    <t>ABRAHAM ALEJANDRO QUEZADA PONCE PASAJES</t>
  </si>
  <si>
    <t>ARELY GABRIELA VAZQUEZ SANCHEZ  GASOLINA</t>
  </si>
  <si>
    <t>ARELY GABRIELA VAZQUEZ SANCHEZ  CASETAS</t>
  </si>
  <si>
    <t>RIGOBERTO TORRES CARRILLO  REINT. VIATICOS</t>
  </si>
  <si>
    <t>JURISD. VIII PUERTO VALLARTA REINT. ISR. NOMINAS APOYO</t>
  </si>
  <si>
    <t>JURISD. VII AUTLAN DEPOSITO INDEBIDO</t>
  </si>
  <si>
    <t>JURISD. II LAGOS DE MORENO  REMANENTE CAPACITACION</t>
  </si>
  <si>
    <t>BANCOMER CTA. 111366858  GASTOS CATASTROFICOS  2018 MES DE SEPTIEMBRE 2018</t>
  </si>
  <si>
    <t>ING.FCTS. 5278-5282,5284,5288-5291,5293-5305 CASOS VALIDADOS</t>
  </si>
  <si>
    <t>TRASP. A 2202 PARA NOMS. PROSPERA  QNA. 18</t>
  </si>
  <si>
    <t>TRASP. A 0950 DEDUCC. EN NOMINAS PROSPERA QNA. 18</t>
  </si>
  <si>
    <t>TRASP. A 3841 DEDUCC. NOM. PROGS. ESPEC. QNA. 18</t>
  </si>
  <si>
    <t>TRASP. A 3477 PROGS. ESPEC. QNA. 18 S/M 640</t>
  </si>
  <si>
    <t>MANUEL FDO. SERRANO CAMARGO C.-175381263</t>
  </si>
  <si>
    <t>MANUEL FDO. SERRANO CAMARGO C.-175381262</t>
  </si>
  <si>
    <t>MANUEL FDO. SERRANO CAMARGO C.-175380663</t>
  </si>
  <si>
    <t>MANUEL FDO. SERRANO CAMARGO C.-175380662</t>
  </si>
  <si>
    <t>GRUPO MIXZOC, S.A.  FCTS. VARIAS C/R 7611</t>
  </si>
  <si>
    <t>GASOLINERA EL RASTRO,S.A. FCTS. VARIAS C/R 7555</t>
  </si>
  <si>
    <t>VALES FUSION, S.A. FCTS. VARIAS C/R 7553</t>
  </si>
  <si>
    <t>TRENOGAS, S.A.  FCTS. VARIAS C/R 7552-7553</t>
  </si>
  <si>
    <t>TRASP. A 3477 P/NOMS.ELECT.REGUL. Y FORM. Q 18</t>
  </si>
  <si>
    <t>TRASP. A 3477 P/NOMS.CHQS. REGUL. Y FORM. QNA. 18</t>
  </si>
  <si>
    <t>LABORATORIOS PISA, S.A. FCTS.  4067251,4069149 C/R 7537</t>
  </si>
  <si>
    <t>SANABRIA CORPORATIVO MEDICO,S.A. FCTS. VARIAS C/R 7546</t>
  </si>
  <si>
    <t>SEGURITEC TRANSP. DE VALORES FCT. DG16705 C/R 7542</t>
  </si>
  <si>
    <t>SESEPRO, S.A. DG 11678 C/R 7541</t>
  </si>
  <si>
    <t>TLAQUEPAQUE ESCOLAR, S.A. FCT. XTK10374</t>
  </si>
  <si>
    <t xml:space="preserve">ORG. PAPELERA OMEGA,S.A. FCT. 230568F C/R 7559 </t>
  </si>
  <si>
    <t>TRASP. A 8696 HOMOLOGACION QNA. 18</t>
  </si>
  <si>
    <t>TRASP. A 3477 P/NOMS.CHQS. FEDERAL Y PROG. ESP. QNA. 18</t>
  </si>
  <si>
    <t>TRASP. A 3477 P/NOMS.ELECT. FEDERAL Y PROG. ESP. Q. 18</t>
  </si>
  <si>
    <t>TRASP. A 3841 DEDUCCC. EN NOMS. FED. QNA. 18</t>
  </si>
  <si>
    <t>ELBA LIZBETH PINEDA IBARRA  FCTS. B1146,B1133 C/R 7543</t>
  </si>
  <si>
    <t>J.- IX HPC TALA   74 CASOS 2016</t>
  </si>
  <si>
    <t>J.- IX HPC TALA   41 CASOS 2017</t>
  </si>
  <si>
    <t>J.- III HPC SAN MIGUEL EL ALTO  35 CASOS 2016 5 CASOS 2017</t>
  </si>
  <si>
    <t>TRENOGAS, S.A. FCTS. VARIAS C/R 7539</t>
  </si>
  <si>
    <t>VALES FUSION, S.A.  FCTS. VARIAS C/R 7538</t>
  </si>
  <si>
    <t>GUILLERMO PRECIADO MARTINEZ PAGO DIF, VIATICOS C/R 7572</t>
  </si>
  <si>
    <t>SERGIO LUIS HERNANDEZ ACEVES DIF.VIATICOS C/R 7571</t>
  </si>
  <si>
    <t>TRASP. A 3957 POR DEDUCCIONES NOMS. AFASPE QNA. 18</t>
  </si>
  <si>
    <t>TRASP. A 3957 POR DEDUCCIONES NOMS. AFASPE QNA. 17</t>
  </si>
  <si>
    <t>TRASP. A 3495 NOMS. AFASPE R- 12 QNA. 18</t>
  </si>
  <si>
    <t>TRASP. A 4112 DEDUCCIONES NOMS. REGULARIZ. REPSS Q. 18</t>
  </si>
  <si>
    <t>GRUPO MIXZOC, S.A. FCTS. VARIAS C/R 7612</t>
  </si>
  <si>
    <t>GRUPO MIXZOC, S.A. FCTS. VARIAS C/R 7597-7598</t>
  </si>
  <si>
    <t>SOLUTIONS D EAFFAIRES DE OCCTE. FCT. 3102 C/R 7557</t>
  </si>
  <si>
    <t>MARIA EUGENIA GARCIA BEDOY ARAMBULA FCT. 127 C/R 7556</t>
  </si>
  <si>
    <t>MAS ASEO, S.A. DE C.V.  FCTS . VARIAS C/R 7492</t>
  </si>
  <si>
    <t>DIST. QUIMICA Y HOSP. GAP FCTS. VARIAS C/R 7714</t>
  </si>
  <si>
    <t>DIST. QUIMICA Y HOSP. GAP FCTS. VARIAS C/R 7713</t>
  </si>
  <si>
    <t>BANCOMER CTA. 111325639 SXXI CAPITA 2018  MES DE SEPTIEMBRE 2018</t>
  </si>
  <si>
    <t>SEPT.</t>
  </si>
  <si>
    <t xml:space="preserve">SEPT. </t>
  </si>
  <si>
    <t>RADIC. GASTO OPERATIVO COPRISJAL MES SEP.</t>
  </si>
  <si>
    <t>RADIC. SERVS. PERSONALES Y GTO. OPERATIVO QNA. 18</t>
  </si>
  <si>
    <t>REMANENTES MES DE AGOSTO</t>
  </si>
  <si>
    <t>TRASP. A 4015 DEVOL. REC. POR IMPTOS MAL APLICADOS</t>
  </si>
  <si>
    <t>VIENE REPSS CFT. 5476 P/NOMS. FORMALIZ.Y REGUL.  QNA. 18</t>
  </si>
  <si>
    <t>MONSERRAT GARCIA AVALOS REINT. NOM. PJES. ABR JURIDICO</t>
  </si>
  <si>
    <t>SAN FELIPE ESCOLAR,S.A. FCT. B193175 C/R 7752</t>
  </si>
  <si>
    <t>RIGOBERTO TORRES CASTILLO REINT. VIATICOS</t>
  </si>
  <si>
    <t xml:space="preserve">ING. FCT. 5370 PRODUCTOS FINANCIEROS </t>
  </si>
  <si>
    <t>BANCOMER CTA. 111213466  ACUERDO EI 11/617 AMBULANCIAS 2018 MES DE SEPTIEMBRE  2018</t>
  </si>
  <si>
    <t>HOSPITAL DE LA MUJER  REINT. TP 223</t>
  </si>
  <si>
    <t>PROMOTORA TEBAR, S.A.  FCT. 1133 C/R 7842</t>
  </si>
  <si>
    <t>TRASP. A 3914 DEDUCCIONES NOMS. ELECT. REPSS QNA. 18</t>
  </si>
  <si>
    <t>TRASP. A 3914 DEDUCCIONES NOMS. ELECT. REPSS 6% QNA. 18</t>
  </si>
  <si>
    <t>TRASP. A 3914 DEDUCCIONES NOMS. CHQS. REPSS QNA. 18</t>
  </si>
  <si>
    <t>TRASP. A 3914 DEDUCCIONES NOMS. CHQS. REPSS 6% QNA. 18</t>
  </si>
  <si>
    <t>TRASP. A 4171 DEDUCCIONES NOMS. FORMALIZ. REPSS QNA. 18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</si>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</sst>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\ ;&quot;-$&quot;#,##0.00\ ;&quot; $-&quot;#\ ;@\ "/>
    <numFmt numFmtId="165" formatCode="dd/mm/yy"/>
    <numFmt numFmtId="166" formatCode="#,##0.00\ ;\-#,##0.00\ ;&quot; -&quot;#\ ;@\ "/>
    <numFmt numFmtId="167" formatCode="[$$-80A]#,##0.00;[Red]\-[$$-80A]#,##0.00"/>
    <numFmt numFmtId="168" formatCode="#,###.00"/>
    <numFmt numFmtId="169" formatCode="0.00_ ;[Red]\-0.00\ "/>
    <numFmt numFmtId="170" formatCode="#,##0.000000000"/>
    <numFmt numFmtId="171" formatCode="mmm\-yyyy"/>
    <numFmt numFmtId="172" formatCode="0.000"/>
    <numFmt numFmtId="173" formatCode="0.0000"/>
    <numFmt numFmtId="174" formatCode="#,##0.00_ ;[Red]\-#,##0.00\ "/>
    <numFmt numFmtId="175" formatCode="[$-80A]dddd\,\ dd&quot; de &quot;mmmm&quot; de &quot;yyyy"/>
    <numFmt numFmtId="176" formatCode="[$-80A]hh:mm:ss\ AM/PM"/>
    <numFmt numFmtId="177" formatCode="d/mm/yy;@"/>
    <numFmt numFmtId="178" formatCode="_-* #,##0.00_-;\-* #,##0.00_-;_-* \-??_-;_-@_-"/>
    <numFmt numFmtId="179" formatCode="dd/mm/yyyy;@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0" fillId="24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7" fontId="18" fillId="2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24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4" fontId="0" fillId="24" borderId="0" xfId="0" applyNumberFormat="1" applyFill="1" applyAlignment="1">
      <alignment/>
    </xf>
    <xf numFmtId="0" fontId="0" fillId="0" borderId="11" xfId="0" applyBorder="1" applyAlignment="1">
      <alignment horizontal="center"/>
    </xf>
    <xf numFmtId="43" fontId="0" fillId="0" borderId="0" xfId="47" applyBorder="1" applyAlignment="1">
      <alignment/>
    </xf>
    <xf numFmtId="0" fontId="0" fillId="0" borderId="11" xfId="0" applyBorder="1" applyAlignment="1">
      <alignment horizontal="left"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24" borderId="0" xfId="0" applyFont="1" applyFill="1" applyBorder="1" applyAlignment="1">
      <alignment horizontal="center"/>
    </xf>
    <xf numFmtId="4" fontId="18" fillId="24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47" applyNumberFormat="1" applyBorder="1" applyAlignment="1">
      <alignment/>
    </xf>
    <xf numFmtId="4" fontId="0" fillId="0" borderId="11" xfId="47" applyNumberFormat="1" applyBorder="1" applyAlignment="1">
      <alignment/>
    </xf>
    <xf numFmtId="4" fontId="0" fillId="0" borderId="0" xfId="47" applyNumberFormat="1" applyAlignment="1">
      <alignment/>
    </xf>
    <xf numFmtId="4" fontId="0" fillId="0" borderId="10" xfId="0" applyNumberFormat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/>
    </xf>
    <xf numFmtId="0" fontId="0" fillId="24" borderId="10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8" fillId="24" borderId="11" xfId="0" applyFont="1" applyFill="1" applyBorder="1" applyAlignment="1">
      <alignment/>
    </xf>
    <xf numFmtId="177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/>
    </xf>
    <xf numFmtId="4" fontId="18" fillId="0" borderId="11" xfId="47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11" xfId="0" applyFill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14" fontId="0" fillId="0" borderId="11" xfId="0" applyNumberFormat="1" applyBorder="1" applyAlignment="1">
      <alignment/>
    </xf>
    <xf numFmtId="177" fontId="19" fillId="24" borderId="10" xfId="0" applyNumberFormat="1" applyFont="1" applyFill="1" applyBorder="1" applyAlignment="1">
      <alignment horizontal="center" textRotation="132"/>
    </xf>
    <xf numFmtId="177" fontId="19" fillId="24" borderId="13" xfId="0" applyNumberFormat="1" applyFont="1" applyFill="1" applyBorder="1" applyAlignment="1">
      <alignment horizontal="center" textRotation="132"/>
    </xf>
    <xf numFmtId="0" fontId="0" fillId="24" borderId="10" xfId="0" applyFont="1" applyFill="1" applyBorder="1" applyAlignment="1">
      <alignment horizontal="center" textRotation="132"/>
    </xf>
    <xf numFmtId="0" fontId="19" fillId="24" borderId="10" xfId="0" applyFont="1" applyFill="1" applyBorder="1" applyAlignment="1">
      <alignment horizontal="center" textRotation="132"/>
    </xf>
    <xf numFmtId="0" fontId="19" fillId="24" borderId="13" xfId="0" applyFont="1" applyFill="1" applyBorder="1" applyAlignment="1">
      <alignment horizontal="center" textRotation="132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 wrapText="1"/>
    </xf>
    <xf numFmtId="0" fontId="18" fillId="24" borderId="15" xfId="0" applyFont="1" applyFill="1" applyBorder="1" applyAlignment="1">
      <alignment horizontal="center" wrapText="1"/>
    </xf>
    <xf numFmtId="0" fontId="18" fillId="24" borderId="16" xfId="0" applyFont="1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wrapText="1"/>
    </xf>
    <xf numFmtId="4" fontId="0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zoomScale="95" zoomScaleNormal="95" zoomScaleSheetLayoutView="90" zoomScalePageLayoutView="0" workbookViewId="0" topLeftCell="A1">
      <selection activeCell="D153" sqref="D153"/>
    </sheetView>
  </sheetViews>
  <sheetFormatPr defaultColWidth="11.57421875" defaultRowHeight="12.75"/>
  <cols>
    <col min="1" max="1" width="4.8515625" style="0" customWidth="1"/>
    <col min="2" max="2" width="11.00390625" style="31" bestFit="1" customWidth="1"/>
    <col min="3" max="3" width="5.28125" style="9" customWidth="1"/>
    <col min="4" max="4" width="61.28125" style="0" customWidth="1"/>
    <col min="5" max="5" width="13.28125" style="0" customWidth="1"/>
    <col min="6" max="6" width="13.28125" style="9" customWidth="1"/>
    <col min="7" max="7" width="14.421875" style="10" bestFit="1" customWidth="1"/>
    <col min="8" max="8" width="14.7109375" style="0" customWidth="1"/>
    <col min="9" max="9" width="17.00390625" style="0" customWidth="1"/>
    <col min="10" max="11" width="11.57421875" style="0" customWidth="1"/>
    <col min="12" max="12" width="13.421875" style="0" bestFit="1" customWidth="1"/>
  </cols>
  <sheetData>
    <row r="1" spans="1:9" ht="12.75">
      <c r="A1" s="17"/>
      <c r="B1" s="29"/>
      <c r="C1" s="21"/>
      <c r="D1" s="44"/>
      <c r="E1" s="17"/>
      <c r="F1" s="21"/>
      <c r="G1" s="28"/>
      <c r="H1" s="18"/>
      <c r="I1" s="28"/>
    </row>
    <row r="2" spans="2:9" ht="12.75">
      <c r="B2" s="56" t="s">
        <v>0</v>
      </c>
      <c r="C2" s="58" t="s">
        <v>1</v>
      </c>
      <c r="D2" s="65" t="s">
        <v>54</v>
      </c>
      <c r="E2" s="61" t="s">
        <v>8</v>
      </c>
      <c r="F2" s="4"/>
      <c r="G2" s="41">
        <v>1</v>
      </c>
      <c r="H2" s="11">
        <v>2</v>
      </c>
      <c r="I2" s="5">
        <v>3</v>
      </c>
    </row>
    <row r="3" spans="2:9" ht="12.75">
      <c r="B3" s="56"/>
      <c r="C3" s="59"/>
      <c r="D3" s="66"/>
      <c r="E3" s="62"/>
      <c r="F3" s="26"/>
      <c r="G3" s="20"/>
      <c r="H3" s="63" t="s">
        <v>9</v>
      </c>
      <c r="I3" s="64"/>
    </row>
    <row r="4" spans="2:9" ht="12.75">
      <c r="B4" s="56"/>
      <c r="C4" s="59"/>
      <c r="D4" s="67"/>
      <c r="E4" s="62"/>
      <c r="F4" s="5" t="s">
        <v>2</v>
      </c>
      <c r="G4" s="37" t="s">
        <v>3</v>
      </c>
      <c r="H4" s="6" t="s">
        <v>4</v>
      </c>
      <c r="I4" s="5" t="s">
        <v>5</v>
      </c>
    </row>
    <row r="5" spans="1:9" ht="12.75">
      <c r="A5" s="12"/>
      <c r="B5" s="57"/>
      <c r="C5" s="60"/>
      <c r="D5" s="1"/>
      <c r="E5" s="1"/>
      <c r="F5" s="2"/>
      <c r="G5" s="20"/>
      <c r="H5" s="3"/>
      <c r="I5" s="7"/>
    </row>
    <row r="6" spans="1:9" ht="12.75">
      <c r="A6" s="17"/>
      <c r="B6" s="29" t="s">
        <v>335</v>
      </c>
      <c r="C6" s="21">
        <v>2018</v>
      </c>
      <c r="D6" s="19" t="s">
        <v>64</v>
      </c>
      <c r="E6" s="17"/>
      <c r="F6" s="21"/>
      <c r="G6" s="28"/>
      <c r="H6" s="18"/>
      <c r="I6" s="28">
        <v>155163184.31</v>
      </c>
    </row>
    <row r="7" spans="1:9" ht="12.75">
      <c r="A7" s="17"/>
      <c r="B7" s="29" t="s">
        <v>58</v>
      </c>
      <c r="C7" s="21">
        <v>3</v>
      </c>
      <c r="D7" s="19" t="s">
        <v>7</v>
      </c>
      <c r="E7" s="17"/>
      <c r="F7" s="21" t="s">
        <v>23</v>
      </c>
      <c r="G7" s="28">
        <v>4533.62</v>
      </c>
      <c r="H7" s="18"/>
      <c r="I7" s="28"/>
    </row>
    <row r="8" spans="1:9" ht="12.75">
      <c r="A8" s="17"/>
      <c r="B8" s="29">
        <v>43316</v>
      </c>
      <c r="C8" s="21">
        <v>4</v>
      </c>
      <c r="D8" s="19" t="s">
        <v>55</v>
      </c>
      <c r="E8" s="17"/>
      <c r="F8" s="21" t="s">
        <v>15</v>
      </c>
      <c r="G8" s="28">
        <v>1265950.75</v>
      </c>
      <c r="H8" s="18"/>
      <c r="I8" s="28"/>
    </row>
    <row r="9" spans="1:9" ht="12.75">
      <c r="A9" s="17"/>
      <c r="B9" s="29">
        <v>43350</v>
      </c>
      <c r="C9" s="21">
        <v>7</v>
      </c>
      <c r="D9" s="19" t="s">
        <v>68</v>
      </c>
      <c r="E9" s="17"/>
      <c r="F9" s="21" t="s">
        <v>31</v>
      </c>
      <c r="G9" s="28">
        <v>1580</v>
      </c>
      <c r="H9" s="18"/>
      <c r="I9" s="28"/>
    </row>
    <row r="10" spans="1:9" ht="12.75">
      <c r="A10" s="17"/>
      <c r="B10" s="29">
        <v>43346</v>
      </c>
      <c r="C10" s="21">
        <v>13</v>
      </c>
      <c r="D10" s="19" t="s">
        <v>86</v>
      </c>
      <c r="E10" s="17"/>
      <c r="F10" s="21">
        <v>17</v>
      </c>
      <c r="G10" s="28"/>
      <c r="H10" s="18">
        <v>9860.01</v>
      </c>
      <c r="I10" s="28"/>
    </row>
    <row r="11" spans="1:9" ht="12.75">
      <c r="A11" s="17"/>
      <c r="B11" s="29">
        <v>43346</v>
      </c>
      <c r="C11" s="21">
        <v>13</v>
      </c>
      <c r="D11" s="19" t="s">
        <v>87</v>
      </c>
      <c r="E11" s="17"/>
      <c r="F11" s="21">
        <v>18</v>
      </c>
      <c r="G11" s="28"/>
      <c r="H11" s="18">
        <v>172476.63</v>
      </c>
      <c r="I11" s="28"/>
    </row>
    <row r="12" spans="1:9" ht="12.75">
      <c r="A12" s="17"/>
      <c r="B12" s="29">
        <v>43346</v>
      </c>
      <c r="C12" s="21">
        <v>13</v>
      </c>
      <c r="D12" s="19" t="s">
        <v>88</v>
      </c>
      <c r="E12" s="17"/>
      <c r="F12" s="21">
        <v>19</v>
      </c>
      <c r="G12" s="28"/>
      <c r="H12" s="18">
        <v>2667.86</v>
      </c>
      <c r="I12" s="28"/>
    </row>
    <row r="13" spans="1:9" ht="12.75">
      <c r="A13" s="17"/>
      <c r="B13" s="29">
        <v>43346</v>
      </c>
      <c r="C13" s="21">
        <v>13</v>
      </c>
      <c r="D13" s="19" t="s">
        <v>89</v>
      </c>
      <c r="E13" s="17"/>
      <c r="F13" s="21">
        <v>20</v>
      </c>
      <c r="G13" s="28"/>
      <c r="H13" s="18">
        <v>141614.69</v>
      </c>
      <c r="I13" s="28"/>
    </row>
    <row r="14" spans="1:9" ht="12.75">
      <c r="A14" s="17"/>
      <c r="B14" s="29">
        <v>43346</v>
      </c>
      <c r="C14" s="21">
        <v>13</v>
      </c>
      <c r="D14" s="19" t="s">
        <v>90</v>
      </c>
      <c r="E14" s="17"/>
      <c r="F14" s="21">
        <v>21</v>
      </c>
      <c r="G14" s="28"/>
      <c r="H14" s="18">
        <v>14297</v>
      </c>
      <c r="I14" s="28"/>
    </row>
    <row r="15" spans="1:9" ht="12.75">
      <c r="A15" s="17"/>
      <c r="B15" s="29">
        <v>43346</v>
      </c>
      <c r="C15" s="21">
        <v>13</v>
      </c>
      <c r="D15" s="19" t="s">
        <v>91</v>
      </c>
      <c r="E15" s="17"/>
      <c r="F15" s="21">
        <v>22</v>
      </c>
      <c r="G15" s="28"/>
      <c r="H15" s="18">
        <v>12632.4</v>
      </c>
      <c r="I15" s="28"/>
    </row>
    <row r="16" spans="1:9" ht="12.75">
      <c r="A16" s="17"/>
      <c r="B16" s="29">
        <v>43346</v>
      </c>
      <c r="C16" s="21">
        <v>13</v>
      </c>
      <c r="D16" s="19" t="s">
        <v>92</v>
      </c>
      <c r="E16" s="17"/>
      <c r="F16" s="21">
        <v>23</v>
      </c>
      <c r="G16" s="28"/>
      <c r="H16" s="18">
        <v>2204</v>
      </c>
      <c r="I16" s="28"/>
    </row>
    <row r="17" spans="1:9" ht="12.75">
      <c r="A17" s="17"/>
      <c r="B17" s="29">
        <v>43346</v>
      </c>
      <c r="C17" s="21">
        <v>13</v>
      </c>
      <c r="D17" s="19" t="s">
        <v>93</v>
      </c>
      <c r="E17" s="17"/>
      <c r="F17" s="21">
        <v>24</v>
      </c>
      <c r="G17" s="28"/>
      <c r="H17" s="18">
        <v>7716824.09</v>
      </c>
      <c r="I17" s="28"/>
    </row>
    <row r="18" spans="1:9" ht="12.75">
      <c r="A18" s="17"/>
      <c r="B18" s="29">
        <v>43346</v>
      </c>
      <c r="C18" s="21">
        <v>13</v>
      </c>
      <c r="D18" s="19" t="s">
        <v>94</v>
      </c>
      <c r="E18" s="17"/>
      <c r="F18" s="21">
        <v>25</v>
      </c>
      <c r="G18" s="28"/>
      <c r="H18" s="18">
        <v>15319862</v>
      </c>
      <c r="I18" s="28"/>
    </row>
    <row r="19" spans="1:9" ht="12.75">
      <c r="A19" s="17"/>
      <c r="B19" s="29">
        <v>43346</v>
      </c>
      <c r="C19" s="21">
        <v>13</v>
      </c>
      <c r="D19" s="19" t="s">
        <v>95</v>
      </c>
      <c r="E19" s="17"/>
      <c r="F19" s="21">
        <v>26</v>
      </c>
      <c r="G19" s="28"/>
      <c r="H19" s="18">
        <v>605914.4</v>
      </c>
      <c r="I19" s="28"/>
    </row>
    <row r="20" spans="1:9" ht="12.75">
      <c r="A20" s="17"/>
      <c r="B20" s="29">
        <v>43346</v>
      </c>
      <c r="C20" s="21">
        <v>13</v>
      </c>
      <c r="D20" s="19" t="s">
        <v>96</v>
      </c>
      <c r="E20" s="17"/>
      <c r="F20" s="21">
        <v>27</v>
      </c>
      <c r="G20" s="28"/>
      <c r="H20" s="18">
        <v>4851014.65</v>
      </c>
      <c r="I20" s="28"/>
    </row>
    <row r="21" spans="1:9" ht="12.75">
      <c r="A21" s="17"/>
      <c r="B21" s="29">
        <v>43348</v>
      </c>
      <c r="C21" s="21">
        <v>14</v>
      </c>
      <c r="D21" s="19" t="s">
        <v>104</v>
      </c>
      <c r="E21" s="17"/>
      <c r="F21" s="21">
        <v>36</v>
      </c>
      <c r="G21" s="28"/>
      <c r="H21" s="18">
        <v>212580.07</v>
      </c>
      <c r="I21" s="28"/>
    </row>
    <row r="22" spans="1:9" ht="12.75">
      <c r="A22" s="17"/>
      <c r="B22" s="29">
        <v>43348</v>
      </c>
      <c r="C22" s="21">
        <v>14</v>
      </c>
      <c r="D22" s="19" t="s">
        <v>105</v>
      </c>
      <c r="E22" s="17"/>
      <c r="F22" s="21">
        <v>37</v>
      </c>
      <c r="G22" s="28"/>
      <c r="H22" s="18">
        <v>188494.59</v>
      </c>
      <c r="I22" s="28"/>
    </row>
    <row r="23" spans="1:9" ht="12.75">
      <c r="A23" s="17"/>
      <c r="B23" s="29">
        <v>43348</v>
      </c>
      <c r="C23" s="21">
        <v>14</v>
      </c>
      <c r="D23" s="19" t="s">
        <v>106</v>
      </c>
      <c r="E23" s="17"/>
      <c r="F23" s="21">
        <v>38</v>
      </c>
      <c r="G23" s="28"/>
      <c r="H23" s="18">
        <v>281707.71</v>
      </c>
      <c r="I23" s="28"/>
    </row>
    <row r="24" spans="1:9" ht="12.75">
      <c r="A24" s="17"/>
      <c r="B24" s="29">
        <v>43348</v>
      </c>
      <c r="C24" s="21">
        <v>14</v>
      </c>
      <c r="D24" s="19" t="s">
        <v>107</v>
      </c>
      <c r="E24" s="17"/>
      <c r="F24" s="21">
        <v>39</v>
      </c>
      <c r="G24" s="28"/>
      <c r="H24" s="18">
        <v>898304.15</v>
      </c>
      <c r="I24" s="28"/>
    </row>
    <row r="25" spans="1:9" ht="12.75">
      <c r="A25" s="17"/>
      <c r="B25" s="29">
        <v>43348</v>
      </c>
      <c r="C25" s="21">
        <v>14</v>
      </c>
      <c r="D25" s="19" t="s">
        <v>108</v>
      </c>
      <c r="E25" s="17"/>
      <c r="F25" s="21">
        <v>40</v>
      </c>
      <c r="G25" s="28"/>
      <c r="H25" s="18">
        <v>4076178.21</v>
      </c>
      <c r="I25" s="28"/>
    </row>
    <row r="26" spans="1:9" ht="12.75">
      <c r="A26" s="17"/>
      <c r="B26" s="29">
        <v>43348</v>
      </c>
      <c r="C26" s="21">
        <v>14</v>
      </c>
      <c r="D26" s="19" t="s">
        <v>109</v>
      </c>
      <c r="E26" s="17"/>
      <c r="F26" s="21">
        <v>41</v>
      </c>
      <c r="G26" s="28"/>
      <c r="H26" s="18">
        <v>105327.7</v>
      </c>
      <c r="I26" s="28"/>
    </row>
    <row r="27" spans="1:9" ht="12.75">
      <c r="A27" s="17"/>
      <c r="B27" s="29">
        <v>43348</v>
      </c>
      <c r="C27" s="21">
        <v>14</v>
      </c>
      <c r="D27" s="19" t="s">
        <v>110</v>
      </c>
      <c r="E27" s="17"/>
      <c r="F27" s="21">
        <v>42</v>
      </c>
      <c r="G27" s="28"/>
      <c r="H27" s="18">
        <v>1117.14</v>
      </c>
      <c r="I27" s="28"/>
    </row>
    <row r="28" spans="1:9" ht="12.75">
      <c r="A28" s="17"/>
      <c r="B28" s="29">
        <v>43348</v>
      </c>
      <c r="C28" s="21">
        <v>14</v>
      </c>
      <c r="D28" s="19" t="s">
        <v>111</v>
      </c>
      <c r="E28" s="17"/>
      <c r="F28" s="21">
        <v>43</v>
      </c>
      <c r="G28" s="28"/>
      <c r="H28" s="18">
        <v>4468.56</v>
      </c>
      <c r="I28" s="28"/>
    </row>
    <row r="29" spans="1:9" ht="12.75">
      <c r="A29" s="17"/>
      <c r="B29" s="29">
        <v>43348</v>
      </c>
      <c r="C29" s="21">
        <v>14</v>
      </c>
      <c r="D29" s="19" t="s">
        <v>112</v>
      </c>
      <c r="E29" s="17"/>
      <c r="F29" s="21">
        <v>44</v>
      </c>
      <c r="G29" s="28"/>
      <c r="H29" s="18">
        <v>3403.54</v>
      </c>
      <c r="I29" s="28"/>
    </row>
    <row r="30" spans="1:9" ht="12.75">
      <c r="A30" s="17"/>
      <c r="B30" s="29">
        <v>43349</v>
      </c>
      <c r="C30" s="21">
        <v>14</v>
      </c>
      <c r="D30" s="19" t="s">
        <v>113</v>
      </c>
      <c r="E30" s="17">
        <v>194</v>
      </c>
      <c r="F30" s="21">
        <v>54</v>
      </c>
      <c r="G30" s="28"/>
      <c r="H30" s="18">
        <v>95000</v>
      </c>
      <c r="I30" s="28"/>
    </row>
    <row r="31" spans="1:9" ht="12.75">
      <c r="A31" s="17"/>
      <c r="B31" s="29">
        <v>43349</v>
      </c>
      <c r="C31" s="21">
        <v>14</v>
      </c>
      <c r="D31" s="19" t="s">
        <v>114</v>
      </c>
      <c r="E31" s="17">
        <v>195</v>
      </c>
      <c r="F31" s="21">
        <v>55</v>
      </c>
      <c r="G31" s="28"/>
      <c r="H31" s="18">
        <v>500000</v>
      </c>
      <c r="I31" s="28"/>
    </row>
    <row r="32" spans="1:9" ht="12.75">
      <c r="A32" s="17"/>
      <c r="B32" s="29">
        <v>43349</v>
      </c>
      <c r="C32" s="21">
        <v>14</v>
      </c>
      <c r="D32" s="19" t="s">
        <v>115</v>
      </c>
      <c r="E32" s="17">
        <v>196</v>
      </c>
      <c r="F32" s="21">
        <v>56</v>
      </c>
      <c r="G32" s="28"/>
      <c r="H32" s="18">
        <v>104400</v>
      </c>
      <c r="I32" s="28"/>
    </row>
    <row r="33" spans="1:9" ht="12.75">
      <c r="A33" s="17"/>
      <c r="B33" s="29">
        <v>43350</v>
      </c>
      <c r="C33" s="21">
        <v>14</v>
      </c>
      <c r="D33" s="19" t="s">
        <v>116</v>
      </c>
      <c r="E33" s="17"/>
      <c r="F33" s="21">
        <v>57</v>
      </c>
      <c r="G33" s="28"/>
      <c r="H33" s="18">
        <v>93053.16</v>
      </c>
      <c r="I33" s="28"/>
    </row>
    <row r="34" spans="1:9" ht="12.75">
      <c r="A34" s="17"/>
      <c r="B34" s="29">
        <v>43350</v>
      </c>
      <c r="C34" s="21">
        <v>14</v>
      </c>
      <c r="D34" s="19" t="s">
        <v>117</v>
      </c>
      <c r="E34" s="17"/>
      <c r="F34" s="21">
        <v>58</v>
      </c>
      <c r="G34" s="28"/>
      <c r="H34" s="18">
        <v>3528904.44</v>
      </c>
      <c r="I34" s="28"/>
    </row>
    <row r="35" spans="1:9" ht="12.75">
      <c r="A35" s="17"/>
      <c r="B35" s="29">
        <v>43349</v>
      </c>
      <c r="C35" s="21">
        <v>21</v>
      </c>
      <c r="D35" s="19" t="s">
        <v>152</v>
      </c>
      <c r="E35" s="17"/>
      <c r="F35" s="21">
        <v>66</v>
      </c>
      <c r="G35" s="28"/>
      <c r="H35" s="18">
        <v>100000</v>
      </c>
      <c r="I35" s="28"/>
    </row>
    <row r="36" spans="1:9" ht="12.75">
      <c r="A36" s="17"/>
      <c r="B36" s="29">
        <v>43349</v>
      </c>
      <c r="C36" s="21">
        <v>21</v>
      </c>
      <c r="D36" s="19" t="s">
        <v>153</v>
      </c>
      <c r="E36" s="17"/>
      <c r="F36" s="21">
        <v>67</v>
      </c>
      <c r="G36" s="28"/>
      <c r="H36" s="18">
        <v>100000</v>
      </c>
      <c r="I36" s="28"/>
    </row>
    <row r="37" spans="1:9" ht="12.75">
      <c r="A37" s="17"/>
      <c r="B37" s="29">
        <v>43353</v>
      </c>
      <c r="C37" s="21">
        <v>21</v>
      </c>
      <c r="D37" s="19" t="s">
        <v>154</v>
      </c>
      <c r="E37" s="17"/>
      <c r="F37" s="21">
        <v>68</v>
      </c>
      <c r="G37" s="28"/>
      <c r="H37" s="18">
        <v>25496.8</v>
      </c>
      <c r="I37" s="28"/>
    </row>
    <row r="38" spans="1:9" ht="12.75">
      <c r="A38" s="17"/>
      <c r="B38" s="29">
        <v>43353</v>
      </c>
      <c r="C38" s="21">
        <v>21</v>
      </c>
      <c r="D38" s="19" t="s">
        <v>155</v>
      </c>
      <c r="E38" s="17"/>
      <c r="F38" s="21">
        <v>69</v>
      </c>
      <c r="G38" s="28"/>
      <c r="H38" s="18">
        <v>29220.4</v>
      </c>
      <c r="I38" s="28"/>
    </row>
    <row r="39" spans="1:9" ht="12.75">
      <c r="A39" s="17"/>
      <c r="B39" s="29">
        <v>43353</v>
      </c>
      <c r="C39" s="21">
        <v>21</v>
      </c>
      <c r="D39" s="19" t="s">
        <v>156</v>
      </c>
      <c r="E39" s="17"/>
      <c r="F39" s="21">
        <v>70</v>
      </c>
      <c r="G39" s="28"/>
      <c r="H39" s="18">
        <v>26805.28</v>
      </c>
      <c r="I39" s="28"/>
    </row>
    <row r="40" spans="1:9" ht="12.75">
      <c r="A40" s="17"/>
      <c r="B40" s="29">
        <v>43353</v>
      </c>
      <c r="C40" s="21">
        <v>21</v>
      </c>
      <c r="D40" s="19" t="s">
        <v>157</v>
      </c>
      <c r="E40" s="17"/>
      <c r="F40" s="21">
        <v>71</v>
      </c>
      <c r="G40" s="28"/>
      <c r="H40" s="18">
        <v>18425.21</v>
      </c>
      <c r="I40" s="28"/>
    </row>
    <row r="41" spans="1:9" ht="12.75">
      <c r="A41" s="17"/>
      <c r="B41" s="29">
        <v>43353</v>
      </c>
      <c r="C41" s="21">
        <v>21</v>
      </c>
      <c r="D41" s="19" t="s">
        <v>158</v>
      </c>
      <c r="E41" s="17"/>
      <c r="F41" s="21">
        <v>72</v>
      </c>
      <c r="G41" s="28"/>
      <c r="H41" s="18">
        <v>3000</v>
      </c>
      <c r="I41" s="28"/>
    </row>
    <row r="42" spans="1:9" ht="12.75">
      <c r="A42" s="17"/>
      <c r="B42" s="29">
        <v>43353</v>
      </c>
      <c r="C42" s="21">
        <v>21</v>
      </c>
      <c r="D42" s="19" t="s">
        <v>159</v>
      </c>
      <c r="E42" s="17"/>
      <c r="F42" s="21">
        <v>73</v>
      </c>
      <c r="G42" s="28"/>
      <c r="H42" s="18">
        <v>5672.4</v>
      </c>
      <c r="I42" s="28"/>
    </row>
    <row r="43" spans="1:9" ht="12.75">
      <c r="A43" s="17"/>
      <c r="B43" s="29">
        <v>43353</v>
      </c>
      <c r="C43" s="21">
        <v>24</v>
      </c>
      <c r="D43" s="19" t="s">
        <v>160</v>
      </c>
      <c r="E43" s="17"/>
      <c r="F43" s="21">
        <v>75</v>
      </c>
      <c r="G43" s="28"/>
      <c r="H43" s="18">
        <v>53334</v>
      </c>
      <c r="I43" s="28"/>
    </row>
    <row r="44" spans="1:9" ht="12.75">
      <c r="A44" s="17"/>
      <c r="B44" s="29">
        <v>43353</v>
      </c>
      <c r="C44" s="21">
        <v>24</v>
      </c>
      <c r="D44" s="19" t="s">
        <v>161</v>
      </c>
      <c r="E44" s="17"/>
      <c r="F44" s="21">
        <v>76</v>
      </c>
      <c r="G44" s="28"/>
      <c r="H44" s="18">
        <v>600750</v>
      </c>
      <c r="I44" s="28"/>
    </row>
    <row r="45" spans="1:9" ht="12.75">
      <c r="A45" s="17"/>
      <c r="B45" s="29">
        <v>43353</v>
      </c>
      <c r="C45" s="21">
        <v>24</v>
      </c>
      <c r="D45" s="19" t="s">
        <v>162</v>
      </c>
      <c r="E45" s="17"/>
      <c r="F45" s="21">
        <v>77</v>
      </c>
      <c r="G45" s="28"/>
      <c r="H45" s="18">
        <v>1295068.36</v>
      </c>
      <c r="I45" s="28"/>
    </row>
    <row r="46" spans="1:9" ht="12.75">
      <c r="A46" s="17"/>
      <c r="B46" s="29">
        <v>43353</v>
      </c>
      <c r="C46" s="21">
        <v>24</v>
      </c>
      <c r="D46" s="19" t="s">
        <v>162</v>
      </c>
      <c r="E46" s="17"/>
      <c r="F46" s="21">
        <v>78</v>
      </c>
      <c r="G46" s="28"/>
      <c r="H46" s="18">
        <v>5716702.29</v>
      </c>
      <c r="I46" s="28"/>
    </row>
    <row r="47" spans="1:9" ht="12.75">
      <c r="A47" s="17"/>
      <c r="B47" s="29">
        <v>43353</v>
      </c>
      <c r="C47" s="21">
        <v>24</v>
      </c>
      <c r="D47" s="19" t="s">
        <v>163</v>
      </c>
      <c r="E47" s="17"/>
      <c r="F47" s="21">
        <v>79</v>
      </c>
      <c r="G47" s="28"/>
      <c r="H47" s="18">
        <v>25402.97</v>
      </c>
      <c r="I47" s="28"/>
    </row>
    <row r="48" spans="1:9" ht="12.75">
      <c r="A48" s="17"/>
      <c r="B48" s="29">
        <v>43353</v>
      </c>
      <c r="C48" s="21">
        <v>24</v>
      </c>
      <c r="D48" s="19" t="s">
        <v>164</v>
      </c>
      <c r="E48" s="17">
        <v>198</v>
      </c>
      <c r="F48" s="21">
        <v>80</v>
      </c>
      <c r="G48" s="28"/>
      <c r="H48" s="18">
        <v>40000</v>
      </c>
      <c r="I48" s="28"/>
    </row>
    <row r="49" spans="1:9" ht="12.75">
      <c r="A49" s="17"/>
      <c r="B49" s="29">
        <v>43353</v>
      </c>
      <c r="C49" s="21">
        <v>24</v>
      </c>
      <c r="D49" s="19" t="s">
        <v>165</v>
      </c>
      <c r="E49" s="17"/>
      <c r="F49" s="21">
        <v>81</v>
      </c>
      <c r="G49" s="28"/>
      <c r="H49" s="18">
        <v>46308.83</v>
      </c>
      <c r="I49" s="28"/>
    </row>
    <row r="50" spans="1:9" ht="12.75">
      <c r="A50" s="17"/>
      <c r="B50" s="29">
        <v>43354</v>
      </c>
      <c r="C50" s="21">
        <v>24</v>
      </c>
      <c r="D50" s="24" t="s">
        <v>166</v>
      </c>
      <c r="E50" s="17"/>
      <c r="F50" s="21">
        <v>82</v>
      </c>
      <c r="G50" s="28"/>
      <c r="H50" s="18">
        <v>70454.15</v>
      </c>
      <c r="I50" s="28"/>
    </row>
    <row r="51" spans="1:9" ht="12.75">
      <c r="A51" s="17"/>
      <c r="B51" s="29">
        <v>43354</v>
      </c>
      <c r="C51" s="21">
        <v>24</v>
      </c>
      <c r="D51" s="24" t="s">
        <v>167</v>
      </c>
      <c r="E51" s="17"/>
      <c r="F51" s="21">
        <v>83</v>
      </c>
      <c r="G51" s="28"/>
      <c r="H51" s="18">
        <v>1926</v>
      </c>
      <c r="I51" s="28"/>
    </row>
    <row r="52" spans="1:9" ht="12.75">
      <c r="A52" s="17"/>
      <c r="B52" s="29">
        <v>43354</v>
      </c>
      <c r="C52" s="21">
        <v>24</v>
      </c>
      <c r="D52" s="24" t="s">
        <v>168</v>
      </c>
      <c r="E52" s="17"/>
      <c r="F52" s="21">
        <v>84</v>
      </c>
      <c r="G52" s="28"/>
      <c r="H52" s="18">
        <v>32.1</v>
      </c>
      <c r="I52" s="28"/>
    </row>
    <row r="53" spans="1:9" ht="12.75">
      <c r="A53" s="17"/>
      <c r="B53" s="29">
        <v>43354</v>
      </c>
      <c r="C53" s="21">
        <v>24</v>
      </c>
      <c r="D53" s="24" t="s">
        <v>169</v>
      </c>
      <c r="E53" s="17"/>
      <c r="F53" s="21">
        <v>85</v>
      </c>
      <c r="G53" s="28"/>
      <c r="H53" s="18">
        <v>128.4</v>
      </c>
      <c r="I53" s="28"/>
    </row>
    <row r="54" spans="1:9" ht="12.75">
      <c r="A54" s="17"/>
      <c r="B54" s="29">
        <v>43354</v>
      </c>
      <c r="C54" s="21">
        <v>24</v>
      </c>
      <c r="D54" s="24" t="s">
        <v>170</v>
      </c>
      <c r="E54" s="17"/>
      <c r="F54" s="21">
        <v>86</v>
      </c>
      <c r="G54" s="28"/>
      <c r="H54" s="18">
        <v>96.3</v>
      </c>
      <c r="I54" s="28"/>
    </row>
    <row r="55" spans="1:9" ht="12.75">
      <c r="A55" s="17"/>
      <c r="B55" s="29">
        <v>43354</v>
      </c>
      <c r="C55" s="21">
        <v>24</v>
      </c>
      <c r="D55" s="19" t="s">
        <v>171</v>
      </c>
      <c r="E55" s="17"/>
      <c r="F55" s="21">
        <v>87</v>
      </c>
      <c r="G55" s="28"/>
      <c r="H55" s="18">
        <v>3787.8</v>
      </c>
      <c r="I55" s="28"/>
    </row>
    <row r="56" spans="1:9" ht="12.75">
      <c r="A56" s="17"/>
      <c r="B56" s="29">
        <v>43354</v>
      </c>
      <c r="C56" s="21">
        <v>24</v>
      </c>
      <c r="D56" s="19" t="s">
        <v>172</v>
      </c>
      <c r="E56" s="17"/>
      <c r="F56" s="21">
        <v>88</v>
      </c>
      <c r="G56" s="28"/>
      <c r="H56" s="18">
        <v>3525.65</v>
      </c>
      <c r="I56" s="28"/>
    </row>
    <row r="57" spans="1:9" ht="12.75">
      <c r="A57" s="17"/>
      <c r="B57" s="29">
        <v>43354</v>
      </c>
      <c r="C57" s="21">
        <v>24</v>
      </c>
      <c r="D57" s="19" t="s">
        <v>173</v>
      </c>
      <c r="E57" s="17"/>
      <c r="F57" s="21">
        <v>89</v>
      </c>
      <c r="G57" s="28"/>
      <c r="H57" s="18">
        <v>4504.7</v>
      </c>
      <c r="I57" s="28"/>
    </row>
    <row r="58" spans="1:9" ht="12.75">
      <c r="A58" s="17"/>
      <c r="B58" s="29">
        <v>43354</v>
      </c>
      <c r="C58" s="21">
        <v>24</v>
      </c>
      <c r="D58" s="19" t="s">
        <v>174</v>
      </c>
      <c r="E58" s="17"/>
      <c r="F58" s="21">
        <v>90</v>
      </c>
      <c r="G58" s="28"/>
      <c r="H58" s="18">
        <v>14846.25</v>
      </c>
      <c r="I58" s="28"/>
    </row>
    <row r="59" spans="1:9" ht="12.75">
      <c r="A59" s="17"/>
      <c r="B59" s="29">
        <v>43354</v>
      </c>
      <c r="C59" s="21">
        <v>24</v>
      </c>
      <c r="D59" s="19" t="s">
        <v>175</v>
      </c>
      <c r="E59" s="17"/>
      <c r="F59" s="21">
        <v>91</v>
      </c>
      <c r="G59" s="28"/>
      <c r="H59" s="18">
        <v>170000.28</v>
      </c>
      <c r="I59" s="28"/>
    </row>
    <row r="60" spans="1:9" ht="12.75">
      <c r="A60" s="17"/>
      <c r="B60" s="29">
        <v>43354</v>
      </c>
      <c r="C60" s="21">
        <v>24</v>
      </c>
      <c r="D60" s="19" t="s">
        <v>176</v>
      </c>
      <c r="E60" s="17"/>
      <c r="F60" s="21">
        <v>92</v>
      </c>
      <c r="G60" s="28"/>
      <c r="H60" s="18">
        <v>920</v>
      </c>
      <c r="I60" s="28"/>
    </row>
    <row r="61" spans="1:9" ht="12.75">
      <c r="A61" s="17"/>
      <c r="B61" s="29">
        <v>43356</v>
      </c>
      <c r="C61" s="21">
        <v>24</v>
      </c>
      <c r="D61" s="19" t="s">
        <v>177</v>
      </c>
      <c r="E61" s="17"/>
      <c r="F61" s="21">
        <v>98</v>
      </c>
      <c r="G61" s="28"/>
      <c r="H61" s="18">
        <v>34412144.37</v>
      </c>
      <c r="I61" s="28"/>
    </row>
    <row r="62" spans="1:9" ht="12.75">
      <c r="A62" s="17"/>
      <c r="B62" s="29">
        <v>43356</v>
      </c>
      <c r="C62" s="21">
        <v>24</v>
      </c>
      <c r="D62" s="19" t="s">
        <v>178</v>
      </c>
      <c r="E62" s="17"/>
      <c r="F62" s="21">
        <v>99</v>
      </c>
      <c r="G62" s="28"/>
      <c r="H62" s="18">
        <v>47004709.2</v>
      </c>
      <c r="I62" s="28"/>
    </row>
    <row r="63" spans="1:9" ht="12.75">
      <c r="A63" s="17"/>
      <c r="B63" s="29">
        <v>43356</v>
      </c>
      <c r="C63" s="21">
        <v>24</v>
      </c>
      <c r="D63" s="19" t="s">
        <v>179</v>
      </c>
      <c r="E63" s="17"/>
      <c r="F63" s="21">
        <v>100</v>
      </c>
      <c r="G63" s="28"/>
      <c r="H63" s="18">
        <v>5216740.92</v>
      </c>
      <c r="I63" s="28"/>
    </row>
    <row r="64" spans="1:9" ht="12.75">
      <c r="A64" s="17"/>
      <c r="B64" s="29">
        <v>43356</v>
      </c>
      <c r="C64" s="21">
        <v>24</v>
      </c>
      <c r="D64" s="19" t="s">
        <v>180</v>
      </c>
      <c r="E64" s="17"/>
      <c r="F64" s="21">
        <v>101</v>
      </c>
      <c r="G64" s="28"/>
      <c r="H64" s="18">
        <v>1338648.63</v>
      </c>
      <c r="I64" s="28"/>
    </row>
    <row r="65" spans="1:9" ht="12.75">
      <c r="A65" s="17"/>
      <c r="B65" s="29">
        <v>43356</v>
      </c>
      <c r="C65" s="21">
        <v>24</v>
      </c>
      <c r="D65" s="19" t="s">
        <v>182</v>
      </c>
      <c r="E65" s="17"/>
      <c r="F65" s="21">
        <v>102</v>
      </c>
      <c r="G65" s="28"/>
      <c r="H65" s="18">
        <v>25426.21</v>
      </c>
      <c r="I65" s="28"/>
    </row>
    <row r="66" spans="1:9" ht="12.75">
      <c r="A66" s="17"/>
      <c r="B66" s="29">
        <v>43356</v>
      </c>
      <c r="C66" s="21">
        <v>24</v>
      </c>
      <c r="D66" s="19" t="s">
        <v>181</v>
      </c>
      <c r="E66" s="17"/>
      <c r="F66" s="21">
        <v>103</v>
      </c>
      <c r="G66" s="28"/>
      <c r="H66" s="18">
        <v>7934579.22</v>
      </c>
      <c r="I66" s="28"/>
    </row>
    <row r="67" spans="1:9" ht="12.75">
      <c r="A67" s="17"/>
      <c r="B67" s="29">
        <v>43357</v>
      </c>
      <c r="C67" s="21">
        <v>24</v>
      </c>
      <c r="D67" s="19" t="s">
        <v>183</v>
      </c>
      <c r="E67" s="17"/>
      <c r="F67" s="21">
        <v>104</v>
      </c>
      <c r="G67" s="28"/>
      <c r="H67" s="18">
        <v>17468305.14</v>
      </c>
      <c r="I67" s="28"/>
    </row>
    <row r="68" spans="1:9" ht="12.75">
      <c r="A68" s="17"/>
      <c r="B68" s="29">
        <v>43357</v>
      </c>
      <c r="C68" s="21">
        <v>24</v>
      </c>
      <c r="D68" s="19" t="s">
        <v>184</v>
      </c>
      <c r="E68" s="17"/>
      <c r="F68" s="21">
        <v>105</v>
      </c>
      <c r="G68" s="28"/>
      <c r="H68" s="18">
        <v>903908.49</v>
      </c>
      <c r="I68" s="28"/>
    </row>
    <row r="69" spans="1:9" ht="12.75">
      <c r="A69" s="17"/>
      <c r="B69" s="29">
        <v>43357</v>
      </c>
      <c r="C69" s="21">
        <v>24</v>
      </c>
      <c r="D69" s="19" t="s">
        <v>185</v>
      </c>
      <c r="E69" s="17"/>
      <c r="F69" s="21">
        <v>106</v>
      </c>
      <c r="G69" s="28"/>
      <c r="H69" s="18">
        <v>567033.58</v>
      </c>
      <c r="I69" s="28"/>
    </row>
    <row r="70" spans="1:9" ht="12.75">
      <c r="A70" s="17"/>
      <c r="B70" s="29">
        <v>43357</v>
      </c>
      <c r="C70" s="21">
        <v>24</v>
      </c>
      <c r="D70" s="19" t="s">
        <v>186</v>
      </c>
      <c r="E70" s="17"/>
      <c r="F70" s="21">
        <v>107</v>
      </c>
      <c r="G70" s="28"/>
      <c r="H70" s="18">
        <v>65672.46</v>
      </c>
      <c r="I70" s="28"/>
    </row>
    <row r="71" spans="1:9" ht="12.75">
      <c r="A71" s="17"/>
      <c r="B71" s="29">
        <v>43357</v>
      </c>
      <c r="C71" s="21">
        <v>24</v>
      </c>
      <c r="D71" s="19" t="s">
        <v>187</v>
      </c>
      <c r="E71" s="17"/>
      <c r="F71" s="21">
        <v>108</v>
      </c>
      <c r="G71" s="28"/>
      <c r="H71" s="18">
        <v>3646670.29</v>
      </c>
      <c r="I71" s="28"/>
    </row>
    <row r="72" spans="1:9" ht="12.75">
      <c r="A72" s="17"/>
      <c r="B72" s="29">
        <v>43357</v>
      </c>
      <c r="C72" s="21">
        <v>24</v>
      </c>
      <c r="D72" s="19" t="s">
        <v>188</v>
      </c>
      <c r="E72" s="17"/>
      <c r="F72" s="21">
        <v>109</v>
      </c>
      <c r="G72" s="28"/>
      <c r="H72" s="18">
        <v>2710328.41</v>
      </c>
      <c r="I72" s="28"/>
    </row>
    <row r="73" spans="1:9" ht="12.75">
      <c r="A73" s="17"/>
      <c r="B73" s="29">
        <v>43356</v>
      </c>
      <c r="C73" s="21">
        <v>14</v>
      </c>
      <c r="D73" s="19" t="s">
        <v>190</v>
      </c>
      <c r="E73" s="17"/>
      <c r="F73" s="21" t="s">
        <v>32</v>
      </c>
      <c r="G73" s="28">
        <v>142692179.44</v>
      </c>
      <c r="H73" s="18"/>
      <c r="I73" s="28"/>
    </row>
    <row r="74" spans="1:9" ht="12.75">
      <c r="A74" s="17"/>
      <c r="B74" s="29" t="s">
        <v>58</v>
      </c>
      <c r="C74" s="21">
        <v>21</v>
      </c>
      <c r="D74" s="19" t="s">
        <v>189</v>
      </c>
      <c r="E74" s="17"/>
      <c r="F74" s="21" t="s">
        <v>16</v>
      </c>
      <c r="G74" s="28">
        <v>170145.3</v>
      </c>
      <c r="H74" s="18"/>
      <c r="I74" s="28"/>
    </row>
    <row r="75" spans="1:9" ht="12.75">
      <c r="A75" s="17"/>
      <c r="B75" s="29">
        <v>43354</v>
      </c>
      <c r="C75" s="21">
        <v>25</v>
      </c>
      <c r="D75" s="19" t="s">
        <v>206</v>
      </c>
      <c r="E75" s="17"/>
      <c r="F75" s="21">
        <v>133</v>
      </c>
      <c r="G75" s="28"/>
      <c r="H75" s="18">
        <v>100000</v>
      </c>
      <c r="I75" s="28"/>
    </row>
    <row r="76" spans="1:9" ht="12.75">
      <c r="A76" s="17"/>
      <c r="B76" s="29">
        <v>43356</v>
      </c>
      <c r="C76" s="21">
        <v>25</v>
      </c>
      <c r="D76" s="19" t="s">
        <v>207</v>
      </c>
      <c r="E76" s="17"/>
      <c r="F76" s="21">
        <v>134</v>
      </c>
      <c r="G76" s="28"/>
      <c r="H76" s="18">
        <v>1754498</v>
      </c>
      <c r="I76" s="28"/>
    </row>
    <row r="77" spans="1:9" ht="12.75">
      <c r="A77" s="17"/>
      <c r="B77" s="29">
        <v>43356</v>
      </c>
      <c r="C77" s="21">
        <v>25</v>
      </c>
      <c r="D77" s="19" t="s">
        <v>208</v>
      </c>
      <c r="E77" s="17"/>
      <c r="F77" s="21">
        <v>135</v>
      </c>
      <c r="G77" s="28"/>
      <c r="H77" s="18">
        <v>3229274</v>
      </c>
      <c r="I77" s="28"/>
    </row>
    <row r="78" spans="1:9" ht="12.75">
      <c r="A78" s="17"/>
      <c r="B78" s="29">
        <v>43356</v>
      </c>
      <c r="C78" s="21">
        <v>25</v>
      </c>
      <c r="D78" s="19" t="s">
        <v>209</v>
      </c>
      <c r="E78" s="17"/>
      <c r="F78" s="21">
        <v>136</v>
      </c>
      <c r="G78" s="28"/>
      <c r="H78" s="18">
        <v>52319.48</v>
      </c>
      <c r="I78" s="28"/>
    </row>
    <row r="79" spans="1:9" ht="12.75">
      <c r="A79" s="17"/>
      <c r="B79" s="29">
        <v>43356</v>
      </c>
      <c r="C79" s="21">
        <v>25</v>
      </c>
      <c r="D79" s="19" t="s">
        <v>210</v>
      </c>
      <c r="E79" s="17"/>
      <c r="F79" s="21">
        <v>137</v>
      </c>
      <c r="G79" s="28"/>
      <c r="H79" s="18">
        <v>13472.95</v>
      </c>
      <c r="I79" s="28"/>
    </row>
    <row r="80" spans="1:9" ht="12.75">
      <c r="A80" s="17"/>
      <c r="B80" s="29">
        <v>43356</v>
      </c>
      <c r="C80" s="21">
        <v>25</v>
      </c>
      <c r="D80" s="19" t="s">
        <v>211</v>
      </c>
      <c r="E80" s="17"/>
      <c r="F80" s="21">
        <v>138</v>
      </c>
      <c r="G80" s="28"/>
      <c r="H80" s="18">
        <v>2130484.81</v>
      </c>
      <c r="I80" s="28"/>
    </row>
    <row r="81" spans="1:9" ht="12.75">
      <c r="A81" s="17"/>
      <c r="B81" s="29">
        <v>43356</v>
      </c>
      <c r="C81" s="21">
        <v>25</v>
      </c>
      <c r="D81" s="19" t="s">
        <v>212</v>
      </c>
      <c r="E81" s="17"/>
      <c r="F81" s="21">
        <v>140</v>
      </c>
      <c r="G81" s="28"/>
      <c r="H81" s="18">
        <v>40308.17</v>
      </c>
      <c r="I81" s="28"/>
    </row>
    <row r="82" spans="1:9" ht="12.75">
      <c r="A82" s="17"/>
      <c r="B82" s="29">
        <v>43361</v>
      </c>
      <c r="C82" s="21">
        <v>25</v>
      </c>
      <c r="D82" s="19" t="s">
        <v>213</v>
      </c>
      <c r="E82" s="17"/>
      <c r="F82" s="21">
        <v>146</v>
      </c>
      <c r="G82" s="28"/>
      <c r="H82" s="18">
        <v>89909</v>
      </c>
      <c r="I82" s="28"/>
    </row>
    <row r="83" spans="1:9" ht="12.75">
      <c r="A83" s="17"/>
      <c r="B83" s="29">
        <v>43361</v>
      </c>
      <c r="C83" s="21">
        <v>25</v>
      </c>
      <c r="D83" s="19" t="s">
        <v>46</v>
      </c>
      <c r="E83" s="17"/>
      <c r="F83" s="21">
        <v>147</v>
      </c>
      <c r="G83" s="28"/>
      <c r="H83" s="18">
        <v>1504.22</v>
      </c>
      <c r="I83" s="28"/>
    </row>
    <row r="84" spans="1:9" ht="12.75">
      <c r="A84" s="17"/>
      <c r="B84" s="29">
        <v>43361</v>
      </c>
      <c r="C84" s="21">
        <v>25</v>
      </c>
      <c r="D84" s="19" t="s">
        <v>47</v>
      </c>
      <c r="E84" s="17"/>
      <c r="F84" s="21">
        <v>148</v>
      </c>
      <c r="G84" s="28"/>
      <c r="H84" s="18">
        <v>6016.86</v>
      </c>
      <c r="I84" s="28"/>
    </row>
    <row r="85" spans="1:9" ht="12.75">
      <c r="A85" s="17"/>
      <c r="B85" s="29">
        <v>43361</v>
      </c>
      <c r="C85" s="21">
        <v>25</v>
      </c>
      <c r="D85" s="19" t="s">
        <v>48</v>
      </c>
      <c r="E85" s="17"/>
      <c r="F85" s="21">
        <v>149</v>
      </c>
      <c r="G85" s="28"/>
      <c r="H85" s="18">
        <v>4512.65</v>
      </c>
      <c r="I85" s="28"/>
    </row>
    <row r="86" spans="1:9" ht="12.75">
      <c r="A86" s="17"/>
      <c r="B86" s="29">
        <v>43361</v>
      </c>
      <c r="C86" s="21">
        <v>25</v>
      </c>
      <c r="D86" s="19" t="s">
        <v>214</v>
      </c>
      <c r="E86" s="17"/>
      <c r="F86" s="21">
        <v>150</v>
      </c>
      <c r="G86" s="28"/>
      <c r="H86" s="18">
        <v>2607.3</v>
      </c>
      <c r="I86" s="28"/>
    </row>
    <row r="87" spans="1:9" ht="12.75">
      <c r="A87" s="17"/>
      <c r="B87" s="29">
        <v>43361</v>
      </c>
      <c r="C87" s="21">
        <v>25</v>
      </c>
      <c r="D87" s="19" t="s">
        <v>215</v>
      </c>
      <c r="E87" s="17"/>
      <c r="F87" s="21">
        <v>152</v>
      </c>
      <c r="G87" s="28"/>
      <c r="H87" s="18">
        <v>17.7</v>
      </c>
      <c r="I87" s="28"/>
    </row>
    <row r="88" spans="1:9" ht="12.75">
      <c r="A88" s="17"/>
      <c r="B88" s="29">
        <v>43361</v>
      </c>
      <c r="C88" s="21">
        <v>25</v>
      </c>
      <c r="D88" s="19" t="s">
        <v>216</v>
      </c>
      <c r="E88" s="17"/>
      <c r="F88" s="21">
        <v>153</v>
      </c>
      <c r="G88" s="28"/>
      <c r="H88" s="18">
        <v>100000</v>
      </c>
      <c r="I88" s="28"/>
    </row>
    <row r="89" spans="1:9" ht="12.75">
      <c r="A89" s="17"/>
      <c r="B89" s="29">
        <v>43361</v>
      </c>
      <c r="C89" s="21">
        <v>25</v>
      </c>
      <c r="D89" s="19" t="s">
        <v>217</v>
      </c>
      <c r="E89" s="17"/>
      <c r="F89" s="21">
        <v>154</v>
      </c>
      <c r="G89" s="28"/>
      <c r="H89" s="18">
        <v>12600</v>
      </c>
      <c r="I89" s="28"/>
    </row>
    <row r="90" spans="1:9" ht="12.75">
      <c r="A90" s="17"/>
      <c r="B90" s="29">
        <v>43361</v>
      </c>
      <c r="C90" s="21">
        <v>25</v>
      </c>
      <c r="D90" s="19" t="s">
        <v>218</v>
      </c>
      <c r="E90" s="17"/>
      <c r="F90" s="21">
        <v>155</v>
      </c>
      <c r="G90" s="28"/>
      <c r="H90" s="18">
        <v>30444.68</v>
      </c>
      <c r="I90" s="28"/>
    </row>
    <row r="91" spans="1:9" ht="12.75">
      <c r="A91" s="17"/>
      <c r="B91" s="29">
        <v>43361</v>
      </c>
      <c r="C91" s="21">
        <v>25</v>
      </c>
      <c r="D91" s="19" t="s">
        <v>219</v>
      </c>
      <c r="E91" s="17"/>
      <c r="F91" s="21">
        <v>156</v>
      </c>
      <c r="G91" s="28"/>
      <c r="H91" s="18">
        <v>100000</v>
      </c>
      <c r="I91" s="28"/>
    </row>
    <row r="92" spans="1:9" ht="12.75">
      <c r="A92" s="17"/>
      <c r="B92" s="29">
        <v>43361</v>
      </c>
      <c r="C92" s="21">
        <v>25</v>
      </c>
      <c r="D92" s="19" t="s">
        <v>220</v>
      </c>
      <c r="E92" s="17"/>
      <c r="F92" s="21">
        <v>157</v>
      </c>
      <c r="G92" s="28"/>
      <c r="H92" s="18">
        <v>177153.47</v>
      </c>
      <c r="I92" s="28"/>
    </row>
    <row r="93" spans="1:9" ht="12.75">
      <c r="A93" s="17"/>
      <c r="B93" s="29">
        <v>43361</v>
      </c>
      <c r="C93" s="21">
        <v>25</v>
      </c>
      <c r="D93" s="19" t="s">
        <v>221</v>
      </c>
      <c r="E93" s="17"/>
      <c r="F93" s="21">
        <v>158</v>
      </c>
      <c r="G93" s="28"/>
      <c r="H93" s="18">
        <v>165463.65</v>
      </c>
      <c r="I93" s="28"/>
    </row>
    <row r="94" spans="1:9" ht="12.75">
      <c r="A94" s="17"/>
      <c r="B94" s="29">
        <v>43361</v>
      </c>
      <c r="C94" s="21">
        <v>25</v>
      </c>
      <c r="D94" s="19" t="s">
        <v>222</v>
      </c>
      <c r="E94" s="17"/>
      <c r="F94" s="21">
        <v>159</v>
      </c>
      <c r="G94" s="28"/>
      <c r="H94" s="18">
        <v>210747.6</v>
      </c>
      <c r="I94" s="28"/>
    </row>
    <row r="95" spans="1:9" ht="12.75">
      <c r="A95" s="17"/>
      <c r="B95" s="29">
        <v>43361</v>
      </c>
      <c r="C95" s="21">
        <v>25</v>
      </c>
      <c r="D95" s="19" t="s">
        <v>223</v>
      </c>
      <c r="E95" s="17"/>
      <c r="F95" s="21">
        <v>160</v>
      </c>
      <c r="G95" s="28"/>
      <c r="H95" s="18">
        <v>691035.78</v>
      </c>
      <c r="I95" s="28"/>
    </row>
    <row r="96" spans="1:9" ht="12.75">
      <c r="A96" s="17"/>
      <c r="B96" s="29">
        <v>43362</v>
      </c>
      <c r="C96" s="21">
        <v>25</v>
      </c>
      <c r="D96" s="19" t="s">
        <v>224</v>
      </c>
      <c r="E96" s="17"/>
      <c r="F96" s="21">
        <v>181</v>
      </c>
      <c r="G96" s="28"/>
      <c r="H96" s="18">
        <v>11484</v>
      </c>
      <c r="I96" s="28"/>
    </row>
    <row r="97" spans="1:9" ht="12.75">
      <c r="A97" s="17"/>
      <c r="B97" s="29">
        <v>43362</v>
      </c>
      <c r="C97" s="21">
        <v>25</v>
      </c>
      <c r="D97" s="19" t="s">
        <v>225</v>
      </c>
      <c r="E97" s="17"/>
      <c r="F97" s="21">
        <v>162</v>
      </c>
      <c r="G97" s="28"/>
      <c r="H97" s="18">
        <v>4598</v>
      </c>
      <c r="I97" s="28"/>
    </row>
    <row r="98" spans="1:9" ht="12.75">
      <c r="A98" s="17"/>
      <c r="B98" s="29">
        <v>43362</v>
      </c>
      <c r="C98" s="21">
        <v>25</v>
      </c>
      <c r="D98" s="19" t="s">
        <v>226</v>
      </c>
      <c r="E98" s="17"/>
      <c r="F98" s="21">
        <v>163</v>
      </c>
      <c r="G98" s="28"/>
      <c r="H98" s="18">
        <v>105183</v>
      </c>
      <c r="I98" s="28"/>
    </row>
    <row r="99" spans="1:9" ht="12.75">
      <c r="A99" s="17"/>
      <c r="B99" s="29">
        <v>43362</v>
      </c>
      <c r="C99" s="21">
        <v>25</v>
      </c>
      <c r="D99" s="19" t="s">
        <v>228</v>
      </c>
      <c r="E99" s="17"/>
      <c r="F99" s="21">
        <v>164</v>
      </c>
      <c r="G99" s="28"/>
      <c r="H99" s="18">
        <v>3195.8</v>
      </c>
      <c r="I99" s="28"/>
    </row>
    <row r="100" spans="1:9" ht="12.75">
      <c r="A100" s="17"/>
      <c r="B100" s="29">
        <v>43362</v>
      </c>
      <c r="C100" s="21">
        <v>25</v>
      </c>
      <c r="D100" s="19" t="s">
        <v>227</v>
      </c>
      <c r="E100" s="17"/>
      <c r="F100" s="21">
        <v>165</v>
      </c>
      <c r="G100" s="28"/>
      <c r="H100" s="18">
        <v>17111.16</v>
      </c>
      <c r="I100" s="28"/>
    </row>
    <row r="101" spans="1:9" ht="12.75">
      <c r="A101" s="17"/>
      <c r="B101" s="29">
        <v>43362</v>
      </c>
      <c r="C101" s="21">
        <v>25</v>
      </c>
      <c r="D101" s="19" t="s">
        <v>229</v>
      </c>
      <c r="E101" s="17"/>
      <c r="F101" s="21">
        <v>166</v>
      </c>
      <c r="G101" s="28"/>
      <c r="H101" s="18">
        <v>179466.19</v>
      </c>
      <c r="I101" s="28"/>
    </row>
    <row r="102" spans="1:9" ht="12.75">
      <c r="A102" s="17"/>
      <c r="B102" s="29">
        <v>43362</v>
      </c>
      <c r="C102" s="21">
        <v>25</v>
      </c>
      <c r="D102" s="19" t="s">
        <v>230</v>
      </c>
      <c r="E102" s="17"/>
      <c r="F102" s="21">
        <v>167</v>
      </c>
      <c r="G102" s="28"/>
      <c r="H102" s="18">
        <v>1150768.08</v>
      </c>
      <c r="I102" s="28"/>
    </row>
    <row r="103" spans="1:9" ht="12.75">
      <c r="A103" s="17"/>
      <c r="B103" s="29">
        <v>43363</v>
      </c>
      <c r="C103" s="21">
        <v>25</v>
      </c>
      <c r="D103" s="19" t="s">
        <v>231</v>
      </c>
      <c r="E103" s="17"/>
      <c r="F103" s="21">
        <v>168</v>
      </c>
      <c r="G103" s="28"/>
      <c r="H103" s="18">
        <v>212596.2</v>
      </c>
      <c r="I103" s="28"/>
    </row>
    <row r="104" spans="1:9" ht="12.75">
      <c r="A104" s="17"/>
      <c r="B104" s="29">
        <v>43363</v>
      </c>
      <c r="C104" s="21">
        <v>25</v>
      </c>
      <c r="D104" s="19" t="s">
        <v>232</v>
      </c>
      <c r="E104" s="17"/>
      <c r="F104" s="21">
        <v>169</v>
      </c>
      <c r="G104" s="28"/>
      <c r="H104" s="18">
        <v>184102.38</v>
      </c>
      <c r="I104" s="28"/>
    </row>
    <row r="105" spans="1:9" ht="12.75">
      <c r="A105" s="17"/>
      <c r="B105" s="29">
        <v>43363</v>
      </c>
      <c r="C105" s="21">
        <v>25</v>
      </c>
      <c r="D105" s="19" t="s">
        <v>233</v>
      </c>
      <c r="E105" s="17"/>
      <c r="F105" s="21">
        <v>170</v>
      </c>
      <c r="G105" s="28"/>
      <c r="H105" s="18">
        <v>280463.22</v>
      </c>
      <c r="I105" s="28"/>
    </row>
    <row r="106" spans="1:9" ht="12.75">
      <c r="A106" s="17"/>
      <c r="B106" s="29">
        <v>43363</v>
      </c>
      <c r="C106" s="21">
        <v>25</v>
      </c>
      <c r="D106" s="19" t="s">
        <v>234</v>
      </c>
      <c r="E106" s="17"/>
      <c r="F106" s="21">
        <v>171</v>
      </c>
      <c r="G106" s="28"/>
      <c r="H106" s="18">
        <v>896379.37</v>
      </c>
      <c r="I106" s="28"/>
    </row>
    <row r="107" spans="1:9" ht="12.75">
      <c r="A107" s="17"/>
      <c r="B107" s="29">
        <v>43363</v>
      </c>
      <c r="C107" s="21">
        <v>25</v>
      </c>
      <c r="D107" s="19" t="s">
        <v>235</v>
      </c>
      <c r="E107" s="17"/>
      <c r="F107" s="21">
        <v>172</v>
      </c>
      <c r="G107" s="28"/>
      <c r="H107" s="18">
        <v>4019913.37</v>
      </c>
      <c r="I107" s="28"/>
    </row>
    <row r="108" spans="1:9" ht="12.75">
      <c r="A108" s="17"/>
      <c r="B108" s="29">
        <v>43363</v>
      </c>
      <c r="C108" s="21">
        <v>25</v>
      </c>
      <c r="D108" s="19" t="s">
        <v>236</v>
      </c>
      <c r="E108" s="17"/>
      <c r="F108" s="21">
        <v>173</v>
      </c>
      <c r="G108" s="28"/>
      <c r="H108" s="18">
        <v>104398.94</v>
      </c>
      <c r="I108" s="28"/>
    </row>
    <row r="109" spans="1:9" ht="12.75">
      <c r="A109" s="17"/>
      <c r="B109" s="29">
        <v>43363</v>
      </c>
      <c r="C109" s="21">
        <v>25</v>
      </c>
      <c r="D109" s="19" t="s">
        <v>237</v>
      </c>
      <c r="E109" s="17"/>
      <c r="F109" s="21">
        <v>174</v>
      </c>
      <c r="G109" s="28"/>
      <c r="H109" s="18">
        <v>1117.14</v>
      </c>
      <c r="I109" s="28"/>
    </row>
    <row r="110" spans="1:9" ht="12.75">
      <c r="A110" s="17"/>
      <c r="B110" s="29">
        <v>43363</v>
      </c>
      <c r="C110" s="21">
        <v>25</v>
      </c>
      <c r="D110" s="19" t="s">
        <v>238</v>
      </c>
      <c r="E110" s="17"/>
      <c r="F110" s="21">
        <v>175</v>
      </c>
      <c r="G110" s="28"/>
      <c r="H110" s="18">
        <v>4468.56</v>
      </c>
      <c r="I110" s="28"/>
    </row>
    <row r="111" spans="1:9" ht="12.75">
      <c r="A111" s="17"/>
      <c r="B111" s="29">
        <v>43363</v>
      </c>
      <c r="C111" s="21">
        <v>25</v>
      </c>
      <c r="D111" s="19" t="s">
        <v>239</v>
      </c>
      <c r="E111" s="17"/>
      <c r="F111" s="21">
        <v>176</v>
      </c>
      <c r="G111" s="28"/>
      <c r="H111" s="18">
        <v>3403.54</v>
      </c>
      <c r="I111" s="28"/>
    </row>
    <row r="112" spans="1:9" ht="12.75">
      <c r="A112" s="17"/>
      <c r="B112" s="29">
        <v>43364</v>
      </c>
      <c r="C112" s="21">
        <v>25</v>
      </c>
      <c r="D112" s="19" t="s">
        <v>240</v>
      </c>
      <c r="E112" s="17"/>
      <c r="F112" s="21">
        <v>186</v>
      </c>
      <c r="G112" s="28"/>
      <c r="H112" s="18">
        <v>142512.28</v>
      </c>
      <c r="I112" s="28"/>
    </row>
    <row r="113" spans="1:9" ht="12.75">
      <c r="A113" s="17"/>
      <c r="B113" s="29">
        <v>43364</v>
      </c>
      <c r="C113" s="21">
        <v>25</v>
      </c>
      <c r="D113" s="19" t="s">
        <v>241</v>
      </c>
      <c r="E113" s="17"/>
      <c r="F113" s="21">
        <v>187</v>
      </c>
      <c r="G113" s="28"/>
      <c r="H113" s="18">
        <v>19688</v>
      </c>
      <c r="I113" s="28"/>
    </row>
    <row r="114" spans="1:9" ht="12.75">
      <c r="A114" s="17"/>
      <c r="B114" s="29">
        <v>43368</v>
      </c>
      <c r="C114" s="21">
        <v>25</v>
      </c>
      <c r="D114" s="19" t="s">
        <v>246</v>
      </c>
      <c r="E114" s="17"/>
      <c r="F114" s="21">
        <v>229</v>
      </c>
      <c r="G114" s="28"/>
      <c r="H114" s="18">
        <v>23751</v>
      </c>
      <c r="I114" s="28"/>
    </row>
    <row r="115" spans="1:9" ht="12.75">
      <c r="A115" s="17"/>
      <c r="B115" s="29">
        <v>43368</v>
      </c>
      <c r="C115" s="21">
        <v>25</v>
      </c>
      <c r="D115" s="19" t="s">
        <v>247</v>
      </c>
      <c r="E115" s="17"/>
      <c r="F115" s="21">
        <v>230</v>
      </c>
      <c r="G115" s="28"/>
      <c r="H115" s="18">
        <v>557836.88</v>
      </c>
      <c r="I115" s="28"/>
    </row>
    <row r="116" spans="1:9" ht="12.75">
      <c r="A116" s="17"/>
      <c r="B116" s="29" t="s">
        <v>58</v>
      </c>
      <c r="C116" s="21">
        <v>27</v>
      </c>
      <c r="D116" s="19" t="s">
        <v>293</v>
      </c>
      <c r="E116" s="17"/>
      <c r="F116" s="21">
        <v>233</v>
      </c>
      <c r="G116" s="28"/>
      <c r="H116" s="18">
        <v>41659.45</v>
      </c>
      <c r="I116" s="28"/>
    </row>
    <row r="117" spans="1:9" ht="12.75">
      <c r="A117" s="17"/>
      <c r="B117" s="29" t="s">
        <v>58</v>
      </c>
      <c r="C117" s="21">
        <v>27</v>
      </c>
      <c r="D117" s="19" t="s">
        <v>294</v>
      </c>
      <c r="E117" s="17"/>
      <c r="F117" s="21">
        <v>234</v>
      </c>
      <c r="G117" s="28"/>
      <c r="H117" s="18">
        <v>2171213.8</v>
      </c>
      <c r="I117" s="28"/>
    </row>
    <row r="118" spans="1:9" ht="12.75">
      <c r="A118" s="17"/>
      <c r="B118" s="29" t="s">
        <v>58</v>
      </c>
      <c r="C118" s="21">
        <v>27</v>
      </c>
      <c r="D118" s="19" t="s">
        <v>295</v>
      </c>
      <c r="E118" s="17"/>
      <c r="F118" s="21">
        <v>236</v>
      </c>
      <c r="G118" s="28"/>
      <c r="H118" s="18">
        <v>100000</v>
      </c>
      <c r="I118" s="28"/>
    </row>
    <row r="119" spans="1:9" ht="12.75">
      <c r="A119" s="17"/>
      <c r="B119" s="29" t="s">
        <v>58</v>
      </c>
      <c r="C119" s="21">
        <v>27</v>
      </c>
      <c r="D119" s="19" t="s">
        <v>296</v>
      </c>
      <c r="E119" s="17"/>
      <c r="F119" s="21">
        <v>237</v>
      </c>
      <c r="G119" s="28"/>
      <c r="H119" s="18">
        <v>100000</v>
      </c>
      <c r="I119" s="28"/>
    </row>
    <row r="120" spans="1:9" ht="12.75">
      <c r="A120" s="17"/>
      <c r="B120" s="29" t="s">
        <v>58</v>
      </c>
      <c r="C120" s="21">
        <v>27</v>
      </c>
      <c r="D120" s="19" t="s">
        <v>297</v>
      </c>
      <c r="E120" s="17"/>
      <c r="F120" s="21">
        <v>238</v>
      </c>
      <c r="G120" s="28"/>
      <c r="H120" s="18">
        <v>100000</v>
      </c>
      <c r="I120" s="28"/>
    </row>
    <row r="121" spans="1:9" ht="12.75">
      <c r="A121" s="17"/>
      <c r="B121" s="29" t="s">
        <v>58</v>
      </c>
      <c r="C121" s="21">
        <v>27</v>
      </c>
      <c r="D121" s="19" t="s">
        <v>298</v>
      </c>
      <c r="E121" s="17"/>
      <c r="F121" s="21">
        <v>239</v>
      </c>
      <c r="G121" s="28"/>
      <c r="H121" s="18">
        <v>100000</v>
      </c>
      <c r="I121" s="28"/>
    </row>
    <row r="122" spans="1:9" ht="12.75">
      <c r="A122" s="17"/>
      <c r="B122" s="29" t="s">
        <v>58</v>
      </c>
      <c r="C122" s="21">
        <v>27</v>
      </c>
      <c r="D122" s="19" t="s">
        <v>299</v>
      </c>
      <c r="E122" s="17"/>
      <c r="F122" s="21">
        <v>240</v>
      </c>
      <c r="G122" s="28"/>
      <c r="H122" s="18">
        <v>95175.7</v>
      </c>
      <c r="I122" s="28"/>
    </row>
    <row r="123" spans="1:9" ht="12.75">
      <c r="A123" s="17"/>
      <c r="B123" s="29" t="s">
        <v>58</v>
      </c>
      <c r="C123" s="21">
        <v>27</v>
      </c>
      <c r="D123" s="19" t="s">
        <v>300</v>
      </c>
      <c r="E123" s="17"/>
      <c r="F123" s="21">
        <v>241</v>
      </c>
      <c r="G123" s="28"/>
      <c r="H123" s="18">
        <v>43323.29</v>
      </c>
      <c r="I123" s="28"/>
    </row>
    <row r="124" spans="1:9" ht="12.75">
      <c r="A124" s="17"/>
      <c r="B124" s="29" t="s">
        <v>58</v>
      </c>
      <c r="C124" s="21">
        <v>27</v>
      </c>
      <c r="D124" s="19" t="s">
        <v>301</v>
      </c>
      <c r="E124" s="17"/>
      <c r="F124" s="21">
        <v>242</v>
      </c>
      <c r="G124" s="28"/>
      <c r="H124" s="18">
        <v>276722.16</v>
      </c>
      <c r="I124" s="28"/>
    </row>
    <row r="125" spans="1:9" ht="12.75">
      <c r="A125" s="17"/>
      <c r="B125" s="29" t="s">
        <v>58</v>
      </c>
      <c r="C125" s="21">
        <v>27</v>
      </c>
      <c r="D125" s="19" t="s">
        <v>302</v>
      </c>
      <c r="E125" s="17"/>
      <c r="F125" s="21">
        <v>243</v>
      </c>
      <c r="G125" s="28"/>
      <c r="H125" s="18">
        <v>170701.25</v>
      </c>
      <c r="I125" s="28"/>
    </row>
    <row r="126" spans="1:9" ht="12.75">
      <c r="A126" s="17"/>
      <c r="B126" s="29" t="s">
        <v>58</v>
      </c>
      <c r="C126" s="21">
        <v>27</v>
      </c>
      <c r="D126" s="19" t="s">
        <v>303</v>
      </c>
      <c r="E126" s="17"/>
      <c r="F126" s="21">
        <v>244</v>
      </c>
      <c r="G126" s="28"/>
      <c r="H126" s="18">
        <v>1327213.85</v>
      </c>
      <c r="I126" s="28"/>
    </row>
    <row r="127" spans="1:9" ht="12.75">
      <c r="A127" s="17"/>
      <c r="B127" s="29" t="s">
        <v>58</v>
      </c>
      <c r="C127" s="21">
        <v>27</v>
      </c>
      <c r="D127" s="19" t="s">
        <v>304</v>
      </c>
      <c r="E127" s="17"/>
      <c r="F127" s="21">
        <v>245</v>
      </c>
      <c r="G127" s="28"/>
      <c r="H127" s="18">
        <v>25426.21</v>
      </c>
      <c r="I127" s="28"/>
    </row>
    <row r="128" spans="1:9" ht="12.75">
      <c r="A128" s="17"/>
      <c r="B128" s="29" t="s">
        <v>58</v>
      </c>
      <c r="C128" s="21">
        <v>27</v>
      </c>
      <c r="D128" s="19" t="s">
        <v>305</v>
      </c>
      <c r="E128" s="17"/>
      <c r="F128" s="21">
        <v>246</v>
      </c>
      <c r="G128" s="28"/>
      <c r="H128" s="18">
        <v>3279742.24</v>
      </c>
      <c r="I128" s="28"/>
    </row>
    <row r="129" spans="1:9" ht="12.75">
      <c r="A129" s="17"/>
      <c r="B129" s="29" t="s">
        <v>58</v>
      </c>
      <c r="C129" s="21">
        <v>27</v>
      </c>
      <c r="D129" s="19" t="s">
        <v>306</v>
      </c>
      <c r="E129" s="17"/>
      <c r="F129" s="21">
        <v>247</v>
      </c>
      <c r="G129" s="28"/>
      <c r="H129" s="18">
        <v>595468.96</v>
      </c>
      <c r="I129" s="28"/>
    </row>
    <row r="130" spans="1:9" ht="12.75">
      <c r="A130" s="17"/>
      <c r="B130" s="29" t="s">
        <v>58</v>
      </c>
      <c r="C130" s="21">
        <v>27</v>
      </c>
      <c r="D130" s="19" t="s">
        <v>307</v>
      </c>
      <c r="E130" s="17"/>
      <c r="F130" s="21">
        <v>248</v>
      </c>
      <c r="G130" s="28"/>
      <c r="H130" s="18">
        <v>7736.57</v>
      </c>
      <c r="I130" s="28"/>
    </row>
    <row r="131" spans="1:9" ht="12.75">
      <c r="A131" s="17"/>
      <c r="B131" s="29" t="s">
        <v>58</v>
      </c>
      <c r="C131" s="21">
        <v>27</v>
      </c>
      <c r="D131" s="19" t="s">
        <v>308</v>
      </c>
      <c r="E131" s="17"/>
      <c r="F131" s="21">
        <v>249</v>
      </c>
      <c r="G131" s="28"/>
      <c r="H131" s="18">
        <v>2895.92</v>
      </c>
      <c r="I131" s="28"/>
    </row>
    <row r="132" spans="1:9" ht="12.75">
      <c r="A132" s="17"/>
      <c r="B132" s="29" t="s">
        <v>58</v>
      </c>
      <c r="C132" s="21">
        <v>27</v>
      </c>
      <c r="D132" s="19" t="s">
        <v>309</v>
      </c>
      <c r="E132" s="17"/>
      <c r="F132" s="21">
        <v>250</v>
      </c>
      <c r="G132" s="28"/>
      <c r="H132" s="18">
        <v>25840.38</v>
      </c>
      <c r="I132" s="28"/>
    </row>
    <row r="133" spans="1:9" ht="12.75">
      <c r="A133" s="17"/>
      <c r="B133" s="29" t="s">
        <v>58</v>
      </c>
      <c r="C133" s="21">
        <v>27</v>
      </c>
      <c r="D133" s="19" t="s">
        <v>310</v>
      </c>
      <c r="E133" s="17"/>
      <c r="F133" s="21">
        <v>251</v>
      </c>
      <c r="G133" s="28"/>
      <c r="H133" s="18">
        <v>3341.46</v>
      </c>
      <c r="I133" s="28"/>
    </row>
    <row r="134" spans="1:9" ht="12.75">
      <c r="A134" s="17"/>
      <c r="B134" s="29" t="s">
        <v>58</v>
      </c>
      <c r="C134" s="21">
        <v>27</v>
      </c>
      <c r="D134" s="19" t="s">
        <v>311</v>
      </c>
      <c r="E134" s="17"/>
      <c r="F134" s="21">
        <v>252</v>
      </c>
      <c r="G134" s="28"/>
      <c r="H134" s="18">
        <v>7840840.26</v>
      </c>
      <c r="I134" s="28"/>
    </row>
    <row r="135" spans="1:9" ht="12.75">
      <c r="A135" s="17"/>
      <c r="B135" s="29" t="s">
        <v>58</v>
      </c>
      <c r="C135" s="21">
        <v>27</v>
      </c>
      <c r="D135" s="19" t="s">
        <v>312</v>
      </c>
      <c r="E135" s="17"/>
      <c r="F135" s="21">
        <v>253</v>
      </c>
      <c r="G135" s="28"/>
      <c r="H135" s="18">
        <v>4899908.2</v>
      </c>
      <c r="I135" s="28"/>
    </row>
    <row r="136" spans="1:9" ht="12.75">
      <c r="A136" s="17"/>
      <c r="B136" s="29" t="s">
        <v>58</v>
      </c>
      <c r="C136" s="21">
        <v>27</v>
      </c>
      <c r="D136" s="19" t="s">
        <v>313</v>
      </c>
      <c r="E136" s="17"/>
      <c r="F136" s="21">
        <v>254</v>
      </c>
      <c r="G136" s="28"/>
      <c r="H136" s="18">
        <v>47880867.84</v>
      </c>
      <c r="I136" s="28"/>
    </row>
    <row r="137" spans="1:9" ht="12.75">
      <c r="A137" s="17"/>
      <c r="B137" s="29" t="s">
        <v>58</v>
      </c>
      <c r="C137" s="21">
        <v>27</v>
      </c>
      <c r="D137" s="19" t="s">
        <v>314</v>
      </c>
      <c r="E137" s="17"/>
      <c r="F137" s="21">
        <v>255</v>
      </c>
      <c r="G137" s="28"/>
      <c r="H137" s="18">
        <v>34752228.26</v>
      </c>
      <c r="I137" s="28"/>
    </row>
    <row r="138" spans="1:9" ht="12.75">
      <c r="A138" s="17"/>
      <c r="B138" s="29" t="s">
        <v>58</v>
      </c>
      <c r="C138" s="21">
        <v>27</v>
      </c>
      <c r="D138" s="19" t="s">
        <v>315</v>
      </c>
      <c r="E138" s="17"/>
      <c r="F138" s="21">
        <v>256</v>
      </c>
      <c r="G138" s="28"/>
      <c r="H138" s="18">
        <v>3627.32</v>
      </c>
      <c r="I138" s="28"/>
    </row>
    <row r="139" spans="1:9" ht="12.75">
      <c r="A139" s="17"/>
      <c r="B139" s="29">
        <v>43004</v>
      </c>
      <c r="C139" s="21">
        <v>27</v>
      </c>
      <c r="D139" s="19" t="s">
        <v>337</v>
      </c>
      <c r="E139" s="17"/>
      <c r="F139" s="21" t="s">
        <v>41</v>
      </c>
      <c r="G139" s="28">
        <v>2462612.42</v>
      </c>
      <c r="H139" s="18"/>
      <c r="I139" s="28"/>
    </row>
    <row r="140" spans="1:9" ht="12.75">
      <c r="A140" s="17"/>
      <c r="B140" s="29">
        <v>43004</v>
      </c>
      <c r="C140" s="21">
        <v>27</v>
      </c>
      <c r="D140" s="19" t="s">
        <v>338</v>
      </c>
      <c r="E140" s="17"/>
      <c r="F140" s="21" t="s">
        <v>41</v>
      </c>
      <c r="G140" s="28">
        <v>140229567</v>
      </c>
      <c r="H140" s="18"/>
      <c r="I140" s="28"/>
    </row>
    <row r="141" spans="1:9" ht="12.75">
      <c r="A141" s="17"/>
      <c r="B141" s="29">
        <v>43370</v>
      </c>
      <c r="C141" s="21">
        <v>27</v>
      </c>
      <c r="D141" s="19" t="s">
        <v>339</v>
      </c>
      <c r="E141" s="17"/>
      <c r="F141" s="21" t="s">
        <v>42</v>
      </c>
      <c r="G141" s="28">
        <v>1208569.5</v>
      </c>
      <c r="H141" s="18"/>
      <c r="I141" s="28"/>
    </row>
    <row r="142" spans="1:9" ht="12.75">
      <c r="A142" s="17"/>
      <c r="B142" s="29">
        <v>43367</v>
      </c>
      <c r="C142" s="21">
        <v>27</v>
      </c>
      <c r="D142" s="19" t="s">
        <v>342</v>
      </c>
      <c r="E142" s="17"/>
      <c r="F142" s="21" t="s">
        <v>37</v>
      </c>
      <c r="G142" s="28">
        <v>655</v>
      </c>
      <c r="H142" s="18"/>
      <c r="I142" s="28"/>
    </row>
    <row r="143" spans="1:9" ht="12.75">
      <c r="A143" s="17"/>
      <c r="B143" s="29">
        <v>43347</v>
      </c>
      <c r="C143" s="21">
        <v>27</v>
      </c>
      <c r="D143" s="19" t="s">
        <v>343</v>
      </c>
      <c r="E143" s="17"/>
      <c r="F143" s="21">
        <v>275</v>
      </c>
      <c r="G143" s="28"/>
      <c r="H143" s="18">
        <v>8617.55</v>
      </c>
      <c r="I143" s="28"/>
    </row>
    <row r="144" spans="1:9" ht="12.75">
      <c r="A144" s="17"/>
      <c r="B144" s="29">
        <v>43370</v>
      </c>
      <c r="C144" s="21">
        <v>27</v>
      </c>
      <c r="D144" s="19" t="s">
        <v>332</v>
      </c>
      <c r="E144" s="17"/>
      <c r="F144" s="21">
        <v>272</v>
      </c>
      <c r="G144" s="28"/>
      <c r="H144" s="18">
        <v>5143773.25</v>
      </c>
      <c r="I144" s="28"/>
    </row>
    <row r="145" spans="1:9" ht="12.75">
      <c r="A145" s="17"/>
      <c r="B145" s="29">
        <v>43370</v>
      </c>
      <c r="C145" s="21">
        <v>27</v>
      </c>
      <c r="D145" s="19" t="s">
        <v>333</v>
      </c>
      <c r="E145" s="17"/>
      <c r="F145" s="21">
        <v>273</v>
      </c>
      <c r="G145" s="28"/>
      <c r="H145" s="18">
        <v>5603854.83</v>
      </c>
      <c r="I145" s="28"/>
    </row>
    <row r="146" spans="1:9" ht="12.75">
      <c r="A146" s="17"/>
      <c r="B146" s="29">
        <v>43357</v>
      </c>
      <c r="C146" s="21">
        <v>27</v>
      </c>
      <c r="D146" s="19" t="s">
        <v>348</v>
      </c>
      <c r="E146" s="17"/>
      <c r="F146" s="21">
        <v>276</v>
      </c>
      <c r="G146" s="28"/>
      <c r="H146" s="18">
        <v>12833.42</v>
      </c>
      <c r="I146" s="28"/>
    </row>
    <row r="147" spans="1:9" ht="12.75">
      <c r="A147" s="17"/>
      <c r="B147" s="29"/>
      <c r="C147" s="21"/>
      <c r="D147" s="19"/>
      <c r="E147" s="17"/>
      <c r="F147" s="21"/>
      <c r="G147" s="28"/>
      <c r="H147" s="18"/>
      <c r="I147" s="28"/>
    </row>
    <row r="148" spans="1:9" ht="12.75">
      <c r="A148" s="17"/>
      <c r="B148" s="29"/>
      <c r="C148" s="21"/>
      <c r="D148" s="44" t="s">
        <v>6</v>
      </c>
      <c r="E148" s="17"/>
      <c r="F148" s="21"/>
      <c r="G148" s="46">
        <f>SUM(G7:G147)</f>
        <v>288035793.03</v>
      </c>
      <c r="H148" s="50">
        <f>SUM(H7:H147)</f>
        <v>300040701.69</v>
      </c>
      <c r="I148" s="46">
        <f>I6+G148-H148</f>
        <v>143158275.64999998</v>
      </c>
    </row>
    <row r="149" spans="1:9" ht="12.75">
      <c r="A149" s="17"/>
      <c r="B149" s="29"/>
      <c r="C149" s="21"/>
      <c r="D149" s="44" t="s">
        <v>21</v>
      </c>
      <c r="E149" s="17"/>
      <c r="F149" s="21"/>
      <c r="G149" s="28"/>
      <c r="H149" s="18"/>
      <c r="I149" s="28"/>
    </row>
    <row r="150" spans="1:9" ht="12.75">
      <c r="A150" s="17"/>
      <c r="B150" s="29"/>
      <c r="C150" s="21"/>
      <c r="D150" s="19"/>
      <c r="E150" s="17"/>
      <c r="F150" s="21"/>
      <c r="G150" s="28"/>
      <c r="H150" s="18"/>
      <c r="I150" s="28"/>
    </row>
  </sheetData>
  <sheetProtection/>
  <mergeCells count="5">
    <mergeCell ref="B2:B5"/>
    <mergeCell ref="C2:C5"/>
    <mergeCell ref="D2:D4"/>
    <mergeCell ref="E2:E4"/>
    <mergeCell ref="H3:I3"/>
  </mergeCells>
  <printOptions gridLines="1"/>
  <pageMargins left="0.35433070866141736" right="0.35433070866141736" top="0.6299212598425197" bottom="0.6299212598425197" header="0.35433070866141736" footer="0.35433070866141736"/>
  <pageSetup horizontalDpi="300" verticalDpi="300" orientation="landscape" scale="8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5"/>
    </row>
    <row r="2" spans="2:8" ht="12.75">
      <c r="B2" s="56" t="s">
        <v>0</v>
      </c>
      <c r="C2" s="58" t="s">
        <v>1</v>
      </c>
      <c r="D2" s="68" t="s">
        <v>61</v>
      </c>
      <c r="E2" s="62" t="s">
        <v>2</v>
      </c>
      <c r="F2" s="41">
        <v>1</v>
      </c>
      <c r="G2" s="42">
        <v>2</v>
      </c>
      <c r="H2" s="41">
        <v>3</v>
      </c>
    </row>
    <row r="3" spans="2:8" ht="12.75">
      <c r="B3" s="56"/>
      <c r="C3" s="59"/>
      <c r="D3" s="69"/>
      <c r="E3" s="62"/>
      <c r="F3" s="20"/>
      <c r="G3" s="72" t="s">
        <v>18</v>
      </c>
      <c r="H3" s="71"/>
    </row>
    <row r="4" spans="2:8" ht="12.75">
      <c r="B4" s="56"/>
      <c r="C4" s="59"/>
      <c r="D4" s="70"/>
      <c r="E4" s="62"/>
      <c r="F4" s="37" t="s">
        <v>3</v>
      </c>
      <c r="G4" s="38" t="s">
        <v>4</v>
      </c>
      <c r="H4" s="37" t="s">
        <v>5</v>
      </c>
    </row>
    <row r="5" spans="1:8" ht="12.75">
      <c r="A5" s="12"/>
      <c r="B5" s="57"/>
      <c r="C5" s="60"/>
      <c r="D5" s="1"/>
      <c r="E5" s="2"/>
      <c r="F5" s="20"/>
      <c r="G5" s="39"/>
      <c r="H5" s="40"/>
    </row>
    <row r="6" spans="1:8" ht="12.75">
      <c r="A6" s="17"/>
      <c r="B6" s="45" t="s">
        <v>336</v>
      </c>
      <c r="C6" s="49">
        <v>2018</v>
      </c>
      <c r="D6" s="49" t="s">
        <v>64</v>
      </c>
      <c r="E6" s="21"/>
      <c r="F6" s="28"/>
      <c r="G6" s="34"/>
      <c r="H6" s="27">
        <v>9655417.05</v>
      </c>
    </row>
    <row r="7" spans="1:8" ht="12.75">
      <c r="A7" s="17"/>
      <c r="B7" s="29" t="s">
        <v>58</v>
      </c>
      <c r="C7" s="17">
        <v>27</v>
      </c>
      <c r="D7" s="17" t="s">
        <v>7</v>
      </c>
      <c r="E7" s="21" t="s">
        <v>23</v>
      </c>
      <c r="F7" s="28">
        <v>335.44</v>
      </c>
      <c r="G7" s="34"/>
      <c r="H7" s="27"/>
    </row>
    <row r="8" spans="1:8" ht="12.75">
      <c r="A8" s="17"/>
      <c r="B8" s="29">
        <v>43347</v>
      </c>
      <c r="C8" s="17">
        <v>11</v>
      </c>
      <c r="D8" s="23" t="s">
        <v>79</v>
      </c>
      <c r="E8" s="21">
        <v>1</v>
      </c>
      <c r="F8" s="28"/>
      <c r="G8" s="34">
        <v>44312</v>
      </c>
      <c r="H8" s="27"/>
    </row>
    <row r="9" spans="1:8" ht="12.75">
      <c r="A9" s="17"/>
      <c r="B9" s="29">
        <v>43353</v>
      </c>
      <c r="C9" s="17">
        <v>20</v>
      </c>
      <c r="D9" s="17" t="s">
        <v>123</v>
      </c>
      <c r="E9" s="21">
        <v>2</v>
      </c>
      <c r="F9" s="28"/>
      <c r="G9" s="34">
        <v>469799.73</v>
      </c>
      <c r="H9" s="27"/>
    </row>
    <row r="10" spans="1:8" ht="12.75">
      <c r="A10" s="17"/>
      <c r="B10" s="29">
        <v>43369</v>
      </c>
      <c r="C10" s="17">
        <v>27</v>
      </c>
      <c r="D10" s="17" t="s">
        <v>319</v>
      </c>
      <c r="E10" s="21">
        <v>3</v>
      </c>
      <c r="F10" s="28"/>
      <c r="G10" s="34">
        <v>32892.12</v>
      </c>
      <c r="H10" s="27"/>
    </row>
    <row r="11" spans="1:8" ht="12.75">
      <c r="A11" s="17"/>
      <c r="B11" s="29">
        <v>43369</v>
      </c>
      <c r="C11" s="17">
        <v>27</v>
      </c>
      <c r="D11" s="17" t="s">
        <v>320</v>
      </c>
      <c r="E11" s="21">
        <v>4</v>
      </c>
      <c r="F11" s="28"/>
      <c r="G11" s="34">
        <v>13456.35</v>
      </c>
      <c r="H11" s="27"/>
    </row>
    <row r="12" spans="1:8" ht="12.75">
      <c r="A12" s="17"/>
      <c r="B12" s="29"/>
      <c r="C12" s="17"/>
      <c r="D12" s="17"/>
      <c r="E12" s="21"/>
      <c r="F12" s="28"/>
      <c r="G12" s="34"/>
      <c r="H12" s="27"/>
    </row>
    <row r="13" spans="1:8" ht="12.75">
      <c r="A13" s="17"/>
      <c r="B13" s="29"/>
      <c r="C13" s="17"/>
      <c r="D13" s="44" t="s">
        <v>6</v>
      </c>
      <c r="E13" s="21"/>
      <c r="F13" s="46">
        <f>SUM(F7:F12)</f>
        <v>335.44</v>
      </c>
      <c r="G13" s="47">
        <f>SUM(G7:G12)</f>
        <v>560460.2</v>
      </c>
      <c r="H13" s="27">
        <f>H6+F13-G13</f>
        <v>9095292.290000001</v>
      </c>
    </row>
    <row r="14" spans="1:8" ht="12.75">
      <c r="A14" s="17"/>
      <c r="B14" s="29"/>
      <c r="C14" s="17"/>
      <c r="D14" s="44" t="s">
        <v>21</v>
      </c>
      <c r="E14" s="21"/>
      <c r="F14" s="28"/>
      <c r="G14" s="34"/>
      <c r="H14" s="27"/>
    </row>
    <row r="15" spans="1:8" ht="12.75">
      <c r="A15" s="17"/>
      <c r="B15" s="29"/>
      <c r="C15" s="17"/>
      <c r="D15" s="17"/>
      <c r="E15" s="21"/>
      <c r="F15" s="28"/>
      <c r="G15" s="34"/>
      <c r="H15" s="27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5"/>
    </row>
    <row r="2" spans="2:8" ht="12.75">
      <c r="B2" s="56" t="s">
        <v>0</v>
      </c>
      <c r="C2" s="58" t="s">
        <v>1</v>
      </c>
      <c r="D2" s="68" t="s">
        <v>67</v>
      </c>
      <c r="E2" s="62" t="s">
        <v>2</v>
      </c>
      <c r="F2" s="41">
        <v>1</v>
      </c>
      <c r="G2" s="42">
        <v>2</v>
      </c>
      <c r="H2" s="41">
        <v>3</v>
      </c>
    </row>
    <row r="3" spans="2:8" ht="12.75">
      <c r="B3" s="56"/>
      <c r="C3" s="59"/>
      <c r="D3" s="69"/>
      <c r="E3" s="62"/>
      <c r="F3" s="20"/>
      <c r="G3" s="72" t="s">
        <v>45</v>
      </c>
      <c r="H3" s="71"/>
    </row>
    <row r="4" spans="2:8" ht="12.75">
      <c r="B4" s="56"/>
      <c r="C4" s="59"/>
      <c r="D4" s="70"/>
      <c r="E4" s="62"/>
      <c r="F4" s="37" t="s">
        <v>3</v>
      </c>
      <c r="G4" s="38" t="s">
        <v>4</v>
      </c>
      <c r="H4" s="37" t="s">
        <v>5</v>
      </c>
    </row>
    <row r="5" spans="1:8" ht="12.75">
      <c r="A5" s="12"/>
      <c r="B5" s="57"/>
      <c r="C5" s="60"/>
      <c r="D5" s="1"/>
      <c r="E5" s="2"/>
      <c r="F5" s="20"/>
      <c r="G5" s="39"/>
      <c r="H5" s="40"/>
    </row>
    <row r="6" spans="1:8" ht="12.75">
      <c r="A6" s="17"/>
      <c r="B6" s="45" t="s">
        <v>336</v>
      </c>
      <c r="C6" s="48">
        <v>2018</v>
      </c>
      <c r="D6" s="49" t="s">
        <v>64</v>
      </c>
      <c r="E6" s="21"/>
      <c r="F6" s="28"/>
      <c r="G6" s="34"/>
      <c r="H6" s="27">
        <v>18.74</v>
      </c>
    </row>
    <row r="7" spans="1:8" ht="12.75">
      <c r="A7" s="17"/>
      <c r="B7" s="29" t="s">
        <v>58</v>
      </c>
      <c r="C7" s="21">
        <v>3</v>
      </c>
      <c r="D7" s="52" t="s">
        <v>7</v>
      </c>
      <c r="E7" s="21" t="s">
        <v>17</v>
      </c>
      <c r="F7" s="28">
        <v>18.74</v>
      </c>
      <c r="G7" s="34"/>
      <c r="H7" s="27"/>
    </row>
    <row r="8" spans="1:8" ht="12.75">
      <c r="A8" s="17"/>
      <c r="B8" s="29" t="s">
        <v>58</v>
      </c>
      <c r="C8" s="21">
        <v>6</v>
      </c>
      <c r="D8" s="25" t="s">
        <v>50</v>
      </c>
      <c r="E8" s="21" t="s">
        <v>14</v>
      </c>
      <c r="F8" s="28">
        <v>21216453.43</v>
      </c>
      <c r="G8" s="34"/>
      <c r="H8" s="27"/>
    </row>
    <row r="9" spans="1:8" ht="12.75">
      <c r="A9" s="17"/>
      <c r="B9" s="29">
        <v>43350</v>
      </c>
      <c r="C9" s="21">
        <v>20</v>
      </c>
      <c r="D9" s="17" t="s">
        <v>120</v>
      </c>
      <c r="E9" s="21">
        <v>1</v>
      </c>
      <c r="F9" s="28"/>
      <c r="G9" s="34">
        <v>21085810.24</v>
      </c>
      <c r="H9" s="27"/>
    </row>
    <row r="10" spans="1:8" ht="12.75">
      <c r="A10" s="17"/>
      <c r="B10" s="29"/>
      <c r="C10" s="21"/>
      <c r="D10" s="17"/>
      <c r="E10" s="21"/>
      <c r="F10" s="28"/>
      <c r="G10" s="34"/>
      <c r="H10" s="27"/>
    </row>
    <row r="11" spans="1:8" ht="12.75">
      <c r="A11" s="17"/>
      <c r="B11" s="29"/>
      <c r="C11" s="21"/>
      <c r="D11" s="44" t="s">
        <v>6</v>
      </c>
      <c r="E11" s="21"/>
      <c r="F11" s="46">
        <f>SUM(F7:F10)</f>
        <v>21216472.169999998</v>
      </c>
      <c r="G11" s="47">
        <f>SUM(G7:G10)</f>
        <v>21085810.24</v>
      </c>
      <c r="H11" s="27">
        <f>H6+F11-G11</f>
        <v>130680.66999999806</v>
      </c>
    </row>
    <row r="12" spans="1:8" ht="12.75">
      <c r="A12" s="17"/>
      <c r="B12" s="29"/>
      <c r="C12" s="17"/>
      <c r="D12" s="44" t="s">
        <v>21</v>
      </c>
      <c r="E12" s="21"/>
      <c r="F12" s="28"/>
      <c r="G12" s="34"/>
      <c r="H12" s="27"/>
    </row>
    <row r="13" spans="1:8" ht="12.75">
      <c r="A13" s="17"/>
      <c r="B13" s="29"/>
      <c r="C13" s="17"/>
      <c r="D13" s="17"/>
      <c r="E13" s="21"/>
      <c r="F13" s="28"/>
      <c r="G13" s="34"/>
      <c r="H13" s="27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ht="12.75">
      <c r="G1" s="35"/>
    </row>
    <row r="2" spans="2:8" ht="12.75">
      <c r="B2" s="56" t="s">
        <v>0</v>
      </c>
      <c r="C2" s="58" t="s">
        <v>1</v>
      </c>
      <c r="D2" s="68" t="s">
        <v>60</v>
      </c>
      <c r="E2" s="62" t="s">
        <v>2</v>
      </c>
      <c r="F2" s="41">
        <v>1</v>
      </c>
      <c r="G2" s="42">
        <v>2</v>
      </c>
      <c r="H2" s="41">
        <v>3</v>
      </c>
    </row>
    <row r="3" spans="2:8" ht="12.75">
      <c r="B3" s="56"/>
      <c r="C3" s="59"/>
      <c r="D3" s="69"/>
      <c r="E3" s="62"/>
      <c r="F3" s="20"/>
      <c r="G3" s="72" t="s">
        <v>52</v>
      </c>
      <c r="H3" s="71"/>
    </row>
    <row r="4" spans="2:8" ht="12.75">
      <c r="B4" s="56"/>
      <c r="C4" s="59"/>
      <c r="D4" s="70"/>
      <c r="E4" s="62"/>
      <c r="F4" s="37" t="s">
        <v>3</v>
      </c>
      <c r="G4" s="38" t="s">
        <v>4</v>
      </c>
      <c r="H4" s="37" t="s">
        <v>5</v>
      </c>
    </row>
    <row r="5" spans="1:8" ht="12.75">
      <c r="A5" s="12"/>
      <c r="B5" s="57"/>
      <c r="C5" s="60"/>
      <c r="D5" s="1"/>
      <c r="E5" s="2"/>
      <c r="F5" s="20"/>
      <c r="G5" s="39"/>
      <c r="H5" s="40"/>
    </row>
    <row r="6" spans="1:8" ht="12.75">
      <c r="A6" s="17"/>
      <c r="B6" s="45" t="s">
        <v>335</v>
      </c>
      <c r="C6" s="48">
        <v>2018</v>
      </c>
      <c r="D6" s="49" t="s">
        <v>64</v>
      </c>
      <c r="E6" s="21"/>
      <c r="F6" s="28"/>
      <c r="G6" s="34"/>
      <c r="H6" s="27">
        <v>227715.09</v>
      </c>
    </row>
    <row r="7" spans="1:8" ht="12.75">
      <c r="A7" s="17"/>
      <c r="B7" s="29" t="s">
        <v>58</v>
      </c>
      <c r="C7" s="21">
        <v>3</v>
      </c>
      <c r="D7" s="52" t="s">
        <v>7</v>
      </c>
      <c r="E7" s="21" t="s">
        <v>20</v>
      </c>
      <c r="F7" s="28">
        <v>533.19</v>
      </c>
      <c r="G7" s="34"/>
      <c r="H7" s="27"/>
    </row>
    <row r="8" spans="1:8" ht="12.75">
      <c r="A8" s="17"/>
      <c r="B8" s="29"/>
      <c r="C8" s="21"/>
      <c r="D8" s="17"/>
      <c r="E8" s="21"/>
      <c r="F8" s="28"/>
      <c r="G8" s="34"/>
      <c r="H8" s="27"/>
    </row>
    <row r="9" spans="1:8" ht="12.75">
      <c r="A9" s="17"/>
      <c r="B9" s="29"/>
      <c r="C9" s="21"/>
      <c r="D9" s="44" t="s">
        <v>6</v>
      </c>
      <c r="E9" s="21"/>
      <c r="F9" s="46">
        <f>SUM(F7:F8)</f>
        <v>533.19</v>
      </c>
      <c r="G9" s="34"/>
      <c r="H9" s="27">
        <f>H6+F9-G9</f>
        <v>228248.28</v>
      </c>
    </row>
    <row r="10" spans="1:8" ht="12.75">
      <c r="A10" s="17"/>
      <c r="B10" s="29"/>
      <c r="C10" s="17"/>
      <c r="D10" s="44" t="s">
        <v>21</v>
      </c>
      <c r="E10" s="21"/>
      <c r="F10" s="28"/>
      <c r="G10" s="34"/>
      <c r="H10" s="27"/>
    </row>
    <row r="11" spans="1:8" ht="12.75">
      <c r="A11" s="17"/>
      <c r="B11" s="29"/>
      <c r="C11" s="17"/>
      <c r="D11" s="23"/>
      <c r="E11" s="21"/>
      <c r="F11" s="28"/>
      <c r="G11" s="34"/>
      <c r="H11" s="27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3" spans="2:8" ht="12.75">
      <c r="B3" s="56" t="s">
        <v>0</v>
      </c>
      <c r="C3" s="58" t="s">
        <v>1</v>
      </c>
      <c r="D3" s="68" t="s">
        <v>59</v>
      </c>
      <c r="E3" s="62" t="s">
        <v>2</v>
      </c>
      <c r="F3" s="41">
        <v>1</v>
      </c>
      <c r="G3" s="42">
        <v>2</v>
      </c>
      <c r="H3" s="41">
        <v>3</v>
      </c>
    </row>
    <row r="4" spans="2:8" ht="12.75">
      <c r="B4" s="56"/>
      <c r="C4" s="59"/>
      <c r="D4" s="69"/>
      <c r="E4" s="62"/>
      <c r="F4" s="20"/>
      <c r="G4" s="72" t="s">
        <v>51</v>
      </c>
      <c r="H4" s="71"/>
    </row>
    <row r="5" spans="2:8" ht="12.75">
      <c r="B5" s="56"/>
      <c r="C5" s="59"/>
      <c r="D5" s="70"/>
      <c r="E5" s="62"/>
      <c r="F5" s="37" t="s">
        <v>3</v>
      </c>
      <c r="G5" s="38" t="s">
        <v>4</v>
      </c>
      <c r="H5" s="37" t="s">
        <v>5</v>
      </c>
    </row>
    <row r="6" spans="1:8" ht="12.75">
      <c r="A6" s="12"/>
      <c r="B6" s="57"/>
      <c r="C6" s="60"/>
      <c r="D6" s="1"/>
      <c r="E6" s="2"/>
      <c r="F6" s="20"/>
      <c r="G6" s="39"/>
      <c r="H6" s="40"/>
    </row>
    <row r="7" spans="1:8" ht="12.75">
      <c r="A7" s="17"/>
      <c r="B7" s="45" t="s">
        <v>335</v>
      </c>
      <c r="C7" s="48">
        <v>2018</v>
      </c>
      <c r="D7" s="49" t="s">
        <v>64</v>
      </c>
      <c r="E7" s="21"/>
      <c r="F7" s="28"/>
      <c r="G7" s="34"/>
      <c r="H7" s="27">
        <v>1887707.87</v>
      </c>
    </row>
    <row r="8" spans="1:8" ht="12.75">
      <c r="A8" s="17"/>
      <c r="B8" s="29" t="s">
        <v>58</v>
      </c>
      <c r="C8" s="21">
        <v>3</v>
      </c>
      <c r="D8" s="17" t="s">
        <v>19</v>
      </c>
      <c r="E8" s="21" t="s">
        <v>33</v>
      </c>
      <c r="F8" s="28">
        <v>64.4</v>
      </c>
      <c r="G8" s="34"/>
      <c r="H8" s="27"/>
    </row>
    <row r="9" spans="1:8" ht="12.75">
      <c r="A9" s="17"/>
      <c r="B9" s="29">
        <v>43347</v>
      </c>
      <c r="C9" s="21">
        <v>11</v>
      </c>
      <c r="D9" s="17" t="s">
        <v>71</v>
      </c>
      <c r="E9" s="21">
        <v>7</v>
      </c>
      <c r="F9" s="28"/>
      <c r="G9" s="34">
        <v>143550</v>
      </c>
      <c r="H9" s="27"/>
    </row>
    <row r="10" spans="1:8" ht="12.75">
      <c r="A10" s="17"/>
      <c r="B10" s="29">
        <v>43347</v>
      </c>
      <c r="C10" s="21">
        <v>11</v>
      </c>
      <c r="D10" s="25" t="s">
        <v>73</v>
      </c>
      <c r="E10" s="43">
        <v>8</v>
      </c>
      <c r="F10" s="32"/>
      <c r="G10" s="33">
        <v>20642</v>
      </c>
      <c r="H10" s="27"/>
    </row>
    <row r="11" spans="1:8" ht="12.75">
      <c r="A11" s="17"/>
      <c r="B11" s="29">
        <v>43347</v>
      </c>
      <c r="C11" s="21">
        <v>11</v>
      </c>
      <c r="D11" s="17" t="s">
        <v>74</v>
      </c>
      <c r="E11" s="21">
        <v>9</v>
      </c>
      <c r="F11" s="28"/>
      <c r="G11" s="34">
        <v>7020</v>
      </c>
      <c r="H11" s="27"/>
    </row>
    <row r="12" spans="1:8" ht="12.75">
      <c r="A12" s="17"/>
      <c r="B12" s="29">
        <v>43347</v>
      </c>
      <c r="C12" s="21">
        <v>11</v>
      </c>
      <c r="D12" s="17" t="s">
        <v>75</v>
      </c>
      <c r="E12" s="43">
        <v>10</v>
      </c>
      <c r="F12" s="28"/>
      <c r="G12" s="34">
        <v>58348</v>
      </c>
      <c r="H12" s="27"/>
    </row>
    <row r="13" spans="1:8" ht="12.75">
      <c r="A13" s="17"/>
      <c r="B13" s="29">
        <v>43347</v>
      </c>
      <c r="C13" s="21">
        <v>11</v>
      </c>
      <c r="D13" s="17" t="s">
        <v>75</v>
      </c>
      <c r="E13" s="21">
        <v>11</v>
      </c>
      <c r="F13" s="28"/>
      <c r="G13" s="34">
        <v>5046</v>
      </c>
      <c r="H13" s="27"/>
    </row>
    <row r="14" spans="1:8" ht="12.75">
      <c r="A14" s="17"/>
      <c r="B14" s="29">
        <v>43347</v>
      </c>
      <c r="C14" s="21">
        <v>11</v>
      </c>
      <c r="D14" s="17" t="s">
        <v>76</v>
      </c>
      <c r="E14" s="43">
        <v>12</v>
      </c>
      <c r="F14" s="28"/>
      <c r="G14" s="34">
        <v>119625</v>
      </c>
      <c r="H14" s="27"/>
    </row>
    <row r="15" spans="1:8" ht="12.75">
      <c r="A15" s="17"/>
      <c r="B15" s="29">
        <v>43347</v>
      </c>
      <c r="C15" s="21">
        <v>11</v>
      </c>
      <c r="D15" s="25" t="s">
        <v>72</v>
      </c>
      <c r="E15" s="21">
        <v>13</v>
      </c>
      <c r="F15" s="28"/>
      <c r="G15" s="34">
        <v>15147</v>
      </c>
      <c r="H15" s="27"/>
    </row>
    <row r="16" spans="1:8" ht="12.75">
      <c r="A16" s="17"/>
      <c r="B16" s="29">
        <v>43347</v>
      </c>
      <c r="C16" s="21">
        <v>11</v>
      </c>
      <c r="D16" s="17" t="s">
        <v>77</v>
      </c>
      <c r="E16" s="43">
        <v>14</v>
      </c>
      <c r="F16" s="28"/>
      <c r="G16" s="34">
        <v>192655.32</v>
      </c>
      <c r="H16" s="27"/>
    </row>
    <row r="17" spans="1:8" ht="12.75">
      <c r="A17" s="17"/>
      <c r="B17" s="29">
        <v>43347</v>
      </c>
      <c r="C17" s="21">
        <v>11</v>
      </c>
      <c r="D17" s="17" t="s">
        <v>78</v>
      </c>
      <c r="E17" s="21">
        <v>15</v>
      </c>
      <c r="F17" s="28"/>
      <c r="G17" s="34">
        <v>143550</v>
      </c>
      <c r="H17" s="27"/>
    </row>
    <row r="18" spans="1:8" ht="12.75">
      <c r="A18" s="17"/>
      <c r="B18" s="29">
        <v>43348</v>
      </c>
      <c r="C18" s="21">
        <v>14</v>
      </c>
      <c r="D18" s="17" t="s">
        <v>100</v>
      </c>
      <c r="E18" s="21">
        <v>23</v>
      </c>
      <c r="F18" s="28"/>
      <c r="G18" s="34">
        <v>51612.8</v>
      </c>
      <c r="H18" s="27"/>
    </row>
    <row r="19" spans="1:8" ht="12.75">
      <c r="A19" s="17"/>
      <c r="B19" s="29">
        <v>43357</v>
      </c>
      <c r="C19" s="21">
        <v>20</v>
      </c>
      <c r="D19" s="17" t="s">
        <v>129</v>
      </c>
      <c r="E19" s="21">
        <v>32</v>
      </c>
      <c r="F19" s="28"/>
      <c r="G19" s="34">
        <v>804365.81</v>
      </c>
      <c r="H19" s="27"/>
    </row>
    <row r="20" spans="1:8" ht="12.75">
      <c r="A20" s="17"/>
      <c r="B20" s="29">
        <v>43357</v>
      </c>
      <c r="C20" s="21">
        <v>20</v>
      </c>
      <c r="D20" s="17" t="s">
        <v>130</v>
      </c>
      <c r="E20" s="21">
        <v>33</v>
      </c>
      <c r="F20" s="28"/>
      <c r="G20" s="34">
        <v>7964.05</v>
      </c>
      <c r="H20" s="27"/>
    </row>
    <row r="21" spans="1:8" ht="12.75">
      <c r="A21" s="17"/>
      <c r="B21" s="29">
        <v>43357</v>
      </c>
      <c r="C21" s="21">
        <v>20</v>
      </c>
      <c r="D21" s="17" t="s">
        <v>131</v>
      </c>
      <c r="E21" s="21">
        <v>34</v>
      </c>
      <c r="F21" s="28"/>
      <c r="G21" s="34">
        <v>7964.05</v>
      </c>
      <c r="H21" s="27"/>
    </row>
    <row r="22" spans="1:8" ht="12.75">
      <c r="A22" s="17"/>
      <c r="B22" s="29">
        <v>43357</v>
      </c>
      <c r="C22" s="21">
        <v>20</v>
      </c>
      <c r="D22" s="23" t="s">
        <v>133</v>
      </c>
      <c r="E22" s="21">
        <v>35</v>
      </c>
      <c r="F22" s="28"/>
      <c r="G22" s="34">
        <v>8290.25</v>
      </c>
      <c r="H22" s="27"/>
    </row>
    <row r="23" spans="1:8" ht="12.75">
      <c r="A23" s="17"/>
      <c r="B23" s="29">
        <v>43357</v>
      </c>
      <c r="C23" s="21">
        <v>20</v>
      </c>
      <c r="D23" s="17" t="s">
        <v>132</v>
      </c>
      <c r="E23" s="21">
        <v>36</v>
      </c>
      <c r="F23" s="28"/>
      <c r="G23" s="34">
        <v>6967.51</v>
      </c>
      <c r="H23" s="27"/>
    </row>
    <row r="24" spans="1:8" ht="12.75">
      <c r="A24" s="17"/>
      <c r="B24" s="29">
        <v>43357</v>
      </c>
      <c r="C24" s="21">
        <v>20</v>
      </c>
      <c r="D24" s="17" t="s">
        <v>134</v>
      </c>
      <c r="E24" s="21">
        <v>37</v>
      </c>
      <c r="F24" s="28"/>
      <c r="G24" s="34">
        <v>9412.33</v>
      </c>
      <c r="H24" s="27"/>
    </row>
    <row r="25" spans="1:8" ht="12.75">
      <c r="A25" s="17"/>
      <c r="B25" s="29">
        <v>43357</v>
      </c>
      <c r="C25" s="21">
        <v>20</v>
      </c>
      <c r="D25" s="17" t="s">
        <v>135</v>
      </c>
      <c r="E25" s="21">
        <v>38</v>
      </c>
      <c r="F25" s="28"/>
      <c r="G25" s="34">
        <v>35654.07</v>
      </c>
      <c r="H25" s="27"/>
    </row>
    <row r="26" spans="1:8" ht="12.75">
      <c r="A26" s="17"/>
      <c r="B26" s="29">
        <v>43357</v>
      </c>
      <c r="C26" s="21">
        <v>20</v>
      </c>
      <c r="D26" s="17" t="s">
        <v>136</v>
      </c>
      <c r="E26" s="21">
        <v>39</v>
      </c>
      <c r="F26" s="28"/>
      <c r="G26" s="34">
        <v>7964.05</v>
      </c>
      <c r="H26" s="27"/>
    </row>
    <row r="27" spans="1:8" ht="12.75">
      <c r="A27" s="17"/>
      <c r="B27" s="29">
        <v>43357</v>
      </c>
      <c r="C27" s="21">
        <v>20</v>
      </c>
      <c r="D27" s="17" t="s">
        <v>137</v>
      </c>
      <c r="E27" s="21">
        <v>40</v>
      </c>
      <c r="F27" s="28"/>
      <c r="G27" s="34">
        <v>7964.05</v>
      </c>
      <c r="H27" s="27"/>
    </row>
    <row r="28" spans="1:8" ht="12.75">
      <c r="A28" s="17"/>
      <c r="B28" s="29">
        <v>43360</v>
      </c>
      <c r="C28" s="21">
        <v>26</v>
      </c>
      <c r="D28" s="17" t="s">
        <v>192</v>
      </c>
      <c r="E28" s="21">
        <v>83</v>
      </c>
      <c r="F28" s="28"/>
      <c r="G28" s="34">
        <v>119625</v>
      </c>
      <c r="H28" s="27"/>
    </row>
    <row r="29" spans="1:8" ht="12.75">
      <c r="A29" s="17"/>
      <c r="B29" s="29">
        <v>43361</v>
      </c>
      <c r="C29" s="21">
        <v>26</v>
      </c>
      <c r="D29" s="17" t="s">
        <v>193</v>
      </c>
      <c r="E29" s="21">
        <v>84</v>
      </c>
      <c r="F29" s="28"/>
      <c r="G29" s="34">
        <v>113224.53</v>
      </c>
      <c r="H29" s="27"/>
    </row>
    <row r="30" spans="1:8" ht="12.75">
      <c r="A30" s="17"/>
      <c r="B30" s="29">
        <v>43363</v>
      </c>
      <c r="C30" s="21">
        <v>27</v>
      </c>
      <c r="D30" s="17" t="s">
        <v>44</v>
      </c>
      <c r="E30" s="21" t="s">
        <v>32</v>
      </c>
      <c r="F30" s="28">
        <v>7820.19</v>
      </c>
      <c r="G30" s="34"/>
      <c r="H30" s="27"/>
    </row>
    <row r="31" spans="1:8" ht="12.75">
      <c r="A31" s="17"/>
      <c r="B31" s="29"/>
      <c r="C31" s="21"/>
      <c r="D31" s="17"/>
      <c r="E31" s="21"/>
      <c r="F31" s="28"/>
      <c r="G31" s="34"/>
      <c r="H31" s="27"/>
    </row>
    <row r="32" spans="1:8" ht="12.75">
      <c r="A32" s="17"/>
      <c r="B32" s="29"/>
      <c r="C32" s="17"/>
      <c r="D32" s="44" t="s">
        <v>6</v>
      </c>
      <c r="E32" s="21"/>
      <c r="F32" s="46">
        <f>SUM(F8:F31)</f>
        <v>7884.589999999999</v>
      </c>
      <c r="G32" s="47">
        <f>SUM(G8:G31)</f>
        <v>1886591.8200000005</v>
      </c>
      <c r="H32" s="27">
        <f>H7+F32-G32</f>
        <v>9000.639999999665</v>
      </c>
    </row>
    <row r="33" spans="1:8" ht="12.75">
      <c r="A33" s="17"/>
      <c r="B33" s="29"/>
      <c r="C33" s="17"/>
      <c r="D33" s="44" t="s">
        <v>21</v>
      </c>
      <c r="E33" s="21"/>
      <c r="F33" s="28"/>
      <c r="G33" s="34"/>
      <c r="H33" s="27"/>
    </row>
  </sheetData>
  <sheetProtection/>
  <mergeCells count="5">
    <mergeCell ref="B3:B6"/>
    <mergeCell ref="C3:C6"/>
    <mergeCell ref="D3:D5"/>
    <mergeCell ref="E3:E5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6" width="11.8515625" style="9" customWidth="1"/>
    <col min="7" max="8" width="14.7109375" style="10" customWidth="1"/>
    <col min="9" max="9" width="17.00390625" style="10" customWidth="1"/>
  </cols>
  <sheetData>
    <row r="2" ht="12.75">
      <c r="H2" s="35"/>
    </row>
    <row r="3" spans="2:9" ht="12.75">
      <c r="B3" s="56" t="s">
        <v>0</v>
      </c>
      <c r="C3" s="58" t="s">
        <v>1</v>
      </c>
      <c r="D3" s="68" t="s">
        <v>289</v>
      </c>
      <c r="E3" s="62" t="s">
        <v>36</v>
      </c>
      <c r="F3" s="62" t="s">
        <v>2</v>
      </c>
      <c r="G3" s="41">
        <v>1</v>
      </c>
      <c r="H3" s="42">
        <v>2</v>
      </c>
      <c r="I3" s="41">
        <v>3</v>
      </c>
    </row>
    <row r="4" spans="2:9" ht="12.75">
      <c r="B4" s="56"/>
      <c r="C4" s="59"/>
      <c r="D4" s="69"/>
      <c r="E4" s="62"/>
      <c r="F4" s="62"/>
      <c r="G4" s="20"/>
      <c r="H4" s="72" t="s">
        <v>18</v>
      </c>
      <c r="I4" s="71"/>
    </row>
    <row r="5" spans="2:9" ht="12.75">
      <c r="B5" s="56"/>
      <c r="C5" s="59"/>
      <c r="D5" s="70"/>
      <c r="E5" s="62"/>
      <c r="F5" s="62"/>
      <c r="G5" s="37" t="s">
        <v>3</v>
      </c>
      <c r="H5" s="38" t="s">
        <v>4</v>
      </c>
      <c r="I5" s="37" t="s">
        <v>5</v>
      </c>
    </row>
    <row r="6" spans="1:9" ht="12.75">
      <c r="A6" s="12"/>
      <c r="B6" s="57"/>
      <c r="C6" s="60"/>
      <c r="D6" s="1"/>
      <c r="E6" s="2"/>
      <c r="F6" s="2"/>
      <c r="G6" s="20"/>
      <c r="H6" s="39"/>
      <c r="I6" s="40"/>
    </row>
    <row r="7" spans="1:9" ht="12.75">
      <c r="A7" s="17"/>
      <c r="B7" s="45" t="s">
        <v>335</v>
      </c>
      <c r="C7" s="48">
        <v>2018</v>
      </c>
      <c r="D7" s="49" t="s">
        <v>64</v>
      </c>
      <c r="E7" s="21"/>
      <c r="F7" s="21"/>
      <c r="G7" s="28"/>
      <c r="H7" s="34"/>
      <c r="I7" s="27">
        <v>0</v>
      </c>
    </row>
    <row r="8" spans="1:9" ht="12.75">
      <c r="A8" s="17"/>
      <c r="B8" s="29">
        <v>43346</v>
      </c>
      <c r="C8" s="21">
        <v>27</v>
      </c>
      <c r="D8" s="17" t="s">
        <v>7</v>
      </c>
      <c r="E8" s="21"/>
      <c r="F8" s="21" t="s">
        <v>31</v>
      </c>
      <c r="G8" s="28">
        <v>0.67</v>
      </c>
      <c r="H8" s="34"/>
      <c r="I8" s="27"/>
    </row>
    <row r="9" spans="1:9" ht="12.75">
      <c r="A9" s="17"/>
      <c r="B9" s="29">
        <v>43364</v>
      </c>
      <c r="C9" s="21">
        <v>21</v>
      </c>
      <c r="D9" s="17" t="s">
        <v>290</v>
      </c>
      <c r="E9" s="21"/>
      <c r="F9" s="21" t="s">
        <v>30</v>
      </c>
      <c r="G9" s="28">
        <v>18968144</v>
      </c>
      <c r="H9" s="34"/>
      <c r="I9" s="27"/>
    </row>
    <row r="10" spans="1:9" ht="12.75">
      <c r="A10" s="17"/>
      <c r="B10" s="29"/>
      <c r="C10" s="21"/>
      <c r="D10" s="17"/>
      <c r="E10" s="21"/>
      <c r="F10" s="21"/>
      <c r="G10" s="28"/>
      <c r="H10" s="34"/>
      <c r="I10" s="27"/>
    </row>
    <row r="11" spans="1:9" ht="12.75">
      <c r="A11" s="17"/>
      <c r="B11" s="29"/>
      <c r="C11" s="17"/>
      <c r="D11" s="44" t="s">
        <v>6</v>
      </c>
      <c r="E11" s="21"/>
      <c r="F11" s="21"/>
      <c r="G11" s="46">
        <f>SUM(G8:G10)</f>
        <v>18968144.67</v>
      </c>
      <c r="H11" s="34"/>
      <c r="I11" s="27">
        <f>I7+G11-H11</f>
        <v>18968144.67</v>
      </c>
    </row>
    <row r="12" spans="1:9" ht="12.75">
      <c r="A12" s="17"/>
      <c r="B12" s="29"/>
      <c r="C12" s="17"/>
      <c r="D12" s="44" t="s">
        <v>21</v>
      </c>
      <c r="E12" s="21"/>
      <c r="F12" s="21"/>
      <c r="G12" s="28"/>
      <c r="H12" s="34"/>
      <c r="I12" s="27"/>
    </row>
    <row r="13" spans="1:9" ht="12.75">
      <c r="A13" s="17"/>
      <c r="B13" s="29"/>
      <c r="C13" s="17"/>
      <c r="D13" s="17"/>
      <c r="E13" s="21"/>
      <c r="F13" s="21"/>
      <c r="G13" s="28"/>
      <c r="H13" s="34"/>
      <c r="I13" s="27"/>
    </row>
  </sheetData>
  <sheetProtection/>
  <mergeCells count="6">
    <mergeCell ref="H4:I4"/>
    <mergeCell ref="E3:E5"/>
    <mergeCell ref="B3:B6"/>
    <mergeCell ref="C3:C6"/>
    <mergeCell ref="F3:F5"/>
    <mergeCell ref="D3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6" sqref="A36:IV909"/>
    </sheetView>
  </sheetViews>
  <sheetFormatPr defaultColWidth="11.57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6" width="13.28125" style="0" customWidth="1"/>
    <col min="7" max="7" width="13.57421875" style="0" customWidth="1"/>
    <col min="8" max="8" width="14.7109375" style="0" customWidth="1"/>
    <col min="9" max="9" width="17.00390625" style="0" customWidth="1"/>
    <col min="10" max="10" width="12.7109375" style="0" bestFit="1" customWidth="1"/>
  </cols>
  <sheetData>
    <row r="1" spans="1:9" ht="12.75">
      <c r="A1" s="17"/>
      <c r="B1" s="29"/>
      <c r="C1" s="17"/>
      <c r="D1" s="17"/>
      <c r="E1" s="17"/>
      <c r="F1" s="21"/>
      <c r="G1" s="28"/>
      <c r="H1" s="34"/>
      <c r="I1" s="28"/>
    </row>
    <row r="2" spans="1:9" ht="12.75">
      <c r="A2" s="13"/>
      <c r="B2" s="30"/>
      <c r="C2" s="15"/>
      <c r="D2" s="15"/>
      <c r="E2" s="15"/>
      <c r="F2" s="15"/>
      <c r="G2" s="36"/>
      <c r="H2" s="36"/>
      <c r="I2" s="10"/>
    </row>
    <row r="3" spans="2:9" ht="12.75">
      <c r="B3" s="56" t="s">
        <v>0</v>
      </c>
      <c r="C3" s="58" t="s">
        <v>1</v>
      </c>
      <c r="D3" s="68" t="s">
        <v>56</v>
      </c>
      <c r="E3" s="4"/>
      <c r="F3" s="62" t="s">
        <v>2</v>
      </c>
      <c r="G3" s="41">
        <v>1</v>
      </c>
      <c r="H3" s="42">
        <v>2</v>
      </c>
      <c r="I3" s="41">
        <v>3</v>
      </c>
    </row>
    <row r="4" spans="2:9" ht="12.75">
      <c r="B4" s="56"/>
      <c r="C4" s="59"/>
      <c r="D4" s="69"/>
      <c r="E4" s="4"/>
      <c r="F4" s="62"/>
      <c r="G4" s="20"/>
      <c r="H4" s="63" t="s">
        <v>10</v>
      </c>
      <c r="I4" s="64"/>
    </row>
    <row r="5" spans="2:9" ht="12.75">
      <c r="B5" s="56"/>
      <c r="C5" s="59"/>
      <c r="D5" s="70"/>
      <c r="E5" s="4"/>
      <c r="F5" s="62"/>
      <c r="G5" s="37" t="s">
        <v>3</v>
      </c>
      <c r="H5" s="38" t="s">
        <v>4</v>
      </c>
      <c r="I5" s="37" t="s">
        <v>5</v>
      </c>
    </row>
    <row r="6" spans="1:9" ht="12.75">
      <c r="A6" s="12"/>
      <c r="B6" s="56"/>
      <c r="C6" s="59"/>
      <c r="D6" s="1"/>
      <c r="E6" s="1"/>
      <c r="F6" s="1"/>
      <c r="G6" s="20"/>
      <c r="H6" s="39"/>
      <c r="I6" s="40"/>
    </row>
    <row r="7" spans="1:9" ht="12.75">
      <c r="A7" s="17"/>
      <c r="B7" s="45" t="s">
        <v>335</v>
      </c>
      <c r="C7" s="48">
        <v>2018</v>
      </c>
      <c r="D7" s="49" t="s">
        <v>64</v>
      </c>
      <c r="E7" s="49"/>
      <c r="F7" s="49"/>
      <c r="G7" s="46"/>
      <c r="H7" s="47"/>
      <c r="I7" s="46">
        <v>18283830.06</v>
      </c>
    </row>
    <row r="8" spans="1:9" ht="12.75">
      <c r="A8" s="17"/>
      <c r="B8" s="29" t="s">
        <v>58</v>
      </c>
      <c r="C8" s="21">
        <v>3</v>
      </c>
      <c r="D8" s="17" t="s">
        <v>7</v>
      </c>
      <c r="E8" s="17"/>
      <c r="F8" s="21" t="s">
        <v>23</v>
      </c>
      <c r="G8" s="28">
        <v>629.78</v>
      </c>
      <c r="H8" s="34"/>
      <c r="I8" s="28"/>
    </row>
    <row r="9" spans="1:9" ht="12.75">
      <c r="A9" s="17"/>
      <c r="B9" s="29" t="s">
        <v>58</v>
      </c>
      <c r="C9" s="21">
        <v>12</v>
      </c>
      <c r="D9" s="17" t="s">
        <v>243</v>
      </c>
      <c r="E9" s="17"/>
      <c r="F9" s="21" t="s">
        <v>24</v>
      </c>
      <c r="G9" s="28">
        <v>52641939.04</v>
      </c>
      <c r="H9" s="34"/>
      <c r="I9" s="28"/>
    </row>
    <row r="10" spans="1:9" ht="12.75">
      <c r="A10" s="17"/>
      <c r="B10" s="29">
        <v>43356</v>
      </c>
      <c r="C10" s="21">
        <v>21</v>
      </c>
      <c r="D10" s="17" t="s">
        <v>138</v>
      </c>
      <c r="E10" s="17"/>
      <c r="F10" s="21">
        <v>39</v>
      </c>
      <c r="G10" s="28"/>
      <c r="H10" s="34">
        <v>3015458.45</v>
      </c>
      <c r="I10" s="28"/>
    </row>
    <row r="11" spans="1:9" ht="12.75">
      <c r="A11" s="17"/>
      <c r="B11" s="29">
        <v>43356</v>
      </c>
      <c r="C11" s="21">
        <v>21</v>
      </c>
      <c r="D11" s="17" t="s">
        <v>139</v>
      </c>
      <c r="E11" s="17"/>
      <c r="F11" s="21">
        <v>40</v>
      </c>
      <c r="G11" s="28"/>
      <c r="H11" s="34">
        <v>14703.72</v>
      </c>
      <c r="I11" s="28"/>
    </row>
    <row r="12" spans="1:9" ht="12.75">
      <c r="A12" s="17"/>
      <c r="B12" s="29">
        <v>43356</v>
      </c>
      <c r="C12" s="21">
        <v>21</v>
      </c>
      <c r="D12" s="17" t="s">
        <v>140</v>
      </c>
      <c r="E12" s="17"/>
      <c r="F12" s="21">
        <v>41</v>
      </c>
      <c r="G12" s="28"/>
      <c r="H12" s="34">
        <v>314532.11</v>
      </c>
      <c r="I12" s="28"/>
    </row>
    <row r="13" spans="1:9" ht="12.75">
      <c r="A13" s="17"/>
      <c r="B13" s="29">
        <v>43356</v>
      </c>
      <c r="C13" s="21">
        <v>21</v>
      </c>
      <c r="D13" s="17" t="s">
        <v>141</v>
      </c>
      <c r="E13" s="17"/>
      <c r="F13" s="21">
        <v>42</v>
      </c>
      <c r="G13" s="28"/>
      <c r="H13" s="34">
        <v>1765.44</v>
      </c>
      <c r="I13" s="28"/>
    </row>
    <row r="14" spans="1:9" ht="12.75">
      <c r="A14" s="17"/>
      <c r="B14" s="29">
        <v>43356</v>
      </c>
      <c r="C14" s="21">
        <v>21</v>
      </c>
      <c r="D14" s="17" t="s">
        <v>142</v>
      </c>
      <c r="E14" s="17"/>
      <c r="F14" s="21">
        <v>43</v>
      </c>
      <c r="G14" s="28"/>
      <c r="H14" s="34">
        <v>4302280.8</v>
      </c>
      <c r="I14" s="28"/>
    </row>
    <row r="15" spans="1:12" ht="12.75">
      <c r="A15" s="17"/>
      <c r="B15" s="29">
        <v>43356</v>
      </c>
      <c r="C15" s="21">
        <v>21</v>
      </c>
      <c r="D15" s="17" t="s">
        <v>143</v>
      </c>
      <c r="E15" s="17"/>
      <c r="F15" s="21">
        <v>44</v>
      </c>
      <c r="G15" s="28"/>
      <c r="H15" s="53">
        <v>7259399.39</v>
      </c>
      <c r="I15" s="28"/>
      <c r="L15" s="54"/>
    </row>
    <row r="16" spans="1:9" ht="12.75">
      <c r="A16" s="17"/>
      <c r="B16" s="29">
        <v>43356</v>
      </c>
      <c r="C16" s="21">
        <v>21</v>
      </c>
      <c r="D16" s="17" t="s">
        <v>144</v>
      </c>
      <c r="E16" s="17"/>
      <c r="F16" s="21">
        <v>45</v>
      </c>
      <c r="G16" s="28"/>
      <c r="H16" s="34">
        <v>117034.68</v>
      </c>
      <c r="I16" s="28"/>
    </row>
    <row r="17" spans="1:9" ht="12.75">
      <c r="A17" s="17"/>
      <c r="B17" s="29">
        <v>43356</v>
      </c>
      <c r="C17" s="21">
        <v>21</v>
      </c>
      <c r="D17" s="17" t="s">
        <v>145</v>
      </c>
      <c r="E17" s="17"/>
      <c r="F17" s="21">
        <v>46</v>
      </c>
      <c r="G17" s="28"/>
      <c r="H17" s="34">
        <v>9333550.51</v>
      </c>
      <c r="I17" s="28"/>
    </row>
    <row r="18" spans="1:9" ht="12.75">
      <c r="A18" s="17"/>
      <c r="B18" s="29">
        <v>43356</v>
      </c>
      <c r="C18" s="21">
        <v>21</v>
      </c>
      <c r="D18" s="17" t="s">
        <v>146</v>
      </c>
      <c r="E18" s="17"/>
      <c r="F18" s="21">
        <v>47</v>
      </c>
      <c r="G18" s="28"/>
      <c r="H18" s="34">
        <v>229401.35</v>
      </c>
      <c r="I18" s="28"/>
    </row>
    <row r="19" spans="1:9" ht="12.75">
      <c r="A19" s="17"/>
      <c r="B19" s="29">
        <v>43356</v>
      </c>
      <c r="C19" s="21">
        <v>21</v>
      </c>
      <c r="D19" s="17" t="s">
        <v>147</v>
      </c>
      <c r="E19" s="17"/>
      <c r="F19" s="21">
        <v>48</v>
      </c>
      <c r="G19" s="28"/>
      <c r="H19" s="34">
        <v>11133639.13</v>
      </c>
      <c r="I19" s="28"/>
    </row>
    <row r="20" spans="1:9" ht="12.75">
      <c r="A20" s="17"/>
      <c r="B20" s="29">
        <v>43356</v>
      </c>
      <c r="C20" s="21">
        <v>21</v>
      </c>
      <c r="D20" s="17" t="s">
        <v>148</v>
      </c>
      <c r="E20" s="17"/>
      <c r="F20" s="21">
        <v>49</v>
      </c>
      <c r="G20" s="28"/>
      <c r="H20" s="34">
        <v>15144753.36</v>
      </c>
      <c r="I20" s="28"/>
    </row>
    <row r="21" spans="1:9" ht="12.75">
      <c r="A21" s="17"/>
      <c r="B21" s="29">
        <v>43356</v>
      </c>
      <c r="C21" s="21">
        <v>21</v>
      </c>
      <c r="D21" s="17" t="s">
        <v>149</v>
      </c>
      <c r="E21" s="17"/>
      <c r="F21" s="21">
        <v>50</v>
      </c>
      <c r="G21" s="28"/>
      <c r="H21" s="34">
        <v>57202.28</v>
      </c>
      <c r="I21" s="28"/>
    </row>
    <row r="22" spans="1:9" ht="12.75">
      <c r="A22" s="17"/>
      <c r="B22" s="29">
        <v>43356</v>
      </c>
      <c r="C22" s="21">
        <v>21</v>
      </c>
      <c r="D22" s="17" t="s">
        <v>150</v>
      </c>
      <c r="E22" s="17"/>
      <c r="F22" s="21">
        <v>51</v>
      </c>
      <c r="G22" s="28"/>
      <c r="H22" s="34">
        <v>1711675.26</v>
      </c>
      <c r="I22" s="28"/>
    </row>
    <row r="23" spans="1:9" ht="12.75">
      <c r="A23" s="17"/>
      <c r="B23" s="29">
        <v>43356</v>
      </c>
      <c r="C23" s="21">
        <v>21</v>
      </c>
      <c r="D23" s="17" t="s">
        <v>151</v>
      </c>
      <c r="E23" s="17"/>
      <c r="F23" s="21">
        <v>52</v>
      </c>
      <c r="G23" s="28"/>
      <c r="H23" s="34">
        <v>6542.56</v>
      </c>
      <c r="I23" s="28"/>
    </row>
    <row r="24" spans="1:9" ht="12.75">
      <c r="A24" s="17"/>
      <c r="B24" s="29">
        <v>43370</v>
      </c>
      <c r="C24" s="21">
        <v>27</v>
      </c>
      <c r="D24" s="17" t="s">
        <v>341</v>
      </c>
      <c r="E24" s="17"/>
      <c r="F24" s="21" t="s">
        <v>38</v>
      </c>
      <c r="G24" s="28">
        <v>13635507.88</v>
      </c>
      <c r="H24" s="34"/>
      <c r="I24" s="28"/>
    </row>
    <row r="25" spans="1:9" ht="12.75">
      <c r="A25" s="17"/>
      <c r="B25" s="29" t="s">
        <v>58</v>
      </c>
      <c r="C25" s="21">
        <v>27</v>
      </c>
      <c r="D25" s="17" t="s">
        <v>349</v>
      </c>
      <c r="E25" s="17"/>
      <c r="F25" s="21">
        <v>163</v>
      </c>
      <c r="G25" s="28"/>
      <c r="H25" s="34">
        <v>2923055.12</v>
      </c>
      <c r="I25" s="28"/>
    </row>
    <row r="26" spans="1:9" ht="12.75">
      <c r="A26" s="17"/>
      <c r="B26" s="29" t="s">
        <v>58</v>
      </c>
      <c r="C26" s="21">
        <v>27</v>
      </c>
      <c r="D26" s="17" t="s">
        <v>350</v>
      </c>
      <c r="E26" s="17"/>
      <c r="F26" s="21">
        <v>161</v>
      </c>
      <c r="G26" s="28"/>
      <c r="H26" s="34">
        <v>14703.72</v>
      </c>
      <c r="I26" s="28"/>
    </row>
    <row r="27" spans="1:9" ht="12.75">
      <c r="A27" s="17"/>
      <c r="B27" s="29" t="s">
        <v>58</v>
      </c>
      <c r="C27" s="21">
        <v>27</v>
      </c>
      <c r="D27" s="17" t="s">
        <v>351</v>
      </c>
      <c r="E27" s="17"/>
      <c r="F27" s="21">
        <v>160</v>
      </c>
      <c r="G27" s="28"/>
      <c r="H27" s="34">
        <v>342204.24</v>
      </c>
      <c r="I27" s="28"/>
    </row>
    <row r="28" spans="1:9" ht="12.75">
      <c r="A28" s="17"/>
      <c r="B28" s="29" t="s">
        <v>58</v>
      </c>
      <c r="C28" s="21">
        <v>27</v>
      </c>
      <c r="D28" s="17" t="s">
        <v>352</v>
      </c>
      <c r="E28" s="17"/>
      <c r="F28" s="21">
        <v>159</v>
      </c>
      <c r="G28" s="28"/>
      <c r="H28" s="34">
        <v>1765.44</v>
      </c>
      <c r="I28" s="28"/>
    </row>
    <row r="29" spans="1:9" ht="12.75">
      <c r="A29" s="17"/>
      <c r="B29" s="29" t="s">
        <v>58</v>
      </c>
      <c r="C29" s="21">
        <v>27</v>
      </c>
      <c r="D29" s="17" t="s">
        <v>353</v>
      </c>
      <c r="E29" s="17"/>
      <c r="F29" s="21">
        <v>162</v>
      </c>
      <c r="G29" s="28"/>
      <c r="H29" s="34">
        <v>4269153.5</v>
      </c>
      <c r="I29" s="28"/>
    </row>
    <row r="30" spans="1:9" ht="12.75">
      <c r="A30" s="17"/>
      <c r="B30" s="29" t="s">
        <v>58</v>
      </c>
      <c r="C30" s="21">
        <v>27</v>
      </c>
      <c r="D30" s="17" t="s">
        <v>326</v>
      </c>
      <c r="E30" s="17"/>
      <c r="F30" s="21">
        <v>158</v>
      </c>
      <c r="G30" s="28"/>
      <c r="H30" s="34">
        <v>7203954.31</v>
      </c>
      <c r="I30" s="28"/>
    </row>
    <row r="31" spans="1:9" ht="12.75">
      <c r="A31" s="17"/>
      <c r="B31" s="29"/>
      <c r="C31" s="21"/>
      <c r="D31" s="17"/>
      <c r="E31" s="17"/>
      <c r="F31" s="21"/>
      <c r="G31" s="28"/>
      <c r="H31" s="34"/>
      <c r="I31" s="28"/>
    </row>
    <row r="32" spans="1:9" ht="12.75">
      <c r="A32" s="17"/>
      <c r="B32" s="29"/>
      <c r="C32" s="17"/>
      <c r="D32" s="17"/>
      <c r="E32" s="17"/>
      <c r="F32" s="21"/>
      <c r="G32" s="28"/>
      <c r="H32" s="34"/>
      <c r="I32" s="28"/>
    </row>
    <row r="33" spans="1:9" ht="12.75">
      <c r="A33" s="17"/>
      <c r="B33" s="29"/>
      <c r="C33" s="17"/>
      <c r="D33" s="44" t="s">
        <v>6</v>
      </c>
      <c r="E33" s="17"/>
      <c r="F33" s="21"/>
      <c r="G33" s="46">
        <f>SUM(G8:G32)</f>
        <v>66278076.7</v>
      </c>
      <c r="H33" s="47">
        <f>SUM(H8:H32)</f>
        <v>67396775.37</v>
      </c>
      <c r="I33" s="46">
        <f>I7+G33-H33</f>
        <v>17165131.39</v>
      </c>
    </row>
    <row r="34" spans="1:9" ht="12.75">
      <c r="A34" s="17"/>
      <c r="B34" s="29"/>
      <c r="C34" s="17"/>
      <c r="D34" s="44" t="s">
        <v>21</v>
      </c>
      <c r="E34" s="17"/>
      <c r="F34" s="21"/>
      <c r="G34" s="28"/>
      <c r="H34" s="34"/>
      <c r="I34" s="28"/>
    </row>
    <row r="35" spans="1:9" ht="12.75">
      <c r="A35" s="17"/>
      <c r="B35" s="29"/>
      <c r="C35" s="17"/>
      <c r="D35" s="17"/>
      <c r="E35" s="17"/>
      <c r="F35" s="21"/>
      <c r="G35" s="28"/>
      <c r="H35" s="34"/>
      <c r="I35" s="28"/>
    </row>
  </sheetData>
  <sheetProtection/>
  <mergeCells count="5">
    <mergeCell ref="B3:B6"/>
    <mergeCell ref="C3:C6"/>
    <mergeCell ref="D3:D5"/>
    <mergeCell ref="F3:F5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67" sqref="A67:IV999"/>
    </sheetView>
  </sheetViews>
  <sheetFormatPr defaultColWidth="11.57421875" defaultRowHeight="12.75"/>
  <cols>
    <col min="1" max="1" width="4.8515625" style="0" customWidth="1"/>
    <col min="2" max="2" width="9.8515625" style="0" customWidth="1"/>
    <col min="3" max="3" width="5.140625" style="9" customWidth="1"/>
    <col min="4" max="4" width="59.140625" style="0" customWidth="1"/>
    <col min="5" max="5" width="11.8515625" style="9" customWidth="1"/>
    <col min="6" max="7" width="14.7109375" style="0" customWidth="1"/>
    <col min="8" max="8" width="17.00390625" style="0" customWidth="1"/>
  </cols>
  <sheetData>
    <row r="1" spans="1:7" ht="12.75">
      <c r="A1" s="13"/>
      <c r="B1" s="30"/>
      <c r="C1" s="8"/>
      <c r="D1" s="15"/>
      <c r="E1" s="8"/>
      <c r="F1" s="15"/>
      <c r="G1" s="16"/>
    </row>
    <row r="2" spans="2:8" ht="12.75">
      <c r="B2" s="56" t="s">
        <v>0</v>
      </c>
      <c r="C2" s="58" t="s">
        <v>1</v>
      </c>
      <c r="D2" s="68" t="s">
        <v>57</v>
      </c>
      <c r="E2" s="62" t="s">
        <v>2</v>
      </c>
      <c r="F2" s="5">
        <v>1</v>
      </c>
      <c r="G2" s="11">
        <v>2</v>
      </c>
      <c r="H2" s="5">
        <v>3</v>
      </c>
    </row>
    <row r="3" spans="2:8" ht="12.75">
      <c r="B3" s="56"/>
      <c r="C3" s="59"/>
      <c r="D3" s="69"/>
      <c r="E3" s="62"/>
      <c r="F3" s="1"/>
      <c r="G3" s="63" t="s">
        <v>11</v>
      </c>
      <c r="H3" s="64"/>
    </row>
    <row r="4" spans="2:8" ht="12.75">
      <c r="B4" s="56"/>
      <c r="C4" s="59"/>
      <c r="D4" s="70"/>
      <c r="E4" s="62"/>
      <c r="F4" s="5" t="s">
        <v>3</v>
      </c>
      <c r="G4" s="6" t="s">
        <v>4</v>
      </c>
      <c r="H4" s="5" t="s">
        <v>5</v>
      </c>
    </row>
    <row r="5" spans="1:8" ht="12.75">
      <c r="A5" s="12"/>
      <c r="B5" s="56"/>
      <c r="C5" s="59"/>
      <c r="D5" s="1"/>
      <c r="E5" s="2"/>
      <c r="F5" s="1"/>
      <c r="G5" s="3"/>
      <c r="H5" s="7"/>
    </row>
    <row r="6" spans="1:8" ht="12.75">
      <c r="A6" s="17"/>
      <c r="B6" s="29"/>
      <c r="C6" s="21"/>
      <c r="D6" s="17" t="s">
        <v>64</v>
      </c>
      <c r="E6" s="21"/>
      <c r="F6" s="28"/>
      <c r="G6" s="34"/>
      <c r="H6" s="27">
        <v>45278992.12</v>
      </c>
    </row>
    <row r="7" spans="1:8" ht="12.75">
      <c r="A7" s="17"/>
      <c r="B7" s="29" t="s">
        <v>58</v>
      </c>
      <c r="C7" s="21">
        <v>3</v>
      </c>
      <c r="D7" s="17" t="s">
        <v>19</v>
      </c>
      <c r="E7" s="21" t="s">
        <v>20</v>
      </c>
      <c r="F7" s="28">
        <v>1657.99</v>
      </c>
      <c r="G7" s="34"/>
      <c r="H7" s="27"/>
    </row>
    <row r="8" spans="1:8" ht="12.75">
      <c r="A8" s="17"/>
      <c r="B8" s="29">
        <v>43347</v>
      </c>
      <c r="C8" s="21">
        <v>7</v>
      </c>
      <c r="D8" s="17" t="s">
        <v>69</v>
      </c>
      <c r="E8" s="21" t="s">
        <v>31</v>
      </c>
      <c r="F8" s="28">
        <v>1038.8</v>
      </c>
      <c r="G8" s="34"/>
      <c r="H8" s="27"/>
    </row>
    <row r="9" spans="1:8" ht="12.75">
      <c r="A9" s="17"/>
      <c r="B9" s="29">
        <v>43350</v>
      </c>
      <c r="C9" s="21">
        <v>7</v>
      </c>
      <c r="D9" s="17" t="s">
        <v>70</v>
      </c>
      <c r="E9" s="21" t="s">
        <v>24</v>
      </c>
      <c r="F9" s="28">
        <v>4116.67</v>
      </c>
      <c r="G9" s="34"/>
      <c r="H9" s="27"/>
    </row>
    <row r="10" spans="1:8" ht="12.75">
      <c r="A10" s="17"/>
      <c r="B10" s="29">
        <v>43346</v>
      </c>
      <c r="C10" s="21">
        <v>11</v>
      </c>
      <c r="D10" s="17" t="s">
        <v>49</v>
      </c>
      <c r="E10" s="21">
        <v>2</v>
      </c>
      <c r="F10" s="28"/>
      <c r="G10" s="34">
        <v>230</v>
      </c>
      <c r="H10" s="27"/>
    </row>
    <row r="11" spans="1:8" ht="12.75">
      <c r="A11" s="17"/>
      <c r="B11" s="29">
        <v>43346</v>
      </c>
      <c r="C11" s="21">
        <v>11</v>
      </c>
      <c r="D11" s="17" t="s">
        <v>80</v>
      </c>
      <c r="E11" s="21">
        <v>3</v>
      </c>
      <c r="F11" s="28"/>
      <c r="G11" s="34">
        <v>290</v>
      </c>
      <c r="H11" s="27"/>
    </row>
    <row r="12" spans="1:8" ht="12.75">
      <c r="A12" s="17"/>
      <c r="B12" s="29">
        <v>43346</v>
      </c>
      <c r="C12" s="21">
        <v>11</v>
      </c>
      <c r="D12" s="17" t="s">
        <v>81</v>
      </c>
      <c r="E12" s="21">
        <v>4</v>
      </c>
      <c r="F12" s="28"/>
      <c r="G12" s="34">
        <v>235.75</v>
      </c>
      <c r="H12" s="27"/>
    </row>
    <row r="13" spans="1:8" ht="12.75">
      <c r="A13" s="17"/>
      <c r="B13" s="29">
        <v>43346</v>
      </c>
      <c r="C13" s="21">
        <v>11</v>
      </c>
      <c r="D13" s="17" t="s">
        <v>40</v>
      </c>
      <c r="E13" s="21">
        <v>5</v>
      </c>
      <c r="F13" s="28"/>
      <c r="G13" s="34">
        <v>230</v>
      </c>
      <c r="H13" s="27"/>
    </row>
    <row r="14" spans="1:8" ht="12.75">
      <c r="A14" s="17"/>
      <c r="B14" s="29">
        <v>43346</v>
      </c>
      <c r="C14" s="21">
        <v>11</v>
      </c>
      <c r="D14" s="17" t="s">
        <v>82</v>
      </c>
      <c r="E14" s="21">
        <v>6</v>
      </c>
      <c r="F14" s="28"/>
      <c r="G14" s="34">
        <v>5200</v>
      </c>
      <c r="H14" s="27"/>
    </row>
    <row r="15" spans="1:8" ht="12.75">
      <c r="A15" s="17"/>
      <c r="B15" s="29">
        <v>43349</v>
      </c>
      <c r="C15" s="21">
        <v>14</v>
      </c>
      <c r="D15" s="17" t="s">
        <v>49</v>
      </c>
      <c r="E15" s="21">
        <v>18</v>
      </c>
      <c r="F15" s="28"/>
      <c r="G15" s="34">
        <v>230</v>
      </c>
      <c r="H15" s="27"/>
    </row>
    <row r="16" spans="1:8" ht="12.75">
      <c r="A16" s="17"/>
      <c r="B16" s="29">
        <v>43349</v>
      </c>
      <c r="C16" s="21">
        <v>14</v>
      </c>
      <c r="D16" s="17" t="s">
        <v>40</v>
      </c>
      <c r="E16" s="21">
        <v>19</v>
      </c>
      <c r="F16" s="28"/>
      <c r="G16" s="34">
        <v>230</v>
      </c>
      <c r="H16" s="27"/>
    </row>
    <row r="17" spans="1:8" ht="12.75">
      <c r="A17" s="17"/>
      <c r="B17" s="29">
        <v>43349</v>
      </c>
      <c r="C17" s="21">
        <v>14</v>
      </c>
      <c r="D17" s="17" t="s">
        <v>97</v>
      </c>
      <c r="E17" s="21">
        <v>20</v>
      </c>
      <c r="F17" s="28"/>
      <c r="G17" s="34">
        <v>1180</v>
      </c>
      <c r="H17" s="27"/>
    </row>
    <row r="18" spans="1:8" ht="12.75">
      <c r="A18" s="17"/>
      <c r="B18" s="29">
        <v>43349</v>
      </c>
      <c r="C18" s="21">
        <v>14</v>
      </c>
      <c r="D18" s="17" t="s">
        <v>98</v>
      </c>
      <c r="E18" s="21">
        <v>21</v>
      </c>
      <c r="F18" s="28"/>
      <c r="G18" s="34">
        <v>10640</v>
      </c>
      <c r="H18" s="27"/>
    </row>
    <row r="19" spans="1:8" ht="12.75">
      <c r="A19" s="17"/>
      <c r="B19" s="29">
        <v>43349</v>
      </c>
      <c r="C19" s="21">
        <v>14</v>
      </c>
      <c r="D19" s="17" t="s">
        <v>99</v>
      </c>
      <c r="E19" s="21">
        <v>22</v>
      </c>
      <c r="F19" s="28"/>
      <c r="G19" s="34">
        <v>85000</v>
      </c>
      <c r="H19" s="27"/>
    </row>
    <row r="20" spans="1:8" ht="12.75">
      <c r="A20" s="17"/>
      <c r="B20" s="29">
        <v>43355</v>
      </c>
      <c r="C20" s="21">
        <v>20</v>
      </c>
      <c r="D20" s="17" t="s">
        <v>126</v>
      </c>
      <c r="E20" s="21">
        <v>28</v>
      </c>
      <c r="F20" s="28"/>
      <c r="G20" s="34">
        <v>300</v>
      </c>
      <c r="H20" s="27"/>
    </row>
    <row r="21" spans="1:8" ht="12.75">
      <c r="A21" s="17"/>
      <c r="B21" s="29">
        <v>43355</v>
      </c>
      <c r="C21" s="21">
        <v>20</v>
      </c>
      <c r="D21" s="17" t="s">
        <v>127</v>
      </c>
      <c r="E21" s="21">
        <v>29</v>
      </c>
      <c r="F21" s="28"/>
      <c r="G21" s="34">
        <v>900</v>
      </c>
      <c r="H21" s="27"/>
    </row>
    <row r="22" spans="1:8" ht="12.75">
      <c r="A22" s="17"/>
      <c r="B22" s="29">
        <v>43356</v>
      </c>
      <c r="C22" s="21">
        <v>20</v>
      </c>
      <c r="D22" s="17" t="s">
        <v>128</v>
      </c>
      <c r="E22" s="21">
        <v>30</v>
      </c>
      <c r="F22" s="28"/>
      <c r="G22" s="34">
        <v>1629912.67</v>
      </c>
      <c r="H22" s="27"/>
    </row>
    <row r="23" spans="1:8" ht="12.75">
      <c r="A23" s="17"/>
      <c r="B23" s="29">
        <v>43356</v>
      </c>
      <c r="C23" s="21">
        <v>20</v>
      </c>
      <c r="D23" s="17" t="s">
        <v>324</v>
      </c>
      <c r="E23" s="21">
        <v>31</v>
      </c>
      <c r="F23" s="28"/>
      <c r="G23" s="34">
        <v>282704.33</v>
      </c>
      <c r="H23" s="27"/>
    </row>
    <row r="24" spans="1:8" ht="12.75">
      <c r="A24" s="17"/>
      <c r="B24" s="29">
        <v>43361</v>
      </c>
      <c r="C24" s="21">
        <v>26</v>
      </c>
      <c r="D24" s="17" t="s">
        <v>194</v>
      </c>
      <c r="E24" s="21">
        <v>76</v>
      </c>
      <c r="F24" s="28"/>
      <c r="G24" s="34">
        <v>6500</v>
      </c>
      <c r="H24" s="27"/>
    </row>
    <row r="25" spans="1:8" ht="12.75">
      <c r="A25" s="17"/>
      <c r="B25" s="29">
        <v>43361</v>
      </c>
      <c r="C25" s="21">
        <v>26</v>
      </c>
      <c r="D25" s="17" t="s">
        <v>195</v>
      </c>
      <c r="E25" s="21">
        <v>77</v>
      </c>
      <c r="F25" s="28"/>
      <c r="G25" s="34">
        <v>26000</v>
      </c>
      <c r="H25" s="27"/>
    </row>
    <row r="26" spans="1:8" ht="12.75">
      <c r="A26" s="17"/>
      <c r="B26" s="29">
        <v>43363</v>
      </c>
      <c r="C26" s="21">
        <v>26</v>
      </c>
      <c r="D26" s="17" t="s">
        <v>196</v>
      </c>
      <c r="E26" s="21">
        <v>78</v>
      </c>
      <c r="F26" s="28"/>
      <c r="G26" s="34">
        <v>1000</v>
      </c>
      <c r="H26" s="27"/>
    </row>
    <row r="27" spans="1:8" ht="12.75">
      <c r="A27" s="17"/>
      <c r="B27" s="29">
        <v>43363</v>
      </c>
      <c r="C27" s="21">
        <v>26</v>
      </c>
      <c r="D27" s="17" t="s">
        <v>197</v>
      </c>
      <c r="E27" s="21">
        <v>79</v>
      </c>
      <c r="F27" s="28"/>
      <c r="G27" s="34">
        <v>230</v>
      </c>
      <c r="H27" s="27"/>
    </row>
    <row r="28" spans="1:8" ht="12.75">
      <c r="A28" s="17"/>
      <c r="B28" s="29">
        <v>43363</v>
      </c>
      <c r="C28" s="21">
        <v>26</v>
      </c>
      <c r="D28" s="17" t="s">
        <v>198</v>
      </c>
      <c r="E28" s="21">
        <v>80</v>
      </c>
      <c r="F28" s="28"/>
      <c r="G28" s="34">
        <v>230</v>
      </c>
      <c r="H28" s="27"/>
    </row>
    <row r="29" spans="1:8" ht="12.75">
      <c r="A29" s="17"/>
      <c r="B29" s="29">
        <v>43363</v>
      </c>
      <c r="C29" s="21">
        <v>26</v>
      </c>
      <c r="D29" s="17" t="s">
        <v>196</v>
      </c>
      <c r="E29" s="21">
        <v>81</v>
      </c>
      <c r="F29" s="28"/>
      <c r="G29" s="34">
        <v>1000</v>
      </c>
      <c r="H29" s="27"/>
    </row>
    <row r="30" spans="1:8" ht="12.75">
      <c r="A30" s="17"/>
      <c r="B30" s="29">
        <v>43363</v>
      </c>
      <c r="C30" s="21">
        <v>26</v>
      </c>
      <c r="D30" s="17" t="s">
        <v>198</v>
      </c>
      <c r="E30" s="21">
        <v>82</v>
      </c>
      <c r="F30" s="28"/>
      <c r="G30" s="34">
        <v>700</v>
      </c>
      <c r="H30" s="27"/>
    </row>
    <row r="31" spans="1:8" ht="12.75">
      <c r="A31" s="17"/>
      <c r="B31" s="29">
        <v>43363</v>
      </c>
      <c r="C31" s="21">
        <v>27</v>
      </c>
      <c r="D31" s="17" t="s">
        <v>270</v>
      </c>
      <c r="E31" s="21">
        <v>86</v>
      </c>
      <c r="F31" s="28"/>
      <c r="G31" s="34">
        <v>39345.31</v>
      </c>
      <c r="H31" s="27"/>
    </row>
    <row r="32" spans="1:8" ht="12.75">
      <c r="A32" s="17"/>
      <c r="B32" s="29">
        <v>43364</v>
      </c>
      <c r="C32" s="21">
        <v>27</v>
      </c>
      <c r="D32" s="17" t="s">
        <v>43</v>
      </c>
      <c r="E32" s="21">
        <v>87</v>
      </c>
      <c r="F32" s="28"/>
      <c r="G32" s="34">
        <v>1036.15</v>
      </c>
      <c r="H32" s="27"/>
    </row>
    <row r="33" spans="1:8" ht="12.75">
      <c r="A33" s="17"/>
      <c r="B33" s="29">
        <v>43367</v>
      </c>
      <c r="C33" s="21">
        <v>27</v>
      </c>
      <c r="D33" s="17" t="s">
        <v>271</v>
      </c>
      <c r="E33" s="21">
        <v>88</v>
      </c>
      <c r="F33" s="28"/>
      <c r="G33" s="34">
        <v>356.5</v>
      </c>
      <c r="H33" s="27"/>
    </row>
    <row r="34" spans="1:8" ht="12.75">
      <c r="A34" s="17"/>
      <c r="B34" s="29">
        <v>43367</v>
      </c>
      <c r="C34" s="21">
        <v>27</v>
      </c>
      <c r="D34" s="17" t="s">
        <v>272</v>
      </c>
      <c r="E34" s="21">
        <v>89</v>
      </c>
      <c r="F34" s="28"/>
      <c r="G34" s="34">
        <v>1200</v>
      </c>
      <c r="H34" s="27"/>
    </row>
    <row r="35" spans="1:8" ht="12.75">
      <c r="A35" s="17"/>
      <c r="B35" s="29">
        <v>43367</v>
      </c>
      <c r="C35" s="21">
        <v>27</v>
      </c>
      <c r="D35" s="17" t="s">
        <v>49</v>
      </c>
      <c r="E35" s="21">
        <v>90</v>
      </c>
      <c r="F35" s="28"/>
      <c r="G35" s="34">
        <v>1635.3</v>
      </c>
      <c r="H35" s="27"/>
    </row>
    <row r="36" spans="1:8" ht="12.75">
      <c r="A36" s="17"/>
      <c r="B36" s="29">
        <v>43367</v>
      </c>
      <c r="C36" s="21">
        <v>27</v>
      </c>
      <c r="D36" s="17" t="s">
        <v>43</v>
      </c>
      <c r="E36" s="21">
        <v>91</v>
      </c>
      <c r="F36" s="28"/>
      <c r="G36" s="34">
        <v>230</v>
      </c>
      <c r="H36" s="27"/>
    </row>
    <row r="37" spans="1:8" ht="12.75">
      <c r="A37" s="17"/>
      <c r="B37" s="29">
        <v>43367</v>
      </c>
      <c r="C37" s="21">
        <v>27</v>
      </c>
      <c r="D37" s="17" t="s">
        <v>273</v>
      </c>
      <c r="E37" s="21">
        <v>92</v>
      </c>
      <c r="F37" s="28"/>
      <c r="G37" s="34">
        <v>230</v>
      </c>
      <c r="H37" s="27"/>
    </row>
    <row r="38" spans="1:8" ht="12.75">
      <c r="A38" s="17"/>
      <c r="B38" s="29">
        <v>43367</v>
      </c>
      <c r="C38" s="21">
        <v>27</v>
      </c>
      <c r="D38" s="17" t="s">
        <v>274</v>
      </c>
      <c r="E38" s="21">
        <v>93</v>
      </c>
      <c r="F38" s="28"/>
      <c r="G38" s="34">
        <v>10000</v>
      </c>
      <c r="H38" s="27"/>
    </row>
    <row r="39" spans="1:8" ht="12.75">
      <c r="A39" s="17"/>
      <c r="B39" s="29">
        <v>43367</v>
      </c>
      <c r="C39" s="21">
        <v>27</v>
      </c>
      <c r="D39" s="17" t="s">
        <v>275</v>
      </c>
      <c r="E39" s="21">
        <v>94</v>
      </c>
      <c r="F39" s="28"/>
      <c r="G39" s="34">
        <v>800</v>
      </c>
      <c r="H39" s="27"/>
    </row>
    <row r="40" spans="1:8" ht="12.75">
      <c r="A40" s="17"/>
      <c r="B40" s="29">
        <v>43367</v>
      </c>
      <c r="C40" s="21">
        <v>27</v>
      </c>
      <c r="D40" s="17" t="s">
        <v>276</v>
      </c>
      <c r="E40" s="21">
        <v>95</v>
      </c>
      <c r="F40" s="28"/>
      <c r="G40" s="34">
        <v>356.5</v>
      </c>
      <c r="H40" s="27"/>
    </row>
    <row r="41" spans="1:8" ht="12.75">
      <c r="A41" s="17"/>
      <c r="B41" s="29">
        <v>43367</v>
      </c>
      <c r="C41" s="21">
        <v>27</v>
      </c>
      <c r="D41" s="17" t="s">
        <v>277</v>
      </c>
      <c r="E41" s="21">
        <v>96</v>
      </c>
      <c r="F41" s="28"/>
      <c r="G41" s="34">
        <v>110</v>
      </c>
      <c r="H41" s="27"/>
    </row>
    <row r="42" spans="1:8" ht="12.75">
      <c r="A42" s="17"/>
      <c r="B42" s="29">
        <v>43367</v>
      </c>
      <c r="C42" s="21">
        <v>27</v>
      </c>
      <c r="D42" s="17" t="s">
        <v>278</v>
      </c>
      <c r="E42" s="21">
        <v>97</v>
      </c>
      <c r="F42" s="28"/>
      <c r="G42" s="34">
        <v>110</v>
      </c>
      <c r="H42" s="27"/>
    </row>
    <row r="43" spans="1:8" ht="12.75">
      <c r="A43" s="17"/>
      <c r="B43" s="29">
        <v>43367</v>
      </c>
      <c r="C43" s="21">
        <v>27</v>
      </c>
      <c r="D43" s="17" t="s">
        <v>279</v>
      </c>
      <c r="E43" s="21">
        <v>98</v>
      </c>
      <c r="F43" s="28"/>
      <c r="G43" s="34">
        <v>110</v>
      </c>
      <c r="H43" s="27"/>
    </row>
    <row r="44" spans="1:8" ht="12.75">
      <c r="A44" s="17"/>
      <c r="B44" s="29">
        <v>43367</v>
      </c>
      <c r="C44" s="21">
        <v>27</v>
      </c>
      <c r="D44" s="17" t="s">
        <v>280</v>
      </c>
      <c r="E44" s="21">
        <v>99</v>
      </c>
      <c r="F44" s="28"/>
      <c r="G44" s="34">
        <v>438</v>
      </c>
      <c r="H44" s="27"/>
    </row>
    <row r="45" spans="1:8" ht="12.75">
      <c r="A45" s="17"/>
      <c r="B45" s="29">
        <v>43368</v>
      </c>
      <c r="C45" s="21">
        <v>27</v>
      </c>
      <c r="D45" s="17" t="s">
        <v>98</v>
      </c>
      <c r="E45" s="21">
        <v>100</v>
      </c>
      <c r="F45" s="28"/>
      <c r="G45" s="34">
        <v>4305.99</v>
      </c>
      <c r="H45" s="27"/>
    </row>
    <row r="46" spans="1:8" ht="12.75">
      <c r="A46" s="17"/>
      <c r="B46" s="29">
        <v>43368</v>
      </c>
      <c r="C46" s="21">
        <v>27</v>
      </c>
      <c r="D46" s="17" t="s">
        <v>281</v>
      </c>
      <c r="E46" s="21">
        <v>101</v>
      </c>
      <c r="F46" s="28"/>
      <c r="G46" s="34">
        <v>2240.2</v>
      </c>
      <c r="H46" s="27"/>
    </row>
    <row r="47" spans="1:8" ht="12.75">
      <c r="A47" s="17"/>
      <c r="B47" s="29">
        <v>43368</v>
      </c>
      <c r="C47" s="21">
        <v>27</v>
      </c>
      <c r="D47" s="17" t="s">
        <v>282</v>
      </c>
      <c r="E47" s="21">
        <v>102</v>
      </c>
      <c r="F47" s="28"/>
      <c r="G47" s="34">
        <v>1100</v>
      </c>
      <c r="H47" s="27"/>
    </row>
    <row r="48" spans="1:8" ht="12.75">
      <c r="A48" s="17"/>
      <c r="B48" s="29">
        <v>43368</v>
      </c>
      <c r="C48" s="21">
        <v>27</v>
      </c>
      <c r="D48" s="17" t="s">
        <v>283</v>
      </c>
      <c r="E48" s="21">
        <v>103</v>
      </c>
      <c r="F48" s="28"/>
      <c r="G48" s="34">
        <v>900</v>
      </c>
      <c r="H48" s="27"/>
    </row>
    <row r="49" spans="1:8" ht="12.75">
      <c r="A49" s="17"/>
      <c r="B49" s="29">
        <v>43368</v>
      </c>
      <c r="C49" s="21">
        <v>27</v>
      </c>
      <c r="D49" s="17" t="s">
        <v>284</v>
      </c>
      <c r="E49" s="21">
        <v>104</v>
      </c>
      <c r="F49" s="28"/>
      <c r="G49" s="34">
        <v>300</v>
      </c>
      <c r="H49" s="27"/>
    </row>
    <row r="50" spans="1:8" ht="12.75">
      <c r="A50" s="17"/>
      <c r="B50" s="29">
        <v>43369</v>
      </c>
      <c r="C50" s="21">
        <v>27</v>
      </c>
      <c r="D50" s="17" t="s">
        <v>285</v>
      </c>
      <c r="E50" s="21" t="s">
        <v>22</v>
      </c>
      <c r="F50" s="28">
        <v>1180</v>
      </c>
      <c r="G50" s="34"/>
      <c r="H50" s="27"/>
    </row>
    <row r="51" spans="1:8" ht="12.75">
      <c r="A51" s="17"/>
      <c r="B51" s="29">
        <v>43349</v>
      </c>
      <c r="C51" s="21">
        <v>27</v>
      </c>
      <c r="D51" s="17" t="s">
        <v>286</v>
      </c>
      <c r="E51" s="21" t="s">
        <v>28</v>
      </c>
      <c r="F51" s="28">
        <v>3064.44</v>
      </c>
      <c r="G51" s="34"/>
      <c r="H51" s="27"/>
    </row>
    <row r="52" spans="1:8" ht="12.75">
      <c r="A52" s="17"/>
      <c r="B52" s="29">
        <v>43364</v>
      </c>
      <c r="C52" s="21">
        <v>27</v>
      </c>
      <c r="D52" s="17" t="s">
        <v>49</v>
      </c>
      <c r="E52" s="21">
        <v>105</v>
      </c>
      <c r="F52" s="28"/>
      <c r="G52" s="34">
        <v>857.9</v>
      </c>
      <c r="H52" s="27"/>
    </row>
    <row r="53" spans="1:8" ht="12.75">
      <c r="A53" s="17"/>
      <c r="B53" s="29">
        <v>43369</v>
      </c>
      <c r="C53" s="21">
        <v>27</v>
      </c>
      <c r="D53" s="17" t="s">
        <v>321</v>
      </c>
      <c r="E53" s="21">
        <v>106</v>
      </c>
      <c r="F53" s="28"/>
      <c r="G53" s="34">
        <v>295.39</v>
      </c>
      <c r="H53" s="27"/>
    </row>
    <row r="54" spans="1:8" ht="12.75">
      <c r="A54" s="17"/>
      <c r="B54" s="29">
        <v>43370</v>
      </c>
      <c r="C54" s="21">
        <v>27</v>
      </c>
      <c r="D54" s="17" t="s">
        <v>322</v>
      </c>
      <c r="E54" s="21">
        <v>107</v>
      </c>
      <c r="F54" s="28"/>
      <c r="G54" s="34">
        <v>754</v>
      </c>
      <c r="H54" s="27"/>
    </row>
    <row r="55" spans="1:8" ht="12.75">
      <c r="A55" s="17"/>
      <c r="B55" s="29" t="s">
        <v>58</v>
      </c>
      <c r="C55" s="21">
        <v>27</v>
      </c>
      <c r="D55" s="17" t="s">
        <v>323</v>
      </c>
      <c r="E55" s="21">
        <v>108</v>
      </c>
      <c r="F55" s="28"/>
      <c r="G55" s="34">
        <v>283628.06</v>
      </c>
      <c r="H55" s="27"/>
    </row>
    <row r="56" spans="1:8" ht="12.75">
      <c r="A56" s="17"/>
      <c r="B56" s="29" t="s">
        <v>58</v>
      </c>
      <c r="C56" s="21">
        <v>27</v>
      </c>
      <c r="D56" s="17" t="s">
        <v>325</v>
      </c>
      <c r="E56" s="21">
        <v>109</v>
      </c>
      <c r="F56" s="28"/>
      <c r="G56" s="34">
        <v>1633035.44</v>
      </c>
      <c r="H56" s="27"/>
    </row>
    <row r="57" spans="1:8" ht="12.75">
      <c r="A57" s="17"/>
      <c r="B57" s="29">
        <v>43361</v>
      </c>
      <c r="C57" s="21">
        <v>27</v>
      </c>
      <c r="D57" s="17" t="s">
        <v>340</v>
      </c>
      <c r="E57" s="21">
        <v>1</v>
      </c>
      <c r="F57" s="28"/>
      <c r="G57" s="34">
        <v>170428.2</v>
      </c>
      <c r="H57" s="27"/>
    </row>
    <row r="58" spans="1:8" ht="12.75">
      <c r="A58" s="17"/>
      <c r="B58" s="29">
        <v>43347</v>
      </c>
      <c r="C58" s="21">
        <v>7</v>
      </c>
      <c r="D58" s="17" t="s">
        <v>344</v>
      </c>
      <c r="E58" s="21" t="s">
        <v>25</v>
      </c>
      <c r="F58" s="28">
        <v>41.3</v>
      </c>
      <c r="G58" s="34"/>
      <c r="H58" s="27"/>
    </row>
    <row r="59" spans="1:8" ht="12.75">
      <c r="A59" s="17"/>
      <c r="B59" s="29">
        <v>43347</v>
      </c>
      <c r="C59" s="21">
        <v>7</v>
      </c>
      <c r="D59" s="17" t="s">
        <v>344</v>
      </c>
      <c r="E59" s="21" t="s">
        <v>27</v>
      </c>
      <c r="F59" s="28">
        <v>363.21</v>
      </c>
      <c r="G59" s="34"/>
      <c r="H59" s="27"/>
    </row>
    <row r="60" spans="1:8" ht="12.75">
      <c r="A60" s="17"/>
      <c r="B60" s="29">
        <v>43363</v>
      </c>
      <c r="C60" s="21">
        <v>27</v>
      </c>
      <c r="D60" s="17" t="s">
        <v>345</v>
      </c>
      <c r="E60" s="21" t="s">
        <v>34</v>
      </c>
      <c r="F60" s="28">
        <v>2226.46</v>
      </c>
      <c r="G60" s="34"/>
      <c r="H60" s="27"/>
    </row>
    <row r="61" spans="1:8" ht="12.75">
      <c r="A61" s="17"/>
      <c r="B61" s="29"/>
      <c r="C61" s="21"/>
      <c r="D61" s="17"/>
      <c r="E61" s="21"/>
      <c r="F61" s="28"/>
      <c r="G61" s="34"/>
      <c r="H61" s="27"/>
    </row>
    <row r="62" spans="1:8" ht="12.75">
      <c r="A62" s="17"/>
      <c r="B62" s="29"/>
      <c r="C62" s="21"/>
      <c r="D62" s="44" t="s">
        <v>6</v>
      </c>
      <c r="E62" s="21"/>
      <c r="F62" s="46">
        <f>SUM(F7:F61)</f>
        <v>13688.869999999999</v>
      </c>
      <c r="G62" s="47">
        <f>SUM(G7:G61)</f>
        <v>4206745.69</v>
      </c>
      <c r="H62" s="27">
        <f>H6+F62-G62</f>
        <v>41085935.3</v>
      </c>
    </row>
    <row r="63" spans="1:8" ht="12.75" customHeight="1">
      <c r="A63" s="17"/>
      <c r="B63" s="29"/>
      <c r="C63" s="21"/>
      <c r="D63" s="44" t="s">
        <v>21</v>
      </c>
      <c r="E63" s="21"/>
      <c r="F63" s="28"/>
      <c r="G63" s="34"/>
      <c r="H63" s="27"/>
    </row>
    <row r="64" spans="1:8" ht="12.75">
      <c r="A64" s="17"/>
      <c r="B64" s="29"/>
      <c r="C64" s="21"/>
      <c r="D64" s="17"/>
      <c r="E64" s="21"/>
      <c r="F64" s="28"/>
      <c r="G64" s="34"/>
      <c r="H64" s="27"/>
    </row>
    <row r="65" spans="1:8" ht="12.75">
      <c r="A65" s="17"/>
      <c r="B65" s="29"/>
      <c r="C65" s="21"/>
      <c r="D65" s="17"/>
      <c r="E65" s="21"/>
      <c r="F65" s="28"/>
      <c r="G65" s="34"/>
      <c r="H65" s="27"/>
    </row>
    <row r="66" spans="1:7" ht="12.75">
      <c r="A66" s="13"/>
      <c r="B66" s="13"/>
      <c r="C66" s="14"/>
      <c r="D66" s="13"/>
      <c r="E66" s="14"/>
      <c r="F66" s="13"/>
      <c r="G66" s="22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20">
      <selection activeCell="A41" sqref="A41:IV859"/>
    </sheetView>
  </sheetViews>
  <sheetFormatPr defaultColWidth="11.421875" defaultRowHeight="12.75"/>
  <cols>
    <col min="1" max="1" width="4.8515625" style="0" customWidth="1"/>
    <col min="2" max="2" width="14.28125" style="0" customWidth="1"/>
    <col min="3" max="3" width="10.421875" style="0" customWidth="1"/>
    <col min="4" max="4" width="59.140625" style="0" customWidth="1"/>
    <col min="5" max="6" width="11.8515625" style="9" customWidth="1"/>
    <col min="7" max="8" width="14.7109375" style="0" customWidth="1"/>
    <col min="9" max="9" width="17.00390625" style="0" customWidth="1"/>
  </cols>
  <sheetData>
    <row r="3" spans="2:9" ht="12.75">
      <c r="B3" s="59" t="s">
        <v>0</v>
      </c>
      <c r="C3" s="58" t="s">
        <v>1</v>
      </c>
      <c r="D3" s="68" t="s">
        <v>66</v>
      </c>
      <c r="E3" s="62" t="s">
        <v>36</v>
      </c>
      <c r="F3" s="4"/>
      <c r="G3" s="5">
        <v>1</v>
      </c>
      <c r="H3" s="11">
        <v>2</v>
      </c>
      <c r="I3" s="5">
        <v>3</v>
      </c>
    </row>
    <row r="4" spans="2:9" ht="12.75">
      <c r="B4" s="59"/>
      <c r="C4" s="59"/>
      <c r="D4" s="69"/>
      <c r="E4" s="62"/>
      <c r="F4" s="26"/>
      <c r="G4" s="1"/>
      <c r="H4" s="63" t="s">
        <v>12</v>
      </c>
      <c r="I4" s="64"/>
    </row>
    <row r="5" spans="2:9" ht="12.75">
      <c r="B5" s="59"/>
      <c r="C5" s="59"/>
      <c r="D5" s="70"/>
      <c r="E5" s="62"/>
      <c r="F5" s="4" t="s">
        <v>2</v>
      </c>
      <c r="G5" s="5" t="s">
        <v>3</v>
      </c>
      <c r="H5" s="6" t="s">
        <v>4</v>
      </c>
      <c r="I5" s="5" t="s">
        <v>5</v>
      </c>
    </row>
    <row r="6" spans="1:9" ht="12.75">
      <c r="A6" s="12"/>
      <c r="B6" s="60"/>
      <c r="C6" s="60"/>
      <c r="D6" s="1"/>
      <c r="E6" s="2"/>
      <c r="F6" s="2"/>
      <c r="G6" s="1"/>
      <c r="H6" s="3"/>
      <c r="I6" s="7"/>
    </row>
    <row r="7" spans="1:9" ht="12.75">
      <c r="A7" s="17"/>
      <c r="B7" s="17"/>
      <c r="C7" s="17"/>
      <c r="D7" s="17" t="s">
        <v>64</v>
      </c>
      <c r="E7" s="21"/>
      <c r="F7" s="21"/>
      <c r="G7" s="28"/>
      <c r="H7" s="34"/>
      <c r="I7" s="27">
        <v>53984409.72</v>
      </c>
    </row>
    <row r="8" spans="1:9" ht="12.75">
      <c r="A8" s="17"/>
      <c r="B8" s="55">
        <v>43346</v>
      </c>
      <c r="C8" s="17">
        <v>27</v>
      </c>
      <c r="D8" s="17" t="s">
        <v>7</v>
      </c>
      <c r="E8" s="21"/>
      <c r="F8" s="21" t="s">
        <v>25</v>
      </c>
      <c r="G8" s="28">
        <v>1139.67</v>
      </c>
      <c r="H8" s="34"/>
      <c r="I8" s="27"/>
    </row>
    <row r="9" spans="1:9" ht="12.75">
      <c r="A9" s="17"/>
      <c r="B9" s="29">
        <v>43350</v>
      </c>
      <c r="C9" s="17"/>
      <c r="D9" s="17" t="s">
        <v>122</v>
      </c>
      <c r="E9" s="21">
        <v>200</v>
      </c>
      <c r="F9" s="21">
        <v>1</v>
      </c>
      <c r="G9" s="28"/>
      <c r="H9" s="34">
        <v>4640454.53</v>
      </c>
      <c r="I9" s="27"/>
    </row>
    <row r="10" spans="1:9" ht="12.75">
      <c r="A10" s="17"/>
      <c r="B10" s="29">
        <v>43355</v>
      </c>
      <c r="C10" s="17"/>
      <c r="D10" s="17" t="s">
        <v>121</v>
      </c>
      <c r="E10" s="21">
        <v>203</v>
      </c>
      <c r="F10" s="21">
        <v>2</v>
      </c>
      <c r="G10" s="28"/>
      <c r="H10" s="34">
        <v>1955773.31</v>
      </c>
      <c r="I10" s="27"/>
    </row>
    <row r="11" spans="1:9" ht="12.75">
      <c r="A11" s="17"/>
      <c r="B11" s="29" t="s">
        <v>58</v>
      </c>
      <c r="C11" s="17">
        <v>20</v>
      </c>
      <c r="D11" s="17" t="s">
        <v>242</v>
      </c>
      <c r="E11" s="21"/>
      <c r="F11" s="21" t="s">
        <v>31</v>
      </c>
      <c r="G11" s="28">
        <v>126281.07</v>
      </c>
      <c r="H11" s="34"/>
      <c r="I11" s="27"/>
    </row>
    <row r="12" spans="1:9" ht="12.75">
      <c r="A12" s="17"/>
      <c r="B12" s="29">
        <v>43367</v>
      </c>
      <c r="C12" s="17"/>
      <c r="D12" s="17" t="s">
        <v>249</v>
      </c>
      <c r="E12" s="21">
        <v>210</v>
      </c>
      <c r="F12" s="21">
        <v>3</v>
      </c>
      <c r="G12" s="28"/>
      <c r="H12" s="34">
        <v>1644593.22</v>
      </c>
      <c r="I12" s="27"/>
    </row>
    <row r="13" spans="1:9" ht="12.75">
      <c r="A13" s="17"/>
      <c r="B13" s="29">
        <v>43367</v>
      </c>
      <c r="C13" s="17"/>
      <c r="D13" s="17" t="s">
        <v>250</v>
      </c>
      <c r="E13" s="21">
        <v>211</v>
      </c>
      <c r="F13" s="21">
        <v>4</v>
      </c>
      <c r="G13" s="28"/>
      <c r="H13" s="34">
        <v>1155974.95</v>
      </c>
      <c r="I13" s="27"/>
    </row>
    <row r="14" spans="1:9" ht="12.75">
      <c r="A14" s="17"/>
      <c r="B14" s="29">
        <v>43367</v>
      </c>
      <c r="C14" s="17"/>
      <c r="D14" s="17" t="s">
        <v>251</v>
      </c>
      <c r="E14" s="21">
        <v>214</v>
      </c>
      <c r="F14" s="21">
        <v>5</v>
      </c>
      <c r="G14" s="28"/>
      <c r="H14" s="34">
        <v>3765118.69</v>
      </c>
      <c r="I14" s="27"/>
    </row>
    <row r="15" spans="1:9" ht="12.75">
      <c r="A15" s="17"/>
      <c r="B15" s="29">
        <v>43367</v>
      </c>
      <c r="C15" s="17"/>
      <c r="D15" s="17" t="s">
        <v>252</v>
      </c>
      <c r="E15" s="21">
        <v>219</v>
      </c>
      <c r="F15" s="21">
        <v>6</v>
      </c>
      <c r="G15" s="28"/>
      <c r="H15" s="34">
        <v>1369342.59</v>
      </c>
      <c r="I15" s="27"/>
    </row>
    <row r="16" spans="1:9" ht="12.75">
      <c r="A16" s="17"/>
      <c r="B16" s="29">
        <v>43367</v>
      </c>
      <c r="C16" s="17"/>
      <c r="D16" s="17" t="s">
        <v>253</v>
      </c>
      <c r="E16" s="21">
        <v>221</v>
      </c>
      <c r="F16" s="21">
        <v>7</v>
      </c>
      <c r="G16" s="28"/>
      <c r="H16" s="34">
        <v>1017626.58</v>
      </c>
      <c r="I16" s="27"/>
    </row>
    <row r="17" spans="1:9" ht="12.75">
      <c r="A17" s="17"/>
      <c r="B17" s="29">
        <v>43367</v>
      </c>
      <c r="C17" s="17"/>
      <c r="D17" s="17" t="s">
        <v>254</v>
      </c>
      <c r="E17" s="21">
        <v>222</v>
      </c>
      <c r="F17" s="21">
        <v>8</v>
      </c>
      <c r="G17" s="28"/>
      <c r="H17" s="34">
        <v>1145257.64</v>
      </c>
      <c r="I17" s="27"/>
    </row>
    <row r="18" spans="1:9" ht="12.75">
      <c r="A18" s="17"/>
      <c r="B18" s="29">
        <v>43367</v>
      </c>
      <c r="C18" s="17"/>
      <c r="D18" s="17" t="s">
        <v>254</v>
      </c>
      <c r="E18" s="21">
        <v>223</v>
      </c>
      <c r="F18" s="21">
        <v>9</v>
      </c>
      <c r="G18" s="28"/>
      <c r="H18" s="34">
        <v>1717886.46</v>
      </c>
      <c r="I18" s="27"/>
    </row>
    <row r="19" spans="1:9" ht="12.75">
      <c r="A19" s="17"/>
      <c r="B19" s="29">
        <v>43367</v>
      </c>
      <c r="C19" s="17"/>
      <c r="D19" s="17" t="s">
        <v>255</v>
      </c>
      <c r="E19" s="21">
        <v>227</v>
      </c>
      <c r="F19" s="21">
        <v>10</v>
      </c>
      <c r="G19" s="28"/>
      <c r="H19" s="34">
        <v>823140.47</v>
      </c>
      <c r="I19" s="27"/>
    </row>
    <row r="20" spans="1:9" ht="12.75">
      <c r="A20" s="17"/>
      <c r="B20" s="29">
        <v>43367</v>
      </c>
      <c r="C20" s="17"/>
      <c r="D20" s="17" t="s">
        <v>256</v>
      </c>
      <c r="E20" s="21">
        <v>229</v>
      </c>
      <c r="F20" s="21">
        <v>11</v>
      </c>
      <c r="G20" s="28"/>
      <c r="H20" s="34">
        <v>105718.46</v>
      </c>
      <c r="I20" s="27"/>
    </row>
    <row r="21" spans="1:9" ht="12.75">
      <c r="A21" s="17"/>
      <c r="B21" s="29">
        <v>43367</v>
      </c>
      <c r="C21" s="17"/>
      <c r="D21" s="17" t="s">
        <v>257</v>
      </c>
      <c r="E21" s="21">
        <v>231</v>
      </c>
      <c r="F21" s="21">
        <v>12</v>
      </c>
      <c r="G21" s="28"/>
      <c r="H21" s="34">
        <v>311867.15</v>
      </c>
      <c r="I21" s="27"/>
    </row>
    <row r="22" spans="1:9" ht="12.75">
      <c r="A22" s="17"/>
      <c r="B22" s="29">
        <v>43367</v>
      </c>
      <c r="C22" s="17"/>
      <c r="D22" s="17" t="s">
        <v>258</v>
      </c>
      <c r="E22" s="21">
        <v>232</v>
      </c>
      <c r="F22" s="21">
        <v>13</v>
      </c>
      <c r="G22" s="28"/>
      <c r="H22" s="34">
        <v>540805.9</v>
      </c>
      <c r="I22" s="27"/>
    </row>
    <row r="23" spans="1:9" ht="12.75">
      <c r="A23" s="17"/>
      <c r="B23" s="29">
        <v>43367</v>
      </c>
      <c r="C23" s="17"/>
      <c r="D23" s="17" t="s">
        <v>259</v>
      </c>
      <c r="E23" s="21">
        <v>233</v>
      </c>
      <c r="F23" s="21">
        <v>14</v>
      </c>
      <c r="G23" s="28"/>
      <c r="H23" s="34">
        <v>49320.27</v>
      </c>
      <c r="I23" s="27"/>
    </row>
    <row r="24" spans="1:9" ht="12.75">
      <c r="A24" s="17"/>
      <c r="B24" s="29">
        <v>43367</v>
      </c>
      <c r="C24" s="17"/>
      <c r="D24" s="17" t="s">
        <v>260</v>
      </c>
      <c r="E24" s="21">
        <v>234</v>
      </c>
      <c r="F24" s="21">
        <v>15</v>
      </c>
      <c r="G24" s="28"/>
      <c r="H24" s="34">
        <v>342059.7</v>
      </c>
      <c r="I24" s="27"/>
    </row>
    <row r="25" spans="1:9" ht="12.75">
      <c r="A25" s="17"/>
      <c r="B25" s="29">
        <v>43367</v>
      </c>
      <c r="C25" s="17"/>
      <c r="D25" s="17" t="s">
        <v>261</v>
      </c>
      <c r="E25" s="21">
        <v>237</v>
      </c>
      <c r="F25" s="21">
        <v>16</v>
      </c>
      <c r="G25" s="28"/>
      <c r="H25" s="34">
        <v>496385.27</v>
      </c>
      <c r="I25" s="27"/>
    </row>
    <row r="26" spans="1:9" ht="12.75">
      <c r="A26" s="17"/>
      <c r="B26" s="29">
        <v>43367</v>
      </c>
      <c r="C26" s="17"/>
      <c r="D26" s="17" t="s">
        <v>262</v>
      </c>
      <c r="E26" s="21">
        <v>238</v>
      </c>
      <c r="F26" s="21">
        <v>17</v>
      </c>
      <c r="G26" s="28"/>
      <c r="H26" s="34">
        <v>1701488.61</v>
      </c>
      <c r="I26" s="27"/>
    </row>
    <row r="27" spans="1:9" ht="12.75">
      <c r="A27" s="17"/>
      <c r="B27" s="29">
        <v>43367</v>
      </c>
      <c r="C27" s="17"/>
      <c r="D27" s="17" t="s">
        <v>263</v>
      </c>
      <c r="E27" s="21">
        <v>239</v>
      </c>
      <c r="F27" s="21">
        <v>18</v>
      </c>
      <c r="G27" s="28"/>
      <c r="H27" s="34">
        <v>90919.29</v>
      </c>
      <c r="I27" s="27"/>
    </row>
    <row r="28" spans="1:9" ht="12.75">
      <c r="A28" s="17"/>
      <c r="B28" s="29">
        <v>43367</v>
      </c>
      <c r="C28" s="17"/>
      <c r="D28" s="17" t="s">
        <v>264</v>
      </c>
      <c r="E28" s="21">
        <v>241</v>
      </c>
      <c r="F28" s="21">
        <v>19</v>
      </c>
      <c r="G28" s="28"/>
      <c r="H28" s="34">
        <v>500000</v>
      </c>
      <c r="I28" s="27"/>
    </row>
    <row r="29" spans="1:9" ht="12.75">
      <c r="A29" s="17"/>
      <c r="B29" s="29">
        <v>43367</v>
      </c>
      <c r="C29" s="17"/>
      <c r="D29" s="17" t="s">
        <v>265</v>
      </c>
      <c r="E29" s="21">
        <v>243</v>
      </c>
      <c r="F29" s="21">
        <v>20</v>
      </c>
      <c r="G29" s="28"/>
      <c r="H29" s="34">
        <v>1161889.75</v>
      </c>
      <c r="I29" s="27"/>
    </row>
    <row r="30" spans="1:9" ht="12.75">
      <c r="A30" s="17"/>
      <c r="B30" s="29">
        <v>43367</v>
      </c>
      <c r="C30" s="17"/>
      <c r="D30" s="17" t="s">
        <v>266</v>
      </c>
      <c r="E30" s="21">
        <v>245</v>
      </c>
      <c r="F30" s="21">
        <v>21</v>
      </c>
      <c r="G30" s="28"/>
      <c r="H30" s="34">
        <v>5804063.54</v>
      </c>
      <c r="I30" s="27"/>
    </row>
    <row r="31" spans="1:9" ht="12.75">
      <c r="A31" s="17"/>
      <c r="B31" s="29">
        <v>43368</v>
      </c>
      <c r="C31" s="17"/>
      <c r="D31" s="17" t="s">
        <v>267</v>
      </c>
      <c r="E31" s="21">
        <v>254</v>
      </c>
      <c r="F31" s="21">
        <v>22</v>
      </c>
      <c r="G31" s="28"/>
      <c r="H31" s="34">
        <v>601619.34</v>
      </c>
      <c r="I31" s="27"/>
    </row>
    <row r="32" spans="1:9" ht="12.75">
      <c r="A32" s="17"/>
      <c r="B32" s="29" t="s">
        <v>269</v>
      </c>
      <c r="C32" s="17"/>
      <c r="D32" s="17" t="s">
        <v>268</v>
      </c>
      <c r="E32" s="21">
        <v>255</v>
      </c>
      <c r="F32" s="21">
        <v>23</v>
      </c>
      <c r="G32" s="28"/>
      <c r="H32" s="28">
        <v>234007.07</v>
      </c>
      <c r="I32" s="27"/>
    </row>
    <row r="33" spans="1:9" ht="12.75">
      <c r="A33" s="17"/>
      <c r="B33" s="29" t="s">
        <v>269</v>
      </c>
      <c r="C33" s="17">
        <v>27</v>
      </c>
      <c r="D33" s="17" t="s">
        <v>316</v>
      </c>
      <c r="E33" s="21">
        <v>250</v>
      </c>
      <c r="F33" s="21">
        <v>24</v>
      </c>
      <c r="G33" s="28"/>
      <c r="H33" s="28">
        <v>1556030.89</v>
      </c>
      <c r="I33" s="27"/>
    </row>
    <row r="34" spans="1:9" ht="12.75">
      <c r="A34" s="17"/>
      <c r="B34" s="29" t="s">
        <v>269</v>
      </c>
      <c r="C34" s="17">
        <v>27</v>
      </c>
      <c r="D34" s="17" t="s">
        <v>317</v>
      </c>
      <c r="E34" s="21">
        <v>248</v>
      </c>
      <c r="F34" s="21">
        <v>25</v>
      </c>
      <c r="G34" s="28"/>
      <c r="H34" s="28">
        <v>1269980.27</v>
      </c>
      <c r="I34" s="27"/>
    </row>
    <row r="35" spans="1:9" ht="12.75">
      <c r="A35" s="17"/>
      <c r="B35" s="29" t="s">
        <v>269</v>
      </c>
      <c r="C35" s="17">
        <v>27</v>
      </c>
      <c r="D35" s="17" t="s">
        <v>318</v>
      </c>
      <c r="E35" s="21">
        <v>253</v>
      </c>
      <c r="F35" s="21">
        <v>26</v>
      </c>
      <c r="G35" s="28"/>
      <c r="H35" s="28">
        <v>56600.91</v>
      </c>
      <c r="I35" s="27"/>
    </row>
    <row r="36" spans="1:9" ht="12.75">
      <c r="A36" s="17"/>
      <c r="B36" s="29" t="s">
        <v>58</v>
      </c>
      <c r="C36" s="17">
        <v>27</v>
      </c>
      <c r="D36" s="17" t="s">
        <v>347</v>
      </c>
      <c r="E36" s="21"/>
      <c r="F36" s="21" t="s">
        <v>26</v>
      </c>
      <c r="G36" s="28">
        <v>1717886.46</v>
      </c>
      <c r="H36" s="28"/>
      <c r="I36" s="27"/>
    </row>
    <row r="37" spans="1:9" ht="12.75">
      <c r="A37" s="17"/>
      <c r="B37" s="29"/>
      <c r="C37" s="17"/>
      <c r="D37" s="17"/>
      <c r="E37" s="21"/>
      <c r="F37" s="21"/>
      <c r="G37" s="28"/>
      <c r="H37" s="28"/>
      <c r="I37" s="27"/>
    </row>
    <row r="38" spans="1:9" ht="12.75">
      <c r="A38" s="17"/>
      <c r="B38" s="29"/>
      <c r="C38" s="17"/>
      <c r="D38" s="44" t="s">
        <v>6</v>
      </c>
      <c r="E38" s="21"/>
      <c r="F38" s="21"/>
      <c r="G38" s="46">
        <f>SUM(G8:G37)</f>
        <v>1845307.2</v>
      </c>
      <c r="H38" s="46">
        <f>SUM(H8:H37)</f>
        <v>34057924.85999999</v>
      </c>
      <c r="I38" s="27">
        <f>I7+G38-H38</f>
        <v>21771792.06000001</v>
      </c>
    </row>
    <row r="39" spans="1:9" ht="12.75">
      <c r="A39" s="17"/>
      <c r="B39" s="29"/>
      <c r="C39" s="17"/>
      <c r="D39" s="44" t="s">
        <v>21</v>
      </c>
      <c r="E39" s="21"/>
      <c r="F39" s="21"/>
      <c r="G39" s="28"/>
      <c r="H39" s="28"/>
      <c r="I39" s="27"/>
    </row>
    <row r="40" spans="1:9" ht="12.75">
      <c r="A40" s="17"/>
      <c r="B40" s="29"/>
      <c r="C40" s="17"/>
      <c r="D40" s="17"/>
      <c r="E40" s="21"/>
      <c r="F40" s="21"/>
      <c r="G40" s="28"/>
      <c r="H40" s="28"/>
      <c r="I40" s="27"/>
    </row>
  </sheetData>
  <sheetProtection/>
  <mergeCells count="5">
    <mergeCell ref="B3:B6"/>
    <mergeCell ref="C3:C6"/>
    <mergeCell ref="D3:D5"/>
    <mergeCell ref="E3:E5"/>
    <mergeCell ref="H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4.8515625" style="0" customWidth="1"/>
    <col min="2" max="2" width="9.8515625" style="0" customWidth="1"/>
    <col min="3" max="3" width="5.00390625" style="0" customWidth="1"/>
    <col min="4" max="4" width="59.140625" style="0" customWidth="1"/>
    <col min="5" max="5" width="11.8515625" style="0" customWidth="1"/>
    <col min="6" max="7" width="14.7109375" style="0" customWidth="1"/>
    <col min="8" max="8" width="17.00390625" style="0" customWidth="1"/>
  </cols>
  <sheetData>
    <row r="1" spans="1:8" ht="12.75">
      <c r="A1" s="17"/>
      <c r="B1" s="29"/>
      <c r="C1" s="17"/>
      <c r="D1" s="17"/>
      <c r="E1" s="21"/>
      <c r="F1" s="28"/>
      <c r="G1" s="34"/>
      <c r="H1" s="27"/>
    </row>
    <row r="2" spans="2:8" ht="12.75">
      <c r="B2" s="59" t="s">
        <v>0</v>
      </c>
      <c r="C2" s="58" t="s">
        <v>1</v>
      </c>
      <c r="D2" s="68" t="s">
        <v>334</v>
      </c>
      <c r="E2" s="62" t="s">
        <v>2</v>
      </c>
      <c r="F2" s="5">
        <v>1</v>
      </c>
      <c r="G2" s="11">
        <v>2</v>
      </c>
      <c r="H2" s="5">
        <v>3</v>
      </c>
    </row>
    <row r="3" spans="2:8" ht="12.75">
      <c r="B3" s="59"/>
      <c r="C3" s="59"/>
      <c r="D3" s="69"/>
      <c r="E3" s="62"/>
      <c r="F3" s="1"/>
      <c r="G3" s="63" t="s">
        <v>13</v>
      </c>
      <c r="H3" s="64"/>
    </row>
    <row r="4" spans="2:8" ht="12.75">
      <c r="B4" s="59"/>
      <c r="C4" s="59"/>
      <c r="D4" s="70"/>
      <c r="E4" s="62"/>
      <c r="F4" s="5" t="s">
        <v>3</v>
      </c>
      <c r="G4" s="6" t="s">
        <v>4</v>
      </c>
      <c r="H4" s="5" t="s">
        <v>5</v>
      </c>
    </row>
    <row r="5" spans="1:8" ht="12.75">
      <c r="A5" s="12"/>
      <c r="B5" s="60"/>
      <c r="C5" s="60"/>
      <c r="D5" s="1"/>
      <c r="E5" s="1"/>
      <c r="F5" s="1"/>
      <c r="G5" s="3"/>
      <c r="H5" s="7"/>
    </row>
    <row r="6" spans="1:8" ht="12.75">
      <c r="A6" s="17"/>
      <c r="B6" s="45" t="s">
        <v>335</v>
      </c>
      <c r="C6" s="48">
        <v>2018</v>
      </c>
      <c r="D6" s="49" t="s">
        <v>64</v>
      </c>
      <c r="E6" s="21"/>
      <c r="F6" s="28"/>
      <c r="G6" s="34"/>
      <c r="H6" s="27">
        <v>3468990</v>
      </c>
    </row>
    <row r="7" spans="1:8" ht="12.75">
      <c r="A7" s="17"/>
      <c r="B7" s="29" t="s">
        <v>58</v>
      </c>
      <c r="C7" s="21">
        <v>27</v>
      </c>
      <c r="D7" s="17" t="s">
        <v>7</v>
      </c>
      <c r="E7" s="21" t="s">
        <v>24</v>
      </c>
      <c r="F7" s="28">
        <v>17.34</v>
      </c>
      <c r="G7" s="34"/>
      <c r="H7" s="27"/>
    </row>
    <row r="8" spans="1:8" ht="12.75">
      <c r="A8" s="17"/>
      <c r="B8" s="29"/>
      <c r="C8" s="21"/>
      <c r="D8" s="17"/>
      <c r="E8" s="21"/>
      <c r="F8" s="28"/>
      <c r="G8" s="34"/>
      <c r="H8" s="27"/>
    </row>
    <row r="9" spans="1:8" ht="12.75">
      <c r="A9" s="17"/>
      <c r="B9" s="29"/>
      <c r="C9" s="17"/>
      <c r="D9" s="44" t="s">
        <v>6</v>
      </c>
      <c r="E9" s="21"/>
      <c r="F9" s="46">
        <f>SUM(F7:F8)</f>
        <v>17.34</v>
      </c>
      <c r="G9" s="34"/>
      <c r="H9" s="27">
        <f>H6+F9-G9</f>
        <v>3469007.34</v>
      </c>
    </row>
    <row r="10" spans="1:8" ht="12.75">
      <c r="A10" s="17"/>
      <c r="B10" s="29"/>
      <c r="C10" s="17"/>
      <c r="D10" s="44" t="s">
        <v>21</v>
      </c>
      <c r="E10" s="21"/>
      <c r="F10" s="28"/>
      <c r="G10" s="34"/>
      <c r="H10" s="27"/>
    </row>
    <row r="11" spans="1:8" ht="12.75">
      <c r="A11" s="17"/>
      <c r="B11" s="29"/>
      <c r="C11" s="17"/>
      <c r="D11" s="17"/>
      <c r="E11" s="21"/>
      <c r="F11" s="28"/>
      <c r="G11" s="34"/>
      <c r="H11" s="27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spans="1:8" ht="12.75">
      <c r="A1" s="17"/>
      <c r="B1" s="29"/>
      <c r="C1" s="17"/>
      <c r="D1" s="17"/>
      <c r="E1" s="21"/>
      <c r="F1" s="28"/>
      <c r="G1" s="34"/>
      <c r="H1" s="27"/>
    </row>
    <row r="2" spans="2:8" ht="12.75">
      <c r="B2" s="56" t="s">
        <v>0</v>
      </c>
      <c r="C2" s="58" t="s">
        <v>1</v>
      </c>
      <c r="D2" s="68" t="s">
        <v>346</v>
      </c>
      <c r="E2" s="62" t="s">
        <v>2</v>
      </c>
      <c r="F2" s="41">
        <v>1</v>
      </c>
      <c r="G2" s="42">
        <v>2</v>
      </c>
      <c r="H2" s="41">
        <v>3</v>
      </c>
    </row>
    <row r="3" spans="2:8" ht="12.75">
      <c r="B3" s="56"/>
      <c r="C3" s="59"/>
      <c r="D3" s="69"/>
      <c r="E3" s="62"/>
      <c r="F3" s="20"/>
      <c r="G3" s="72" t="s">
        <v>18</v>
      </c>
      <c r="H3" s="71"/>
    </row>
    <row r="4" spans="2:8" ht="12.75">
      <c r="B4" s="56"/>
      <c r="C4" s="59"/>
      <c r="D4" s="70"/>
      <c r="E4" s="62"/>
      <c r="F4" s="37" t="s">
        <v>3</v>
      </c>
      <c r="G4" s="38" t="s">
        <v>4</v>
      </c>
      <c r="H4" s="37" t="s">
        <v>5</v>
      </c>
    </row>
    <row r="5" spans="1:8" ht="12.75">
      <c r="A5" s="12"/>
      <c r="B5" s="56"/>
      <c r="C5" s="59"/>
      <c r="D5" s="1"/>
      <c r="E5" s="2"/>
      <c r="F5" s="20"/>
      <c r="G5" s="39"/>
      <c r="H5" s="40"/>
    </row>
    <row r="6" spans="1:8" ht="12.75">
      <c r="A6" s="17"/>
      <c r="B6" s="45" t="s">
        <v>354</v>
      </c>
      <c r="C6" s="49">
        <v>2018</v>
      </c>
      <c r="D6" s="49" t="s">
        <v>64</v>
      </c>
      <c r="E6" s="21"/>
      <c r="F6" s="28"/>
      <c r="G6" s="34"/>
      <c r="H6" s="27">
        <v>304.26</v>
      </c>
    </row>
    <row r="7" spans="1:8" ht="12.75">
      <c r="A7" s="17"/>
      <c r="B7" s="29"/>
      <c r="C7" s="17"/>
      <c r="D7" s="17" t="s">
        <v>35</v>
      </c>
      <c r="E7" s="21"/>
      <c r="F7" s="28"/>
      <c r="G7" s="34"/>
      <c r="H7" s="27"/>
    </row>
    <row r="8" spans="1:8" ht="12.75">
      <c r="A8" s="17"/>
      <c r="B8" s="29"/>
      <c r="C8" s="17"/>
      <c r="D8" s="44" t="s">
        <v>6</v>
      </c>
      <c r="E8" s="21"/>
      <c r="F8" s="28"/>
      <c r="G8" s="34"/>
      <c r="H8" s="27">
        <v>304.26</v>
      </c>
    </row>
    <row r="9" spans="1:8" ht="12.75">
      <c r="A9" s="17"/>
      <c r="B9" s="29"/>
      <c r="C9" s="17"/>
      <c r="D9" s="44" t="s">
        <v>21</v>
      </c>
      <c r="E9" s="21"/>
      <c r="F9" s="28"/>
      <c r="G9" s="34"/>
      <c r="H9" s="27"/>
    </row>
    <row r="10" spans="1:7" ht="12.75">
      <c r="A10" s="13"/>
      <c r="B10" s="30"/>
      <c r="C10" s="15"/>
      <c r="D10" s="15"/>
      <c r="E10" s="8"/>
      <c r="F10" s="36"/>
      <c r="G10" s="36"/>
    </row>
  </sheetData>
  <sheetProtection/>
  <mergeCells count="5">
    <mergeCell ref="B2:B5"/>
    <mergeCell ref="C2:C5"/>
    <mergeCell ref="D2:D4"/>
    <mergeCell ref="E2:E4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6" width="11.8515625" style="9" customWidth="1"/>
    <col min="7" max="8" width="14.7109375" style="10" customWidth="1"/>
    <col min="9" max="9" width="17.00390625" style="10" customWidth="1"/>
  </cols>
  <sheetData>
    <row r="1" spans="1:8" ht="12.75">
      <c r="A1" s="13"/>
      <c r="B1" s="30"/>
      <c r="C1" s="15"/>
      <c r="D1" s="15"/>
      <c r="E1" s="8"/>
      <c r="F1" s="8"/>
      <c r="G1" s="36"/>
      <c r="H1" s="36"/>
    </row>
    <row r="2" spans="2:9" ht="12.75">
      <c r="B2" s="56" t="s">
        <v>0</v>
      </c>
      <c r="C2" s="58" t="s">
        <v>1</v>
      </c>
      <c r="D2" s="68" t="s">
        <v>65</v>
      </c>
      <c r="E2" s="62"/>
      <c r="F2" s="4"/>
      <c r="G2" s="37">
        <v>1</v>
      </c>
      <c r="H2" s="38">
        <v>2</v>
      </c>
      <c r="I2" s="37">
        <v>3</v>
      </c>
    </row>
    <row r="3" spans="2:9" ht="12.75">
      <c r="B3" s="56"/>
      <c r="C3" s="59"/>
      <c r="D3" s="69"/>
      <c r="E3" s="62"/>
      <c r="F3" s="26"/>
      <c r="G3" s="20"/>
      <c r="H3" s="72" t="s">
        <v>18</v>
      </c>
      <c r="I3" s="71"/>
    </row>
    <row r="4" spans="2:9" ht="12.75">
      <c r="B4" s="56"/>
      <c r="C4" s="59"/>
      <c r="D4" s="70"/>
      <c r="E4" s="62"/>
      <c r="F4" s="4" t="s">
        <v>2</v>
      </c>
      <c r="G4" s="37" t="s">
        <v>3</v>
      </c>
      <c r="H4" s="38" t="s">
        <v>4</v>
      </c>
      <c r="I4" s="37" t="s">
        <v>5</v>
      </c>
    </row>
    <row r="5" spans="1:9" ht="12.75">
      <c r="A5" s="12"/>
      <c r="B5" s="56"/>
      <c r="C5" s="59"/>
      <c r="D5" s="1"/>
      <c r="E5" s="2"/>
      <c r="F5" s="2"/>
      <c r="G5" s="20"/>
      <c r="H5" s="39"/>
      <c r="I5" s="40"/>
    </row>
    <row r="6" spans="1:9" ht="12.75">
      <c r="A6" s="17"/>
      <c r="B6" s="45" t="s">
        <v>335</v>
      </c>
      <c r="C6" s="48">
        <v>2018</v>
      </c>
      <c r="D6" s="49" t="s">
        <v>64</v>
      </c>
      <c r="E6" s="21"/>
      <c r="F6" s="21"/>
      <c r="G6" s="28"/>
      <c r="H6" s="34"/>
      <c r="I6" s="27">
        <v>45396520.81</v>
      </c>
    </row>
    <row r="7" spans="1:9" ht="12.75">
      <c r="A7" s="17"/>
      <c r="B7" s="29" t="s">
        <v>58</v>
      </c>
      <c r="C7" s="21">
        <v>3</v>
      </c>
      <c r="D7" s="25" t="s">
        <v>7</v>
      </c>
      <c r="E7" s="21"/>
      <c r="F7" s="21" t="s">
        <v>23</v>
      </c>
      <c r="G7" s="28">
        <v>1671.43</v>
      </c>
      <c r="H7" s="34"/>
      <c r="I7" s="27"/>
    </row>
    <row r="8" spans="1:9" ht="12.75">
      <c r="A8" s="17"/>
      <c r="B8" s="29">
        <v>43350</v>
      </c>
      <c r="C8" s="21">
        <v>14</v>
      </c>
      <c r="D8" s="17" t="s">
        <v>102</v>
      </c>
      <c r="E8" s="21"/>
      <c r="F8" s="21">
        <v>1</v>
      </c>
      <c r="G8" s="28"/>
      <c r="H8" s="34">
        <v>18848.88</v>
      </c>
      <c r="I8" s="27"/>
    </row>
    <row r="9" spans="1:9" ht="12.75">
      <c r="A9" s="17"/>
      <c r="B9" s="29">
        <v>43350</v>
      </c>
      <c r="C9" s="21">
        <v>14</v>
      </c>
      <c r="D9" s="17" t="s">
        <v>103</v>
      </c>
      <c r="E9" s="21"/>
      <c r="F9" s="21">
        <v>2</v>
      </c>
      <c r="G9" s="28"/>
      <c r="H9" s="34">
        <v>21881.15</v>
      </c>
      <c r="I9" s="27"/>
    </row>
    <row r="10" spans="1:9" ht="12.75">
      <c r="A10" s="17"/>
      <c r="B10" s="29">
        <v>43356</v>
      </c>
      <c r="C10" s="21">
        <v>20</v>
      </c>
      <c r="D10" s="17" t="s">
        <v>124</v>
      </c>
      <c r="E10" s="21"/>
      <c r="F10" s="21">
        <v>9</v>
      </c>
      <c r="G10" s="28"/>
      <c r="H10" s="34">
        <v>389433.13</v>
      </c>
      <c r="I10" s="27"/>
    </row>
    <row r="11" spans="1:9" ht="12.75">
      <c r="A11" s="17"/>
      <c r="B11" s="29">
        <v>43356</v>
      </c>
      <c r="C11" s="21">
        <v>20</v>
      </c>
      <c r="D11" s="17" t="s">
        <v>125</v>
      </c>
      <c r="E11" s="21"/>
      <c r="F11" s="21">
        <v>10</v>
      </c>
      <c r="G11" s="28"/>
      <c r="H11" s="34">
        <v>1993754.19</v>
      </c>
      <c r="I11" s="27"/>
    </row>
    <row r="12" spans="1:9" ht="12.75">
      <c r="A12" s="17"/>
      <c r="B12" s="29">
        <v>43362</v>
      </c>
      <c r="C12" s="21">
        <v>27</v>
      </c>
      <c r="D12" s="17" t="s">
        <v>245</v>
      </c>
      <c r="E12" s="21"/>
      <c r="F12" s="21">
        <v>17</v>
      </c>
      <c r="G12" s="28"/>
      <c r="H12" s="34">
        <v>50000</v>
      </c>
      <c r="I12" s="27"/>
    </row>
    <row r="13" spans="1:9" ht="12.75">
      <c r="A13" s="17"/>
      <c r="B13" s="29">
        <v>43370</v>
      </c>
      <c r="C13" s="21">
        <v>27</v>
      </c>
      <c r="D13" s="17" t="s">
        <v>287</v>
      </c>
      <c r="E13" s="21"/>
      <c r="F13" s="21" t="s">
        <v>29</v>
      </c>
      <c r="G13" s="28">
        <v>12.03</v>
      </c>
      <c r="H13" s="34"/>
      <c r="I13" s="27"/>
    </row>
    <row r="14" spans="1:9" ht="12.75">
      <c r="A14" s="17"/>
      <c r="B14" s="29">
        <v>43370</v>
      </c>
      <c r="C14" s="21">
        <v>27</v>
      </c>
      <c r="D14" s="17" t="s">
        <v>288</v>
      </c>
      <c r="E14" s="21"/>
      <c r="F14" s="21" t="s">
        <v>17</v>
      </c>
      <c r="G14" s="28">
        <v>15290</v>
      </c>
      <c r="H14" s="34"/>
      <c r="I14" s="27"/>
    </row>
    <row r="15" spans="1:9" ht="12.75">
      <c r="A15" s="17"/>
      <c r="B15" s="29" t="s">
        <v>58</v>
      </c>
      <c r="C15" s="21">
        <v>27</v>
      </c>
      <c r="D15" s="17" t="s">
        <v>291</v>
      </c>
      <c r="E15" s="21"/>
      <c r="F15" s="21">
        <v>18</v>
      </c>
      <c r="G15" s="28"/>
      <c r="H15" s="34">
        <v>2110252.13</v>
      </c>
      <c r="I15" s="27"/>
    </row>
    <row r="16" spans="1:9" ht="12.75">
      <c r="A16" s="17"/>
      <c r="B16" s="29" t="s">
        <v>58</v>
      </c>
      <c r="C16" s="21">
        <v>27</v>
      </c>
      <c r="D16" s="17" t="s">
        <v>292</v>
      </c>
      <c r="E16" s="21"/>
      <c r="F16" s="21">
        <v>19</v>
      </c>
      <c r="G16" s="28"/>
      <c r="H16" s="34">
        <v>375721.34</v>
      </c>
      <c r="I16" s="27"/>
    </row>
    <row r="17" spans="1:9" ht="12.75">
      <c r="A17" s="17"/>
      <c r="B17" s="29"/>
      <c r="C17" s="21"/>
      <c r="D17" s="17"/>
      <c r="E17" s="21"/>
      <c r="F17" s="21"/>
      <c r="G17" s="28"/>
      <c r="H17" s="34"/>
      <c r="I17" s="27"/>
    </row>
    <row r="18" spans="1:9" ht="12.75">
      <c r="A18" s="17"/>
      <c r="B18" s="29"/>
      <c r="C18" s="17"/>
      <c r="D18" s="44" t="s">
        <v>6</v>
      </c>
      <c r="E18" s="21"/>
      <c r="F18" s="21"/>
      <c r="G18" s="46">
        <f>SUM(G7:G17)</f>
        <v>16973.46</v>
      </c>
      <c r="H18" s="47">
        <f>SUM(H7:H17)</f>
        <v>4959890.82</v>
      </c>
      <c r="I18" s="27">
        <f>I6+G18-H18</f>
        <v>40453603.45</v>
      </c>
    </row>
    <row r="19" spans="1:9" ht="12.75">
      <c r="A19" s="17"/>
      <c r="B19" s="29"/>
      <c r="C19" s="17"/>
      <c r="D19" s="44" t="s">
        <v>21</v>
      </c>
      <c r="E19" s="21"/>
      <c r="F19" s="21"/>
      <c r="G19" s="28"/>
      <c r="H19" s="34"/>
      <c r="I19" s="27"/>
    </row>
    <row r="20" spans="1:9" ht="12.75">
      <c r="A20" s="17"/>
      <c r="B20" s="29"/>
      <c r="C20" s="17"/>
      <c r="D20" s="17"/>
      <c r="E20" s="21"/>
      <c r="F20" s="21"/>
      <c r="G20" s="28"/>
      <c r="H20" s="34"/>
      <c r="I20" s="27"/>
    </row>
    <row r="21" spans="1:9" ht="12.75">
      <c r="A21" s="17"/>
      <c r="B21" s="29"/>
      <c r="C21" s="17"/>
      <c r="D21" s="17"/>
      <c r="E21" s="21"/>
      <c r="F21" s="21"/>
      <c r="G21" s="28"/>
      <c r="H21" s="34"/>
      <c r="I21" s="27"/>
    </row>
  </sheetData>
  <sheetProtection/>
  <mergeCells count="5">
    <mergeCell ref="B2:B5"/>
    <mergeCell ref="C2:C5"/>
    <mergeCell ref="D2:D4"/>
    <mergeCell ref="E2:E4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1" spans="1:8" ht="12.75">
      <c r="A1" s="17"/>
      <c r="B1" s="29"/>
      <c r="C1" s="17"/>
      <c r="D1" s="17"/>
      <c r="E1" s="21"/>
      <c r="F1" s="28"/>
      <c r="G1" s="28"/>
      <c r="H1" s="27"/>
    </row>
    <row r="2" spans="2:8" ht="12.75">
      <c r="B2" s="56" t="s">
        <v>0</v>
      </c>
      <c r="C2" s="58" t="s">
        <v>1</v>
      </c>
      <c r="D2" s="68" t="s">
        <v>63</v>
      </c>
      <c r="E2" s="62" t="s">
        <v>2</v>
      </c>
      <c r="F2" s="41">
        <v>1</v>
      </c>
      <c r="G2" s="42">
        <v>2</v>
      </c>
      <c r="H2" s="41">
        <v>3</v>
      </c>
    </row>
    <row r="3" spans="2:8" ht="12.75">
      <c r="B3" s="56"/>
      <c r="C3" s="59"/>
      <c r="D3" s="69"/>
      <c r="E3" s="62"/>
      <c r="F3" s="20"/>
      <c r="G3" s="72" t="s">
        <v>18</v>
      </c>
      <c r="H3" s="71"/>
    </row>
    <row r="4" spans="2:8" ht="12.75">
      <c r="B4" s="56"/>
      <c r="C4" s="59"/>
      <c r="D4" s="70"/>
      <c r="E4" s="62"/>
      <c r="F4" s="37" t="s">
        <v>3</v>
      </c>
      <c r="G4" s="38" t="s">
        <v>4</v>
      </c>
      <c r="H4" s="37" t="s">
        <v>5</v>
      </c>
    </row>
    <row r="5" spans="1:8" ht="12.75">
      <c r="A5" s="12"/>
      <c r="B5" s="57"/>
      <c r="C5" s="60"/>
      <c r="D5" s="1"/>
      <c r="E5" s="2"/>
      <c r="F5" s="20"/>
      <c r="G5" s="39"/>
      <c r="H5" s="40"/>
    </row>
    <row r="6" spans="1:8" ht="12.75">
      <c r="A6" s="17"/>
      <c r="B6" s="45" t="s">
        <v>335</v>
      </c>
      <c r="C6" s="48">
        <v>2018</v>
      </c>
      <c r="D6" s="49" t="s">
        <v>64</v>
      </c>
      <c r="E6" s="21"/>
      <c r="F6" s="28"/>
      <c r="G6" s="28"/>
      <c r="H6" s="27">
        <v>116174985.68</v>
      </c>
    </row>
    <row r="7" spans="1:8" ht="12.75">
      <c r="A7" s="17"/>
      <c r="B7" s="29" t="s">
        <v>58</v>
      </c>
      <c r="C7" s="21">
        <v>3</v>
      </c>
      <c r="D7" s="19" t="s">
        <v>7</v>
      </c>
      <c r="E7" s="21" t="s">
        <v>29</v>
      </c>
      <c r="F7" s="28">
        <v>4682.41</v>
      </c>
      <c r="G7" s="28"/>
      <c r="H7" s="27"/>
    </row>
    <row r="8" spans="1:8" ht="12.75">
      <c r="A8" s="17"/>
      <c r="B8" s="29">
        <v>43346</v>
      </c>
      <c r="C8" s="21">
        <v>11</v>
      </c>
      <c r="D8" s="17" t="s">
        <v>83</v>
      </c>
      <c r="E8" s="21">
        <v>1</v>
      </c>
      <c r="F8" s="28"/>
      <c r="G8" s="28">
        <v>98263.48</v>
      </c>
      <c r="H8" s="27"/>
    </row>
    <row r="9" spans="1:8" ht="12.75">
      <c r="A9" s="17"/>
      <c r="B9" s="29">
        <v>43346</v>
      </c>
      <c r="C9" s="21">
        <v>11</v>
      </c>
      <c r="D9" s="17" t="s">
        <v>84</v>
      </c>
      <c r="E9" s="21">
        <v>2</v>
      </c>
      <c r="F9" s="28"/>
      <c r="G9" s="28">
        <v>235620.2</v>
      </c>
      <c r="H9" s="27"/>
    </row>
    <row r="10" spans="1:8" ht="12.75">
      <c r="A10" s="17"/>
      <c r="B10" s="29">
        <v>43347</v>
      </c>
      <c r="C10" s="21">
        <v>11</v>
      </c>
      <c r="D10" s="17" t="s">
        <v>85</v>
      </c>
      <c r="E10" s="21">
        <v>3</v>
      </c>
      <c r="F10" s="28"/>
      <c r="G10" s="28">
        <v>155000</v>
      </c>
      <c r="H10" s="27"/>
    </row>
    <row r="11" spans="1:8" ht="12.75">
      <c r="A11" s="17"/>
      <c r="B11" s="29">
        <v>43350</v>
      </c>
      <c r="C11" s="21">
        <v>14</v>
      </c>
      <c r="D11" s="17" t="s">
        <v>101</v>
      </c>
      <c r="E11" s="21">
        <v>5</v>
      </c>
      <c r="F11" s="28"/>
      <c r="G11" s="28">
        <v>1322534.56</v>
      </c>
      <c r="H11" s="27"/>
    </row>
    <row r="12" spans="1:8" ht="12.75">
      <c r="A12" s="17"/>
      <c r="B12" s="29">
        <v>43353</v>
      </c>
      <c r="C12" s="21">
        <v>20</v>
      </c>
      <c r="D12" s="17" t="s">
        <v>118</v>
      </c>
      <c r="E12" s="21">
        <v>6</v>
      </c>
      <c r="F12" s="28"/>
      <c r="G12" s="28">
        <v>206926.16</v>
      </c>
      <c r="H12" s="27"/>
    </row>
    <row r="13" spans="1:8" ht="12.75">
      <c r="A13" s="17"/>
      <c r="B13" s="29">
        <v>43354</v>
      </c>
      <c r="C13" s="21">
        <v>20</v>
      </c>
      <c r="D13" s="17" t="s">
        <v>119</v>
      </c>
      <c r="E13" s="21">
        <v>7</v>
      </c>
      <c r="F13" s="28"/>
      <c r="G13" s="28">
        <v>240574.07</v>
      </c>
      <c r="H13" s="27"/>
    </row>
    <row r="14" spans="1:8" ht="12.75">
      <c r="A14" s="17"/>
      <c r="B14" s="29">
        <v>43362</v>
      </c>
      <c r="C14" s="21">
        <v>26</v>
      </c>
      <c r="D14" s="17" t="s">
        <v>199</v>
      </c>
      <c r="E14" s="21">
        <v>9</v>
      </c>
      <c r="F14" s="28"/>
      <c r="G14" s="28">
        <v>7688515.81</v>
      </c>
      <c r="H14" s="27"/>
    </row>
    <row r="15" spans="1:8" ht="12.75">
      <c r="A15" s="17"/>
      <c r="B15" s="29">
        <v>43362</v>
      </c>
      <c r="C15" s="21">
        <v>26</v>
      </c>
      <c r="D15" s="17" t="s">
        <v>199</v>
      </c>
      <c r="E15" s="21">
        <v>9</v>
      </c>
      <c r="F15" s="28"/>
      <c r="G15" s="28">
        <v>3407163.93</v>
      </c>
      <c r="H15" s="27"/>
    </row>
    <row r="16" spans="1:8" ht="12.75">
      <c r="A16" s="17"/>
      <c r="B16" s="29">
        <v>43362</v>
      </c>
      <c r="C16" s="21">
        <v>26</v>
      </c>
      <c r="D16" s="17" t="s">
        <v>200</v>
      </c>
      <c r="E16" s="21">
        <v>10</v>
      </c>
      <c r="F16" s="28"/>
      <c r="G16" s="28">
        <v>130000</v>
      </c>
      <c r="H16" s="27"/>
    </row>
    <row r="17" spans="1:8" ht="12.75">
      <c r="A17" s="17"/>
      <c r="B17" s="29">
        <v>43362</v>
      </c>
      <c r="C17" s="21">
        <v>26</v>
      </c>
      <c r="D17" s="17" t="s">
        <v>201</v>
      </c>
      <c r="E17" s="21">
        <v>11</v>
      </c>
      <c r="F17" s="28"/>
      <c r="G17" s="28">
        <v>153551.28</v>
      </c>
      <c r="H17" s="27"/>
    </row>
    <row r="18" spans="1:8" ht="12.75">
      <c r="A18" s="17"/>
      <c r="B18" s="29">
        <v>43362</v>
      </c>
      <c r="C18" s="21">
        <v>26</v>
      </c>
      <c r="D18" s="17" t="s">
        <v>202</v>
      </c>
      <c r="E18" s="21">
        <v>12</v>
      </c>
      <c r="F18" s="28"/>
      <c r="G18" s="28">
        <v>155000</v>
      </c>
      <c r="H18" s="27"/>
    </row>
    <row r="19" spans="1:8" ht="12.75">
      <c r="A19" s="17"/>
      <c r="B19" s="29">
        <v>43362</v>
      </c>
      <c r="C19" s="21">
        <v>26</v>
      </c>
      <c r="D19" s="17" t="s">
        <v>203</v>
      </c>
      <c r="E19" s="21">
        <v>13</v>
      </c>
      <c r="F19" s="28"/>
      <c r="G19" s="28">
        <v>1278784</v>
      </c>
      <c r="H19" s="27"/>
    </row>
    <row r="20" spans="1:8" ht="12.75">
      <c r="A20" s="17"/>
      <c r="B20" s="29">
        <v>43362</v>
      </c>
      <c r="C20" s="21">
        <v>26</v>
      </c>
      <c r="D20" s="17" t="s">
        <v>204</v>
      </c>
      <c r="E20" s="21">
        <v>14</v>
      </c>
      <c r="F20" s="28"/>
      <c r="G20" s="28">
        <v>817459.82</v>
      </c>
      <c r="H20" s="27"/>
    </row>
    <row r="21" spans="1:8" ht="12.75">
      <c r="A21" s="17"/>
      <c r="B21" s="29">
        <v>43362</v>
      </c>
      <c r="C21" s="21">
        <v>26</v>
      </c>
      <c r="D21" s="17" t="s">
        <v>205</v>
      </c>
      <c r="E21" s="21">
        <v>15</v>
      </c>
      <c r="F21" s="28"/>
      <c r="G21" s="28">
        <v>1676041.26</v>
      </c>
      <c r="H21" s="27"/>
    </row>
    <row r="22" spans="1:8" ht="12.75">
      <c r="A22" s="17"/>
      <c r="B22" s="29" t="s">
        <v>58</v>
      </c>
      <c r="C22" s="21">
        <v>27</v>
      </c>
      <c r="D22" s="17" t="s">
        <v>244</v>
      </c>
      <c r="E22" s="21" t="s">
        <v>39</v>
      </c>
      <c r="F22" s="28">
        <v>112982936.6</v>
      </c>
      <c r="G22" s="28"/>
      <c r="H22" s="27"/>
    </row>
    <row r="23" spans="1:8" ht="12.75">
      <c r="A23" s="17"/>
      <c r="B23" s="29">
        <v>43368</v>
      </c>
      <c r="C23" s="21">
        <v>27</v>
      </c>
      <c r="D23" s="17" t="s">
        <v>248</v>
      </c>
      <c r="E23" s="21">
        <v>16</v>
      </c>
      <c r="F23" s="28"/>
      <c r="G23" s="28">
        <v>950117.26</v>
      </c>
      <c r="H23" s="27"/>
    </row>
    <row r="24" spans="1:8" ht="12.75">
      <c r="A24" s="17"/>
      <c r="B24" s="29">
        <v>43369</v>
      </c>
      <c r="C24" s="21">
        <v>27</v>
      </c>
      <c r="D24" s="17" t="s">
        <v>327</v>
      </c>
      <c r="E24" s="21">
        <v>17</v>
      </c>
      <c r="F24" s="28"/>
      <c r="G24" s="28">
        <v>280224.06</v>
      </c>
      <c r="H24" s="27"/>
    </row>
    <row r="25" spans="1:8" ht="12.75">
      <c r="A25" s="17"/>
      <c r="B25" s="29">
        <v>43369</v>
      </c>
      <c r="C25" s="21">
        <v>27</v>
      </c>
      <c r="D25" s="17" t="s">
        <v>328</v>
      </c>
      <c r="E25" s="21">
        <v>19</v>
      </c>
      <c r="F25" s="28"/>
      <c r="G25" s="28">
        <v>860767.98</v>
      </c>
      <c r="H25" s="27"/>
    </row>
    <row r="26" spans="1:8" ht="12.75">
      <c r="A26" s="17"/>
      <c r="B26" s="29">
        <v>43369</v>
      </c>
      <c r="C26" s="21">
        <v>27</v>
      </c>
      <c r="D26" s="17" t="s">
        <v>329</v>
      </c>
      <c r="E26" s="21">
        <v>20</v>
      </c>
      <c r="F26" s="28"/>
      <c r="G26" s="28">
        <v>75400</v>
      </c>
      <c r="H26" s="27"/>
    </row>
    <row r="27" spans="1:8" ht="12.75">
      <c r="A27" s="17"/>
      <c r="B27" s="29">
        <v>43369</v>
      </c>
      <c r="C27" s="21">
        <v>27</v>
      </c>
      <c r="D27" s="17" t="s">
        <v>330</v>
      </c>
      <c r="E27" s="21">
        <v>21</v>
      </c>
      <c r="F27" s="28"/>
      <c r="G27" s="28">
        <v>17535.84</v>
      </c>
      <c r="H27" s="27"/>
    </row>
    <row r="28" spans="1:8" ht="12.75">
      <c r="A28" s="17"/>
      <c r="B28" s="29">
        <v>43369</v>
      </c>
      <c r="C28" s="21">
        <v>27</v>
      </c>
      <c r="D28" s="17" t="s">
        <v>331</v>
      </c>
      <c r="E28" s="21">
        <v>22</v>
      </c>
      <c r="F28" s="28"/>
      <c r="G28" s="28">
        <v>4813880.31</v>
      </c>
      <c r="H28" s="27"/>
    </row>
    <row r="29" spans="1:8" ht="12.75">
      <c r="A29" s="17"/>
      <c r="B29" s="29"/>
      <c r="C29" s="21"/>
      <c r="D29" s="17"/>
      <c r="E29" s="21"/>
      <c r="F29" s="28"/>
      <c r="G29" s="28"/>
      <c r="H29" s="27"/>
    </row>
    <row r="30" spans="1:8" ht="12.75">
      <c r="A30" s="17"/>
      <c r="B30" s="29"/>
      <c r="C30" s="21"/>
      <c r="D30" s="17"/>
      <c r="E30" s="21"/>
      <c r="F30" s="28"/>
      <c r="G30" s="28"/>
      <c r="H30" s="27"/>
    </row>
    <row r="31" spans="1:8" ht="12.75">
      <c r="A31" s="17"/>
      <c r="B31" s="29"/>
      <c r="C31" s="17"/>
      <c r="D31" s="44" t="s">
        <v>6</v>
      </c>
      <c r="E31" s="21"/>
      <c r="F31" s="46">
        <f>SUM(F7:F30)</f>
        <v>112987619.00999999</v>
      </c>
      <c r="G31" s="46">
        <f>SUM(G7:G30)</f>
        <v>24563360.02</v>
      </c>
      <c r="H31" s="27">
        <f>H6+F31-G31</f>
        <v>204599244.67</v>
      </c>
    </row>
    <row r="32" spans="1:8" ht="12.75">
      <c r="A32" s="17"/>
      <c r="B32" s="29"/>
      <c r="C32" s="17"/>
      <c r="D32" s="44" t="s">
        <v>21</v>
      </c>
      <c r="E32" s="21"/>
      <c r="F32" s="28"/>
      <c r="G32" s="28"/>
      <c r="H32" s="27"/>
    </row>
    <row r="33" spans="1:8" ht="12.75">
      <c r="A33" s="17"/>
      <c r="B33" s="29"/>
      <c r="C33" s="17"/>
      <c r="D33" s="17"/>
      <c r="E33" s="21"/>
      <c r="F33" s="28"/>
      <c r="G33" s="28"/>
      <c r="H33" s="27"/>
    </row>
  </sheetData>
  <sheetProtection/>
  <mergeCells count="5">
    <mergeCell ref="B2:B5"/>
    <mergeCell ref="C2:C5"/>
    <mergeCell ref="D2:D4"/>
    <mergeCell ref="E2:E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B1">
      <selection activeCell="D19" sqref="D19"/>
    </sheetView>
  </sheetViews>
  <sheetFormatPr defaultColWidth="11.421875" defaultRowHeight="12.75"/>
  <cols>
    <col min="1" max="1" width="4.8515625" style="0" customWidth="1"/>
    <col min="2" max="2" width="9.8515625" style="31" customWidth="1"/>
    <col min="3" max="3" width="5.00390625" style="0" customWidth="1"/>
    <col min="4" max="4" width="59.140625" style="0" customWidth="1"/>
    <col min="5" max="5" width="11.8515625" style="9" customWidth="1"/>
    <col min="6" max="7" width="14.7109375" style="10" customWidth="1"/>
    <col min="8" max="8" width="17.00390625" style="10" customWidth="1"/>
  </cols>
  <sheetData>
    <row r="3" spans="1:8" ht="12.75">
      <c r="A3" s="17"/>
      <c r="B3" s="29"/>
      <c r="C3" s="17"/>
      <c r="D3" s="17"/>
      <c r="E3" s="21"/>
      <c r="F3" s="28"/>
      <c r="G3" s="34"/>
      <c r="H3" s="27"/>
    </row>
    <row r="4" spans="2:8" ht="12.75">
      <c r="B4" s="56" t="s">
        <v>0</v>
      </c>
      <c r="C4" s="58" t="s">
        <v>1</v>
      </c>
      <c r="D4" s="68" t="s">
        <v>62</v>
      </c>
      <c r="E4" s="62" t="s">
        <v>2</v>
      </c>
      <c r="F4" s="41">
        <v>1</v>
      </c>
      <c r="G4" s="42">
        <v>2</v>
      </c>
      <c r="H4" s="41">
        <v>3</v>
      </c>
    </row>
    <row r="5" spans="2:8" ht="12.75">
      <c r="B5" s="56"/>
      <c r="C5" s="59"/>
      <c r="D5" s="69"/>
      <c r="E5" s="62"/>
      <c r="F5" s="20"/>
      <c r="G5" s="72" t="s">
        <v>53</v>
      </c>
      <c r="H5" s="71"/>
    </row>
    <row r="6" spans="2:8" ht="12.75">
      <c r="B6" s="56"/>
      <c r="C6" s="59"/>
      <c r="D6" s="70"/>
      <c r="E6" s="62"/>
      <c r="F6" s="37" t="s">
        <v>3</v>
      </c>
      <c r="G6" s="38" t="s">
        <v>4</v>
      </c>
      <c r="H6" s="37" t="s">
        <v>5</v>
      </c>
    </row>
    <row r="7" spans="1:8" ht="12.75">
      <c r="A7" s="12"/>
      <c r="B7" s="56"/>
      <c r="C7" s="59"/>
      <c r="D7" s="1"/>
      <c r="E7" s="2"/>
      <c r="F7" s="20"/>
      <c r="G7" s="39"/>
      <c r="H7" s="40"/>
    </row>
    <row r="8" spans="1:8" ht="12.75">
      <c r="A8" s="17"/>
      <c r="B8" s="29" t="s">
        <v>336</v>
      </c>
      <c r="C8" s="21">
        <v>2018</v>
      </c>
      <c r="D8" s="17" t="s">
        <v>64</v>
      </c>
      <c r="E8" s="21"/>
      <c r="F8" s="28"/>
      <c r="G8" s="34"/>
      <c r="H8" s="27">
        <v>217255.18</v>
      </c>
    </row>
    <row r="9" spans="1:8" ht="12.75">
      <c r="A9" s="17"/>
      <c r="B9" s="29" t="s">
        <v>58</v>
      </c>
      <c r="C9" s="21">
        <v>3</v>
      </c>
      <c r="D9" s="17" t="s">
        <v>7</v>
      </c>
      <c r="E9" s="21" t="s">
        <v>29</v>
      </c>
      <c r="F9" s="28">
        <v>0.19</v>
      </c>
      <c r="G9" s="34"/>
      <c r="H9" s="27"/>
    </row>
    <row r="10" spans="1:8" ht="12.75">
      <c r="A10" s="17"/>
      <c r="B10" s="29">
        <v>43362</v>
      </c>
      <c r="C10" s="21">
        <v>26</v>
      </c>
      <c r="D10" s="51" t="s">
        <v>191</v>
      </c>
      <c r="E10" s="21">
        <v>1</v>
      </c>
      <c r="F10" s="28"/>
      <c r="G10" s="34">
        <v>38943.54</v>
      </c>
      <c r="H10" s="27"/>
    </row>
    <row r="11" spans="1:8" ht="12.75">
      <c r="A11" s="17"/>
      <c r="B11" s="29"/>
      <c r="C11" s="21"/>
      <c r="D11" s="17"/>
      <c r="E11" s="21"/>
      <c r="F11" s="28"/>
      <c r="G11" s="34"/>
      <c r="H11" s="27"/>
    </row>
    <row r="12" spans="1:8" ht="12.75">
      <c r="A12" s="17"/>
      <c r="B12" s="29"/>
      <c r="C12" s="17"/>
      <c r="D12" s="17"/>
      <c r="E12" s="21"/>
      <c r="F12" s="28"/>
      <c r="G12" s="34"/>
      <c r="H12" s="27"/>
    </row>
    <row r="13" spans="1:8" ht="12.75">
      <c r="A13" s="17"/>
      <c r="B13" s="29"/>
      <c r="C13" s="17"/>
      <c r="D13" s="44" t="s">
        <v>6</v>
      </c>
      <c r="E13" s="21"/>
      <c r="F13" s="46">
        <f>SUM(F9:F10)</f>
        <v>0.19</v>
      </c>
      <c r="G13" s="47">
        <f>SUM(G9:G10)</f>
        <v>38943.54</v>
      </c>
      <c r="H13" s="27">
        <f>H8+F13-G13</f>
        <v>178311.83</v>
      </c>
    </row>
    <row r="14" spans="1:8" ht="12.75">
      <c r="A14" s="17"/>
      <c r="B14" s="29"/>
      <c r="C14" s="17"/>
      <c r="D14" s="44" t="s">
        <v>21</v>
      </c>
      <c r="E14" s="21"/>
      <c r="F14" s="28"/>
      <c r="G14" s="34"/>
      <c r="H14" s="27"/>
    </row>
    <row r="15" spans="1:8" ht="12.75">
      <c r="A15" s="17"/>
      <c r="B15" s="29"/>
      <c r="C15" s="17"/>
      <c r="D15" s="17"/>
      <c r="E15" s="21"/>
      <c r="F15" s="28"/>
      <c r="G15" s="34"/>
      <c r="H15" s="27"/>
    </row>
  </sheetData>
  <sheetProtection/>
  <mergeCells count="5">
    <mergeCell ref="B4:B7"/>
    <mergeCell ref="C4:C7"/>
    <mergeCell ref="D4:D6"/>
    <mergeCell ref="E4:E6"/>
    <mergeCell ref="G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Rubio Garcia</dc:creator>
  <cp:keywords/>
  <dc:description/>
  <cp:lastModifiedBy>Alderson Eduardo AEOC. Ortiz Castañeda</cp:lastModifiedBy>
  <cp:lastPrinted>2019-10-07T18:10:18Z</cp:lastPrinted>
  <dcterms:created xsi:type="dcterms:W3CDTF">2018-04-13T15:13:36Z</dcterms:created>
  <dcterms:modified xsi:type="dcterms:W3CDTF">2021-07-30T18:02:29Z</dcterms:modified>
  <cp:category/>
  <cp:version/>
  <cp:contentType/>
  <cp:contentStatus/>
</cp:coreProperties>
</file>