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8-2021\Transparencia\JUBILADOS 2021\"/>
    </mc:Choice>
  </mc:AlternateContent>
  <bookViews>
    <workbookView xWindow="0" yWindow="0" windowWidth="24000" windowHeight="9435"/>
  </bookViews>
  <sheets>
    <sheet name="1ER QUINCENA ENERO " sheetId="1" r:id="rId1"/>
    <sheet name="2DA QUINCENA ENERO" sheetId="4" r:id="rId2"/>
    <sheet name="Hoja2" sheetId="2" r:id="rId3"/>
    <sheet name="Hoja3" sheetId="3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G15" i="4"/>
  <c r="E15" i="4"/>
  <c r="H15" i="4" s="1"/>
  <c r="G14" i="4"/>
  <c r="E14" i="4"/>
  <c r="G13" i="4"/>
  <c r="E13" i="4"/>
  <c r="G12" i="4"/>
  <c r="E12" i="4"/>
  <c r="H12" i="4" s="1"/>
  <c r="G11" i="4"/>
  <c r="E11" i="4"/>
  <c r="H11" i="4" s="1"/>
  <c r="G10" i="4"/>
  <c r="E10" i="4"/>
  <c r="G9" i="4"/>
  <c r="E9" i="4"/>
  <c r="H8" i="4"/>
  <c r="G8" i="4"/>
  <c r="E8" i="4"/>
  <c r="G7" i="4"/>
  <c r="E7" i="4"/>
  <c r="G6" i="4"/>
  <c r="E6" i="4"/>
  <c r="H6" i="4" s="1"/>
  <c r="G5" i="4"/>
  <c r="E5" i="4"/>
  <c r="H5" i="4" s="1"/>
  <c r="G6" i="1"/>
  <c r="G7" i="1"/>
  <c r="G8" i="1"/>
  <c r="G9" i="1"/>
  <c r="G10" i="1"/>
  <c r="G11" i="1"/>
  <c r="G12" i="1"/>
  <c r="G13" i="1"/>
  <c r="G14" i="1"/>
  <c r="G15" i="1"/>
  <c r="G5" i="1"/>
  <c r="F16" i="1"/>
  <c r="H7" i="4" l="1"/>
  <c r="H9" i="4"/>
  <c r="H16" i="4" s="1"/>
  <c r="H14" i="4"/>
  <c r="H10" i="4"/>
  <c r="H13" i="4"/>
  <c r="G16" i="4"/>
  <c r="E16" i="4"/>
  <c r="G16" i="1"/>
  <c r="E15" i="1" l="1"/>
  <c r="H15" i="1" s="1"/>
  <c r="E14" i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5" i="1"/>
  <c r="H5" i="1" s="1"/>
  <c r="H14" i="1" l="1"/>
  <c r="E16" i="1"/>
  <c r="H16" i="1"/>
</calcChain>
</file>

<file path=xl/sharedStrings.xml><?xml version="1.0" encoding="utf-8"?>
<sst xmlns="http://schemas.openxmlformats.org/spreadsheetml/2006/main" count="76" uniqueCount="30">
  <si>
    <t>MUNICIPIO DE GOMEZ FARIAS JALISCO</t>
  </si>
  <si>
    <t>RFC: MGF850101D19</t>
  </si>
  <si>
    <t xml:space="preserve">NOMBRE </t>
  </si>
  <si>
    <t xml:space="preserve">PUESTO </t>
  </si>
  <si>
    <t xml:space="preserve">SUELDO DIARIO </t>
  </si>
  <si>
    <t>TOTAL A PAGAR</t>
  </si>
  <si>
    <t>FIRMA</t>
  </si>
  <si>
    <t>NOMINA JUBILADOS DEL 01 AL 15 DE ENERO 2021</t>
  </si>
  <si>
    <t>JUBILADO</t>
  </si>
  <si>
    <t>TOTAL PERCEPCIONES</t>
  </si>
  <si>
    <t>PRESTAMOS</t>
  </si>
  <si>
    <t>AKVAREZ RAMIREZ GUSTAVO</t>
  </si>
  <si>
    <t>ALVAREZ JIMENEZ FRANCISCO</t>
  </si>
  <si>
    <t>CALLELA CRUZ ELIGIO</t>
  </si>
  <si>
    <t>ROSALES VAZQUEZ ANTONIO</t>
  </si>
  <si>
    <t xml:space="preserve">SANCHEZ RAMIREZ MANUEL </t>
  </si>
  <si>
    <t>LOPEZ SIXTO JOSE</t>
  </si>
  <si>
    <t>FREGOSO MORALES FEDERICO</t>
  </si>
  <si>
    <t>VELAZCO GUTIERREZ RAUL</t>
  </si>
  <si>
    <t>LARIOS RODRIGUEZ ELISEO</t>
  </si>
  <si>
    <t xml:space="preserve">GUILLEN ESCOBAR JUAN MANUEL </t>
  </si>
  <si>
    <t>GASPAR REYES FELIPE</t>
  </si>
  <si>
    <t xml:space="preserve">DRA. ARIANA BARAJAS GALVEZ </t>
  </si>
  <si>
    <t>MTRO. NESTOR FABIAN FIGUEROA ALVAREZ</t>
  </si>
  <si>
    <t xml:space="preserve">ALCALDESA MUNICIPAL DE GOMEZ FARIAS, JALISCO </t>
  </si>
  <si>
    <t xml:space="preserve">ENCARGADO DE LA HACIENDA MUNICIPAL DE GOMEZ FARIAS, JALISCO </t>
  </si>
  <si>
    <t>TOTAL DEDUCCIONES</t>
  </si>
  <si>
    <t xml:space="preserve">DIAS </t>
  </si>
  <si>
    <t>NOMINA JUBILADOS DEL 16 AL 31 DE ENERO 2021</t>
  </si>
  <si>
    <t>ALVAREZ RAMIREZ GUSTAVO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</si>
</sst>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center"/>
    </xf>
    <xf numFmtId="44" fontId="4" fillId="0" borderId="0" xfId="1" applyFont="1"/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44" fontId="5" fillId="0" borderId="12" xfId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4" fontId="6" fillId="0" borderId="13" xfId="1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4" fillId="0" borderId="14" xfId="1" applyFont="1" applyBorder="1" applyAlignment="1">
      <alignment horizontal="center"/>
    </xf>
    <xf numFmtId="44" fontId="4" fillId="0" borderId="0" xfId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4" fontId="5" fillId="0" borderId="15" xfId="1" applyFont="1" applyBorder="1" applyAlignment="1">
      <alignment wrapText="1"/>
    </xf>
    <xf numFmtId="44" fontId="5" fillId="0" borderId="15" xfId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3" fillId="0" borderId="17" xfId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1552575</xdr:colOff>
      <xdr:row>2</xdr:row>
      <xdr:rowOff>297073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476375" cy="1020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114301</xdr:rowOff>
    </xdr:from>
    <xdr:to>
      <xdr:col>0</xdr:col>
      <xdr:colOff>1457325</xdr:colOff>
      <xdr:row>2</xdr:row>
      <xdr:rowOff>345505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1"/>
          <a:ext cx="1381125" cy="955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C1" workbookViewId="0">
      <selection activeCell="N16" sqref="K5:N16"/>
    </sheetView>
  </sheetViews>
  <sheetFormatPr baseColWidth="10" defaultRowHeight="15" x14ac:dyDescent="0.25"/>
  <cols>
    <col min="1" max="1" width="30.42578125" bestFit="1" customWidth="1"/>
    <col min="2" max="2" width="10" bestFit="1" customWidth="1"/>
    <col min="3" max="3" width="5.85546875" style="6" bestFit="1" customWidth="1"/>
    <col min="5" max="5" width="18.28515625" bestFit="1" customWidth="1"/>
    <col min="6" max="6" width="15.140625" bestFit="1" customWidth="1"/>
    <col min="7" max="7" width="17.140625" bestFit="1" customWidth="1"/>
    <col min="8" max="8" width="18.5703125" bestFit="1" customWidth="1"/>
    <col min="9" max="9" width="37.85546875" customWidth="1"/>
  </cols>
  <sheetData>
    <row r="1" spans="1:9" ht="26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30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30"/>
    </row>
    <row r="3" spans="1:9" ht="32.25" customHeight="1" thickBot="1" x14ac:dyDescent="0.3">
      <c r="A3" s="31" t="s">
        <v>7</v>
      </c>
      <c r="B3" s="32"/>
      <c r="C3" s="32"/>
      <c r="D3" s="32"/>
      <c r="E3" s="32"/>
      <c r="F3" s="32"/>
      <c r="G3" s="32"/>
      <c r="H3" s="32"/>
      <c r="I3" s="33"/>
    </row>
    <row r="4" spans="1:9" ht="30" x14ac:dyDescent="0.25">
      <c r="A4" s="1" t="s">
        <v>2</v>
      </c>
      <c r="B4" s="2" t="s">
        <v>3</v>
      </c>
      <c r="C4" s="2" t="s">
        <v>27</v>
      </c>
      <c r="D4" s="3" t="s">
        <v>4</v>
      </c>
      <c r="E4" s="3" t="s">
        <v>9</v>
      </c>
      <c r="F4" s="3" t="s">
        <v>10</v>
      </c>
      <c r="G4" s="3" t="s">
        <v>26</v>
      </c>
      <c r="H4" s="3" t="s">
        <v>5</v>
      </c>
      <c r="I4" s="4" t="s">
        <v>6</v>
      </c>
    </row>
    <row r="5" spans="1:9" ht="29.25" customHeight="1" x14ac:dyDescent="0.25">
      <c r="A5" s="8" t="s">
        <v>29</v>
      </c>
      <c r="B5" s="9" t="s">
        <v>8</v>
      </c>
      <c r="C5" s="9">
        <v>15</v>
      </c>
      <c r="D5" s="10">
        <v>190.96199999999999</v>
      </c>
      <c r="E5" s="10">
        <f>C5*D5</f>
        <v>2864.43</v>
      </c>
      <c r="F5" s="10"/>
      <c r="G5" s="10">
        <f>F5</f>
        <v>0</v>
      </c>
      <c r="H5" s="10">
        <f>E5-G5</f>
        <v>2864.43</v>
      </c>
      <c r="I5" s="8"/>
    </row>
    <row r="6" spans="1:9" ht="27" customHeight="1" x14ac:dyDescent="0.25">
      <c r="A6" s="8" t="s">
        <v>12</v>
      </c>
      <c r="B6" s="9" t="s">
        <v>8</v>
      </c>
      <c r="C6" s="9">
        <v>15</v>
      </c>
      <c r="D6" s="10">
        <v>146.07400000000001</v>
      </c>
      <c r="E6" s="10">
        <f t="shared" ref="E6:E13" si="0">C6*D6</f>
        <v>2191.11</v>
      </c>
      <c r="F6" s="10"/>
      <c r="G6" s="10">
        <f t="shared" ref="G6:G15" si="1">F6</f>
        <v>0</v>
      </c>
      <c r="H6" s="10">
        <f t="shared" ref="H6:H13" si="2">E6-G6</f>
        <v>2191.11</v>
      </c>
      <c r="I6" s="8"/>
    </row>
    <row r="7" spans="1:9" ht="27.75" customHeight="1" x14ac:dyDescent="0.25">
      <c r="A7" s="8" t="s">
        <v>13</v>
      </c>
      <c r="B7" s="9" t="s">
        <v>8</v>
      </c>
      <c r="C7" s="9">
        <v>15</v>
      </c>
      <c r="D7" s="10">
        <v>146.07400000000001</v>
      </c>
      <c r="E7" s="10">
        <f t="shared" si="0"/>
        <v>2191.11</v>
      </c>
      <c r="F7" s="10">
        <v>500</v>
      </c>
      <c r="G7" s="10">
        <f t="shared" si="1"/>
        <v>500</v>
      </c>
      <c r="H7" s="10">
        <f t="shared" si="2"/>
        <v>1691.1100000000001</v>
      </c>
      <c r="I7" s="8"/>
    </row>
    <row r="8" spans="1:9" ht="33" customHeight="1" x14ac:dyDescent="0.25">
      <c r="A8" s="8" t="s">
        <v>14</v>
      </c>
      <c r="B8" s="9" t="s">
        <v>8</v>
      </c>
      <c r="C8" s="9">
        <v>15</v>
      </c>
      <c r="D8" s="10">
        <v>162.412667</v>
      </c>
      <c r="E8" s="10">
        <f t="shared" si="0"/>
        <v>2436.1900049999999</v>
      </c>
      <c r="F8" s="10"/>
      <c r="G8" s="10">
        <f t="shared" si="1"/>
        <v>0</v>
      </c>
      <c r="H8" s="10">
        <f t="shared" si="2"/>
        <v>2436.1900049999999</v>
      </c>
      <c r="I8" s="8"/>
    </row>
    <row r="9" spans="1:9" ht="35.25" customHeight="1" x14ac:dyDescent="0.25">
      <c r="A9" s="8" t="s">
        <v>15</v>
      </c>
      <c r="B9" s="9" t="s">
        <v>8</v>
      </c>
      <c r="C9" s="9">
        <v>15</v>
      </c>
      <c r="D9" s="10">
        <v>225.13333</v>
      </c>
      <c r="E9" s="10">
        <f t="shared" si="0"/>
        <v>3376.9999499999999</v>
      </c>
      <c r="F9" s="10"/>
      <c r="G9" s="10">
        <f t="shared" si="1"/>
        <v>0</v>
      </c>
      <c r="H9" s="10">
        <f t="shared" si="2"/>
        <v>3376.9999499999999</v>
      </c>
      <c r="I9" s="8"/>
    </row>
    <row r="10" spans="1:9" ht="33" customHeight="1" x14ac:dyDescent="0.25">
      <c r="A10" s="8" t="s">
        <v>16</v>
      </c>
      <c r="B10" s="9" t="s">
        <v>8</v>
      </c>
      <c r="C10" s="9">
        <v>15</v>
      </c>
      <c r="D10" s="10">
        <v>215.10400000000001</v>
      </c>
      <c r="E10" s="10">
        <f t="shared" si="0"/>
        <v>3226.5600000000004</v>
      </c>
      <c r="F10" s="10"/>
      <c r="G10" s="10">
        <f t="shared" si="1"/>
        <v>0</v>
      </c>
      <c r="H10" s="10">
        <f t="shared" si="2"/>
        <v>3226.5600000000004</v>
      </c>
      <c r="I10" s="8"/>
    </row>
    <row r="11" spans="1:9" ht="25.5" customHeight="1" x14ac:dyDescent="0.25">
      <c r="A11" s="8" t="s">
        <v>17</v>
      </c>
      <c r="B11" s="9" t="s">
        <v>8</v>
      </c>
      <c r="C11" s="9">
        <v>15</v>
      </c>
      <c r="D11" s="10">
        <v>151.36066700000001</v>
      </c>
      <c r="E11" s="10">
        <f t="shared" si="0"/>
        <v>2270.4100050000002</v>
      </c>
      <c r="F11" s="10"/>
      <c r="G11" s="10">
        <f t="shared" si="1"/>
        <v>0</v>
      </c>
      <c r="H11" s="10">
        <f t="shared" si="2"/>
        <v>2270.4100050000002</v>
      </c>
      <c r="I11" s="8"/>
    </row>
    <row r="12" spans="1:9" ht="27.75" customHeight="1" x14ac:dyDescent="0.25">
      <c r="A12" s="8" t="s">
        <v>18</v>
      </c>
      <c r="B12" s="9" t="s">
        <v>8</v>
      </c>
      <c r="C12" s="9">
        <v>15</v>
      </c>
      <c r="D12" s="10">
        <v>151.36066700000001</v>
      </c>
      <c r="E12" s="10">
        <f t="shared" si="0"/>
        <v>2270.4100050000002</v>
      </c>
      <c r="F12" s="10"/>
      <c r="G12" s="10">
        <f t="shared" si="1"/>
        <v>0</v>
      </c>
      <c r="H12" s="10">
        <f t="shared" si="2"/>
        <v>2270.4100050000002</v>
      </c>
      <c r="I12" s="8"/>
    </row>
    <row r="13" spans="1:9" ht="30" customHeight="1" x14ac:dyDescent="0.25">
      <c r="A13" s="8" t="s">
        <v>19</v>
      </c>
      <c r="B13" s="9" t="s">
        <v>8</v>
      </c>
      <c r="C13" s="9">
        <v>15</v>
      </c>
      <c r="D13" s="10">
        <v>169.05866700000001</v>
      </c>
      <c r="E13" s="10">
        <f t="shared" si="0"/>
        <v>2535.880005</v>
      </c>
      <c r="F13" s="8"/>
      <c r="G13" s="10">
        <f t="shared" si="1"/>
        <v>0</v>
      </c>
      <c r="H13" s="10">
        <f t="shared" si="2"/>
        <v>2535.880005</v>
      </c>
      <c r="I13" s="8"/>
    </row>
    <row r="14" spans="1:9" ht="30.75" customHeight="1" x14ac:dyDescent="0.25">
      <c r="A14" s="8" t="s">
        <v>20</v>
      </c>
      <c r="B14" s="9" t="s">
        <v>8</v>
      </c>
      <c r="C14" s="9">
        <v>15</v>
      </c>
      <c r="D14" s="10">
        <v>209.67666700000001</v>
      </c>
      <c r="E14" s="10">
        <f t="shared" ref="E14:E15" si="3">C14*D14</f>
        <v>3145.150005</v>
      </c>
      <c r="F14" s="8"/>
      <c r="G14" s="10">
        <f t="shared" si="1"/>
        <v>0</v>
      </c>
      <c r="H14" s="10">
        <f t="shared" ref="H14:H15" si="4">E14-G14</f>
        <v>3145.150005</v>
      </c>
      <c r="I14" s="8"/>
    </row>
    <row r="15" spans="1:9" ht="32.25" customHeight="1" x14ac:dyDescent="0.25">
      <c r="A15" s="8" t="s">
        <v>21</v>
      </c>
      <c r="B15" s="9" t="s">
        <v>8</v>
      </c>
      <c r="C15" s="9">
        <v>15</v>
      </c>
      <c r="D15" s="10">
        <v>157.45400000000001</v>
      </c>
      <c r="E15" s="10">
        <f t="shared" si="3"/>
        <v>2361.81</v>
      </c>
      <c r="F15" s="8"/>
      <c r="G15" s="10">
        <f t="shared" si="1"/>
        <v>0</v>
      </c>
      <c r="H15" s="10">
        <f t="shared" si="4"/>
        <v>2361.81</v>
      </c>
      <c r="I15" s="8"/>
    </row>
    <row r="16" spans="1:9" ht="15.75" thickBot="1" x14ac:dyDescent="0.3">
      <c r="A16" s="11"/>
      <c r="B16" s="12"/>
      <c r="C16" s="12"/>
      <c r="D16" s="11"/>
      <c r="E16" s="13">
        <f t="shared" ref="E16:G16" si="5">SUM(E5:E15)</f>
        <v>28870.059975000004</v>
      </c>
      <c r="F16" s="13">
        <f t="shared" si="5"/>
        <v>500</v>
      </c>
      <c r="G16" s="13">
        <f t="shared" si="5"/>
        <v>500</v>
      </c>
      <c r="H16" s="13">
        <f>SUM(H5:H15)</f>
        <v>28370.059975000004</v>
      </c>
      <c r="I16" s="11"/>
    </row>
    <row r="17" spans="2:9" ht="15.75" thickTop="1" x14ac:dyDescent="0.25">
      <c r="E17" s="5"/>
      <c r="H17" s="5"/>
    </row>
    <row r="18" spans="2:9" x14ac:dyDescent="0.25">
      <c r="E18" s="5"/>
      <c r="H18" s="5"/>
    </row>
    <row r="19" spans="2:9" x14ac:dyDescent="0.25">
      <c r="E19" s="5"/>
      <c r="H19" s="5"/>
    </row>
    <row r="20" spans="2:9" x14ac:dyDescent="0.25">
      <c r="E20" s="5"/>
      <c r="H20" s="5"/>
    </row>
    <row r="21" spans="2:9" x14ac:dyDescent="0.25">
      <c r="E21" s="5"/>
      <c r="H21" s="5"/>
    </row>
    <row r="22" spans="2:9" x14ac:dyDescent="0.25">
      <c r="E22" s="5"/>
      <c r="H22" s="5"/>
    </row>
    <row r="23" spans="2:9" x14ac:dyDescent="0.25">
      <c r="E23" s="5"/>
      <c r="H23" s="5"/>
    </row>
    <row r="24" spans="2:9" x14ac:dyDescent="0.25">
      <c r="E24" s="5"/>
      <c r="H24" s="5"/>
    </row>
    <row r="25" spans="2:9" ht="15.75" x14ac:dyDescent="0.25">
      <c r="B25" s="23" t="s">
        <v>22</v>
      </c>
      <c r="C25" s="23"/>
      <c r="D25" s="23"/>
      <c r="E25" s="23"/>
      <c r="F25" s="7"/>
      <c r="G25" s="23" t="s">
        <v>23</v>
      </c>
      <c r="H25" s="23"/>
      <c r="I25" s="23"/>
    </row>
    <row r="26" spans="2:9" ht="15.75" x14ac:dyDescent="0.25">
      <c r="C26" s="24" t="s">
        <v>24</v>
      </c>
      <c r="D26" s="24"/>
      <c r="E26" s="24"/>
      <c r="F26" s="7"/>
      <c r="G26" s="24" t="s">
        <v>25</v>
      </c>
      <c r="H26" s="24"/>
      <c r="I26" s="24"/>
    </row>
  </sheetData>
  <mergeCells count="7">
    <mergeCell ref="A1:I1"/>
    <mergeCell ref="A2:I2"/>
    <mergeCell ref="A3:I3"/>
    <mergeCell ref="G25:I25"/>
    <mergeCell ref="C26:E26"/>
    <mergeCell ref="G26:I26"/>
    <mergeCell ref="B25:E25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F29" sqref="F29"/>
    </sheetView>
  </sheetViews>
  <sheetFormatPr baseColWidth="10" defaultRowHeight="15" x14ac:dyDescent="0.25"/>
  <cols>
    <col min="1" max="1" width="30.42578125" bestFit="1" customWidth="1"/>
    <col min="2" max="2" width="10" bestFit="1" customWidth="1"/>
    <col min="3" max="3" width="5.85546875" style="6" bestFit="1" customWidth="1"/>
    <col min="5" max="5" width="18.28515625" bestFit="1" customWidth="1"/>
    <col min="6" max="6" width="15.140625" bestFit="1" customWidth="1"/>
    <col min="7" max="7" width="17.140625" bestFit="1" customWidth="1"/>
    <col min="8" max="8" width="18.5703125" bestFit="1" customWidth="1"/>
    <col min="9" max="9" width="37.85546875" customWidth="1"/>
  </cols>
  <sheetData>
    <row r="1" spans="1:9" ht="26.2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ht="30.7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9"/>
    </row>
    <row r="3" spans="1:9" ht="32.25" customHeight="1" thickBot="1" x14ac:dyDescent="0.3">
      <c r="A3" s="20" t="s">
        <v>28</v>
      </c>
      <c r="B3" s="21"/>
      <c r="C3" s="21"/>
      <c r="D3" s="21"/>
      <c r="E3" s="21"/>
      <c r="F3" s="21"/>
      <c r="G3" s="21"/>
      <c r="H3" s="21"/>
      <c r="I3" s="22"/>
    </row>
    <row r="4" spans="1:9" ht="30.75" thickBot="1" x14ac:dyDescent="0.3">
      <c r="A4" s="38" t="s">
        <v>2</v>
      </c>
      <c r="B4" s="39" t="s">
        <v>3</v>
      </c>
      <c r="C4" s="39" t="s">
        <v>27</v>
      </c>
      <c r="D4" s="40" t="s">
        <v>4</v>
      </c>
      <c r="E4" s="40" t="s">
        <v>9</v>
      </c>
      <c r="F4" s="40" t="s">
        <v>10</v>
      </c>
      <c r="G4" s="40" t="s">
        <v>26</v>
      </c>
      <c r="H4" s="40" t="s">
        <v>5</v>
      </c>
      <c r="I4" s="41" t="s">
        <v>6</v>
      </c>
    </row>
    <row r="5" spans="1:9" ht="29.25" customHeight="1" x14ac:dyDescent="0.25">
      <c r="A5" s="34" t="s">
        <v>11</v>
      </c>
      <c r="B5" s="35" t="s">
        <v>8</v>
      </c>
      <c r="C5" s="35">
        <v>15</v>
      </c>
      <c r="D5" s="36">
        <v>190.96199999999999</v>
      </c>
      <c r="E5" s="36">
        <f>C5*D5</f>
        <v>2864.43</v>
      </c>
      <c r="F5" s="36"/>
      <c r="G5" s="36">
        <f>F5</f>
        <v>0</v>
      </c>
      <c r="H5" s="37">
        <f>E5-G5</f>
        <v>2864.43</v>
      </c>
      <c r="I5" s="34"/>
    </row>
    <row r="6" spans="1:9" ht="27" customHeight="1" x14ac:dyDescent="0.25">
      <c r="A6" s="8" t="s">
        <v>12</v>
      </c>
      <c r="B6" s="9" t="s">
        <v>8</v>
      </c>
      <c r="C6" s="9">
        <v>15</v>
      </c>
      <c r="D6" s="10">
        <v>146.07400000000001</v>
      </c>
      <c r="E6" s="10">
        <f t="shared" ref="E6:E15" si="0">C6*D6</f>
        <v>2191.11</v>
      </c>
      <c r="F6" s="10"/>
      <c r="G6" s="10">
        <f t="shared" ref="G6:G15" si="1">F6</f>
        <v>0</v>
      </c>
      <c r="H6" s="10">
        <f t="shared" ref="H6:H15" si="2">E6-G6</f>
        <v>2191.11</v>
      </c>
      <c r="I6" s="8"/>
    </row>
    <row r="7" spans="1:9" ht="27.75" customHeight="1" x14ac:dyDescent="0.25">
      <c r="A7" s="8" t="s">
        <v>13</v>
      </c>
      <c r="B7" s="9" t="s">
        <v>8</v>
      </c>
      <c r="C7" s="9">
        <v>15</v>
      </c>
      <c r="D7" s="10">
        <v>146.07400000000001</v>
      </c>
      <c r="E7" s="10">
        <f t="shared" si="0"/>
        <v>2191.11</v>
      </c>
      <c r="F7" s="10">
        <v>500</v>
      </c>
      <c r="G7" s="10">
        <f t="shared" si="1"/>
        <v>500</v>
      </c>
      <c r="H7" s="10">
        <f t="shared" si="2"/>
        <v>1691.1100000000001</v>
      </c>
      <c r="I7" s="8"/>
    </row>
    <row r="8" spans="1:9" ht="33" customHeight="1" x14ac:dyDescent="0.25">
      <c r="A8" s="8" t="s">
        <v>14</v>
      </c>
      <c r="B8" s="9" t="s">
        <v>8</v>
      </c>
      <c r="C8" s="9">
        <v>15</v>
      </c>
      <c r="D8" s="10">
        <v>162.412667</v>
      </c>
      <c r="E8" s="10">
        <f t="shared" si="0"/>
        <v>2436.1900049999999</v>
      </c>
      <c r="F8" s="10"/>
      <c r="G8" s="10">
        <f t="shared" si="1"/>
        <v>0</v>
      </c>
      <c r="H8" s="10">
        <f t="shared" si="2"/>
        <v>2436.1900049999999</v>
      </c>
      <c r="I8" s="8"/>
    </row>
    <row r="9" spans="1:9" ht="35.25" customHeight="1" x14ac:dyDescent="0.25">
      <c r="A9" s="8" t="s">
        <v>15</v>
      </c>
      <c r="B9" s="9" t="s">
        <v>8</v>
      </c>
      <c r="C9" s="9">
        <v>15</v>
      </c>
      <c r="D9" s="10">
        <v>225.13333</v>
      </c>
      <c r="E9" s="10">
        <f t="shared" si="0"/>
        <v>3376.9999499999999</v>
      </c>
      <c r="F9" s="10"/>
      <c r="G9" s="10">
        <f t="shared" si="1"/>
        <v>0</v>
      </c>
      <c r="H9" s="10">
        <f t="shared" si="2"/>
        <v>3376.9999499999999</v>
      </c>
      <c r="I9" s="8"/>
    </row>
    <row r="10" spans="1:9" ht="33" customHeight="1" x14ac:dyDescent="0.25">
      <c r="A10" s="8" t="s">
        <v>16</v>
      </c>
      <c r="B10" s="9" t="s">
        <v>8</v>
      </c>
      <c r="C10" s="9">
        <v>15</v>
      </c>
      <c r="D10" s="10">
        <v>215.10400000000001</v>
      </c>
      <c r="E10" s="10">
        <f t="shared" si="0"/>
        <v>3226.5600000000004</v>
      </c>
      <c r="F10" s="10"/>
      <c r="G10" s="10">
        <f t="shared" si="1"/>
        <v>0</v>
      </c>
      <c r="H10" s="10">
        <f t="shared" si="2"/>
        <v>3226.5600000000004</v>
      </c>
      <c r="I10" s="8"/>
    </row>
    <row r="11" spans="1:9" ht="25.5" customHeight="1" x14ac:dyDescent="0.25">
      <c r="A11" s="8" t="s">
        <v>17</v>
      </c>
      <c r="B11" s="9" t="s">
        <v>8</v>
      </c>
      <c r="C11" s="9">
        <v>15</v>
      </c>
      <c r="D11" s="10">
        <v>151.36066700000001</v>
      </c>
      <c r="E11" s="10">
        <f t="shared" si="0"/>
        <v>2270.4100050000002</v>
      </c>
      <c r="F11" s="10"/>
      <c r="G11" s="10">
        <f t="shared" si="1"/>
        <v>0</v>
      </c>
      <c r="H11" s="10">
        <f t="shared" si="2"/>
        <v>2270.4100050000002</v>
      </c>
      <c r="I11" s="8"/>
    </row>
    <row r="12" spans="1:9" ht="27.75" customHeight="1" x14ac:dyDescent="0.25">
      <c r="A12" s="8" t="s">
        <v>18</v>
      </c>
      <c r="B12" s="9" t="s">
        <v>8</v>
      </c>
      <c r="C12" s="9">
        <v>15</v>
      </c>
      <c r="D12" s="10">
        <v>151.36066700000001</v>
      </c>
      <c r="E12" s="10">
        <f t="shared" si="0"/>
        <v>2270.4100050000002</v>
      </c>
      <c r="F12" s="10"/>
      <c r="G12" s="10">
        <f t="shared" si="1"/>
        <v>0</v>
      </c>
      <c r="H12" s="10">
        <f t="shared" si="2"/>
        <v>2270.4100050000002</v>
      </c>
      <c r="I12" s="8"/>
    </row>
    <row r="13" spans="1:9" ht="30" customHeight="1" x14ac:dyDescent="0.25">
      <c r="A13" s="8" t="s">
        <v>19</v>
      </c>
      <c r="B13" s="9" t="s">
        <v>8</v>
      </c>
      <c r="C13" s="9">
        <v>15</v>
      </c>
      <c r="D13" s="10">
        <v>169.05866700000001</v>
      </c>
      <c r="E13" s="10">
        <f t="shared" si="0"/>
        <v>2535.880005</v>
      </c>
      <c r="F13" s="8"/>
      <c r="G13" s="10">
        <f t="shared" si="1"/>
        <v>0</v>
      </c>
      <c r="H13" s="10">
        <f t="shared" si="2"/>
        <v>2535.880005</v>
      </c>
      <c r="I13" s="8"/>
    </row>
    <row r="14" spans="1:9" ht="30.75" customHeight="1" x14ac:dyDescent="0.25">
      <c r="A14" s="8" t="s">
        <v>20</v>
      </c>
      <c r="B14" s="9" t="s">
        <v>8</v>
      </c>
      <c r="C14" s="9">
        <v>15</v>
      </c>
      <c r="D14" s="10">
        <v>209.67666700000001</v>
      </c>
      <c r="E14" s="10">
        <f t="shared" si="0"/>
        <v>3145.150005</v>
      </c>
      <c r="F14" s="8"/>
      <c r="G14" s="10">
        <f t="shared" si="1"/>
        <v>0</v>
      </c>
      <c r="H14" s="10">
        <f t="shared" si="2"/>
        <v>3145.150005</v>
      </c>
      <c r="I14" s="8"/>
    </row>
    <row r="15" spans="1:9" ht="32.25" customHeight="1" x14ac:dyDescent="0.25">
      <c r="A15" s="8" t="s">
        <v>21</v>
      </c>
      <c r="B15" s="9" t="s">
        <v>8</v>
      </c>
      <c r="C15" s="9">
        <v>15</v>
      </c>
      <c r="D15" s="10">
        <v>157.45400000000001</v>
      </c>
      <c r="E15" s="10">
        <f t="shared" si="0"/>
        <v>2361.81</v>
      </c>
      <c r="F15" s="8"/>
      <c r="G15" s="10">
        <f t="shared" si="1"/>
        <v>0</v>
      </c>
      <c r="H15" s="10">
        <f t="shared" si="2"/>
        <v>2361.81</v>
      </c>
      <c r="I15" s="8"/>
    </row>
    <row r="16" spans="1:9" ht="15.75" thickBot="1" x14ac:dyDescent="0.3">
      <c r="A16" s="11"/>
      <c r="B16" s="12"/>
      <c r="C16" s="12"/>
      <c r="D16" s="11"/>
      <c r="E16" s="13">
        <f t="shared" ref="E16:G16" si="3">SUM(E5:E15)</f>
        <v>28870.059975000004</v>
      </c>
      <c r="F16" s="13">
        <f t="shared" si="3"/>
        <v>500</v>
      </c>
      <c r="G16" s="13">
        <f t="shared" si="3"/>
        <v>500</v>
      </c>
      <c r="H16" s="13">
        <f>SUM(H5:H15)</f>
        <v>28370.059975000004</v>
      </c>
      <c r="I16" s="11"/>
    </row>
    <row r="17" spans="2:9" ht="15.75" thickTop="1" x14ac:dyDescent="0.25">
      <c r="E17" s="5"/>
      <c r="H17" s="5"/>
    </row>
    <row r="18" spans="2:9" x14ac:dyDescent="0.25">
      <c r="E18" s="5"/>
      <c r="H18" s="5"/>
    </row>
    <row r="19" spans="2:9" x14ac:dyDescent="0.25">
      <c r="E19" s="5"/>
      <c r="H19" s="5"/>
    </row>
    <row r="20" spans="2:9" x14ac:dyDescent="0.25">
      <c r="E20" s="5"/>
      <c r="H20" s="5"/>
    </row>
    <row r="21" spans="2:9" x14ac:dyDescent="0.25">
      <c r="E21" s="5"/>
      <c r="H21" s="5"/>
    </row>
    <row r="22" spans="2:9" x14ac:dyDescent="0.25">
      <c r="E22" s="5"/>
      <c r="H22" s="5"/>
    </row>
    <row r="23" spans="2:9" x14ac:dyDescent="0.25">
      <c r="E23" s="5"/>
      <c r="H23" s="5"/>
    </row>
    <row r="24" spans="2:9" x14ac:dyDescent="0.25">
      <c r="E24" s="5"/>
      <c r="H24" s="5"/>
    </row>
    <row r="25" spans="2:9" ht="15.75" x14ac:dyDescent="0.25">
      <c r="B25" s="23" t="s">
        <v>22</v>
      </c>
      <c r="C25" s="23"/>
      <c r="D25" s="23"/>
      <c r="E25" s="23"/>
      <c r="F25" s="7"/>
      <c r="G25" s="23" t="s">
        <v>23</v>
      </c>
      <c r="H25" s="23"/>
      <c r="I25" s="23"/>
    </row>
    <row r="26" spans="2:9" ht="34.5" customHeight="1" x14ac:dyDescent="0.25">
      <c r="B26" s="24" t="s">
        <v>24</v>
      </c>
      <c r="C26" s="24"/>
      <c r="D26" s="24"/>
      <c r="E26" s="24"/>
      <c r="F26" s="7"/>
      <c r="G26" s="24" t="s">
        <v>25</v>
      </c>
      <c r="H26" s="24"/>
      <c r="I26" s="24"/>
    </row>
  </sheetData>
  <mergeCells count="7">
    <mergeCell ref="G26:I26"/>
    <mergeCell ref="B26:E26"/>
    <mergeCell ref="A1:I1"/>
    <mergeCell ref="A2:I2"/>
    <mergeCell ref="A3:I3"/>
    <mergeCell ref="B25:E25"/>
    <mergeCell ref="G25:I25"/>
  </mergeCells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QUINCENA ENERO </vt:lpstr>
      <vt:lpstr>2DA QUINCENA ENERO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2021-02-24T18:49:31Z</cp:lastPrinted>
  <dcterms:created xsi:type="dcterms:W3CDTF">2021-02-24T15:56:11Z</dcterms:created>
  <dcterms:modified xsi:type="dcterms:W3CDTF">2021-02-24T19:04:50Z</dcterms:modified>
</cp:coreProperties>
</file>