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yS\Desktop\RESPALDO SOFIA 28-8-18\Activos\2015\"/>
    </mc:Choice>
  </mc:AlternateContent>
  <bookViews>
    <workbookView xWindow="240" yWindow="75" windowWidth="20115" windowHeight="7995"/>
  </bookViews>
  <sheets>
    <sheet name="Maq. y Equipo " sheetId="1" r:id="rId1"/>
    <sheet name="Eq. de Computo" sheetId="3" r:id="rId2"/>
    <sheet name="Mob y Eq Of" sheetId="4" r:id="rId3"/>
    <sheet name="Transporte" sheetId="5" r:id="rId4"/>
    <sheet name="Edificacion" sheetId="6" r:id="rId5"/>
    <sheet name="Comunicacion" sheetId="7" r:id="rId6"/>
  </sheets>
  <definedNames>
    <definedName name="_xlnm._FilterDatabase" localSheetId="1" hidden="1">'Eq. de Computo'!$A$16:$R$116</definedName>
    <definedName name="_xlnm._FilterDatabase" localSheetId="0" hidden="1">'Maq. y Equipo '!$C$20:$R$300</definedName>
    <definedName name="_xlnm._FilterDatabase" localSheetId="2" hidden="1">'Mob y Eq Of'!$C$18:$R$19</definedName>
    <definedName name="_xlnm.Print_Area" localSheetId="0">'Maq. y Equipo '!$B$1:$R$309</definedName>
    <definedName name="_xlnm.Print_Titles" localSheetId="1">'Eq. de Computo'!$16:$19</definedName>
    <definedName name="_xlnm.Print_Titles" localSheetId="0">'Maq. y Equipo '!$18:$21</definedName>
    <definedName name="_xlnm.Print_Titles" localSheetId="2">'Mob y Eq Of'!$16:$19</definedName>
  </definedNames>
  <calcPr calcId="152511"/>
</workbook>
</file>

<file path=xl/calcChain.xml><?xml version="1.0" encoding="utf-8"?>
<calcChain xmlns="http://schemas.openxmlformats.org/spreadsheetml/2006/main">
  <c r="H20" i="3" l="1"/>
  <c r="H128" i="3"/>
  <c r="C71" i="3"/>
  <c r="C72" i="3"/>
  <c r="C60" i="3"/>
  <c r="C61" i="3"/>
  <c r="C62" i="3" s="1"/>
  <c r="C63" i="3" s="1"/>
  <c r="C64" i="3" s="1"/>
  <c r="C47" i="3"/>
  <c r="C48" i="3" s="1"/>
  <c r="C49" i="3" s="1"/>
  <c r="C40" i="3"/>
  <c r="C41" i="3" s="1"/>
  <c r="C42" i="3" s="1"/>
  <c r="C43" i="3" s="1"/>
  <c r="C36" i="3"/>
  <c r="C30" i="3"/>
  <c r="C31" i="3" s="1"/>
  <c r="C32" i="3" s="1"/>
  <c r="C21" i="3"/>
  <c r="C22" i="3" s="1"/>
  <c r="C23" i="3" s="1"/>
  <c r="C24" i="3" s="1"/>
  <c r="C25" i="3" s="1"/>
  <c r="C26" i="3" s="1"/>
  <c r="C27" i="3" s="1"/>
  <c r="H22" i="1"/>
  <c r="H300" i="1" s="1"/>
  <c r="C224" i="1"/>
  <c r="C225" i="1" s="1"/>
  <c r="C226" i="1" s="1"/>
  <c r="C227" i="1" s="1"/>
  <c r="C216" i="1"/>
  <c r="C23" i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3" i="1" s="1"/>
  <c r="C215" i="1" s="1"/>
  <c r="H35" i="7"/>
  <c r="H34" i="6"/>
  <c r="H209" i="4"/>
</calcChain>
</file>

<file path=xl/sharedStrings.xml><?xml version="1.0" encoding="utf-8"?>
<sst xmlns="http://schemas.openxmlformats.org/spreadsheetml/2006/main" count="3692" uniqueCount="1988">
  <si>
    <t>GOBIERNO DEL ESTADO DE JALISCO</t>
  </si>
  <si>
    <t xml:space="preserve">     ENTREGA -RECEPCIÓN  ADMINISTRACIÓN PÚBLICA </t>
  </si>
  <si>
    <t xml:space="preserve">                                                                                   RELACIÓN DE ACTIVO DE FIJO - MAQUINARIA Y EQUIPO </t>
  </si>
  <si>
    <t xml:space="preserve">DEPENDENCIA                </t>
  </si>
  <si>
    <t>INDUSTRIA JALISCIENSE DE REHABILITACION SOCIAL</t>
  </si>
  <si>
    <t xml:space="preserve">FECHA DE CORTE </t>
  </si>
  <si>
    <t xml:space="preserve">DIRECCIÓN                          </t>
  </si>
  <si>
    <t>GENERAL</t>
  </si>
  <si>
    <t xml:space="preserve">ÁREA                                     </t>
  </si>
  <si>
    <t>No. Consec.</t>
  </si>
  <si>
    <t xml:space="preserve">Cuenta Contable </t>
  </si>
  <si>
    <t>Fecha de Alta</t>
  </si>
  <si>
    <t>No. Control Patrimonial</t>
  </si>
  <si>
    <t>Concepto</t>
  </si>
  <si>
    <t xml:space="preserve">Valor </t>
  </si>
  <si>
    <t>Marca</t>
  </si>
  <si>
    <t xml:space="preserve">Modelo </t>
  </si>
  <si>
    <t>No de Serie</t>
  </si>
  <si>
    <t>NUMERO</t>
  </si>
  <si>
    <t xml:space="preserve">Estado Actual </t>
  </si>
  <si>
    <t xml:space="preserve">Ubicación Actual </t>
  </si>
  <si>
    <t xml:space="preserve">Usuario </t>
  </si>
  <si>
    <t xml:space="preserve">Resguardante </t>
  </si>
  <si>
    <t xml:space="preserve">No. Resguardo </t>
  </si>
  <si>
    <t>Observaciones Grales.</t>
  </si>
  <si>
    <t>DE PLACAS</t>
  </si>
  <si>
    <t>125-999</t>
  </si>
  <si>
    <t>ACF-ME-97-XXX</t>
  </si>
  <si>
    <t>RECUPERACION DE SALDOS 96</t>
  </si>
  <si>
    <t>125-010</t>
  </si>
  <si>
    <t>CARRETILLA, AZADON Y PALA.</t>
  </si>
  <si>
    <t>125-011</t>
  </si>
  <si>
    <t>LIJADORA DE BANDA 4X24</t>
  </si>
  <si>
    <t>125-012</t>
  </si>
  <si>
    <t>TALADRO 3/8 4OW 18000 RPM</t>
  </si>
  <si>
    <t>125-013</t>
  </si>
  <si>
    <t>ESMERILADORA JAGUAR IND.</t>
  </si>
  <si>
    <t>125-014</t>
  </si>
  <si>
    <t>AMOLADORA 6500 RPM 2300</t>
  </si>
  <si>
    <t>125-015</t>
  </si>
  <si>
    <t>MOLINO P/BARRO CON BASE,POLEA</t>
  </si>
  <si>
    <t>125-016</t>
  </si>
  <si>
    <t>ENGRAPADORA NEUMATICA DUO FAS</t>
  </si>
  <si>
    <t>125-017</t>
  </si>
  <si>
    <t>MAQUINA P/SOLDAR LINCOLN 225</t>
  </si>
  <si>
    <t>125-018</t>
  </si>
  <si>
    <t>COMPRESOR USADO DE 1/2 HP</t>
  </si>
  <si>
    <t>125-019</t>
  </si>
  <si>
    <t>PISTOLA DE AIRE P/ DETALLADO</t>
  </si>
  <si>
    <t>125-020</t>
  </si>
  <si>
    <t>CALIBRADOR MOD. 505-627</t>
  </si>
  <si>
    <t>125-022</t>
  </si>
  <si>
    <t>TORNO MARCA TOS" DE 17</t>
  </si>
  <si>
    <t>125-023</t>
  </si>
  <si>
    <t>ROUTER COLUMNA (BASE MOVIL AJ</t>
  </si>
  <si>
    <t>125-024</t>
  </si>
  <si>
    <t>ROTOMARTILLO B/8 VVR</t>
  </si>
  <si>
    <t>125-027</t>
  </si>
  <si>
    <t>DIABLO P/CARGA EN TALLERES</t>
  </si>
  <si>
    <t>125-028</t>
  </si>
  <si>
    <t>PLANCHA VAPOR ES-85A</t>
  </si>
  <si>
    <t>125-029</t>
  </si>
  <si>
    <t>(3) MOTORES 2 HP SIEMENS</t>
  </si>
  <si>
    <t>125-030</t>
  </si>
  <si>
    <t>LIJADORA</t>
  </si>
  <si>
    <t>125-031</t>
  </si>
  <si>
    <t>ESMERIL DW494(4076)</t>
  </si>
  <si>
    <t>125-032</t>
  </si>
  <si>
    <t>(1) MAQ. OVER 5 HILOS SN23193 Y  RECTA</t>
  </si>
  <si>
    <t>125-033</t>
  </si>
  <si>
    <t>(1) MAQ. OVER 3 HILOS SM12775 Y UNA RECTA</t>
  </si>
  <si>
    <t>125-034</t>
  </si>
  <si>
    <t>MAQUINA SINGER DE TUBO</t>
  </si>
  <si>
    <t>125-035</t>
  </si>
  <si>
    <t>(31) SUAJES</t>
  </si>
  <si>
    <t>125-036</t>
  </si>
  <si>
    <t>(1) TABLA POLIPROPILENO</t>
  </si>
  <si>
    <t>125-037</t>
  </si>
  <si>
    <t>(8) SUAJES</t>
  </si>
  <si>
    <t>125-038</t>
  </si>
  <si>
    <t>(100) HORMAS</t>
  </si>
  <si>
    <t>125-039</t>
  </si>
  <si>
    <t xml:space="preserve">(3) MAQUINAS DE COSER RECTA </t>
  </si>
  <si>
    <t>BOO49224, BOO49656, B0049746</t>
  </si>
  <si>
    <t>125-040</t>
  </si>
  <si>
    <t>B0049382, B0049542, B0049653</t>
  </si>
  <si>
    <t>125-041</t>
  </si>
  <si>
    <t>B0048832, B0049384, B0049409</t>
  </si>
  <si>
    <t>125-042</t>
  </si>
  <si>
    <t>B0049249, B0049264, B0049807</t>
  </si>
  <si>
    <t>125-043</t>
  </si>
  <si>
    <t>B0048699, B0048862, B0048887</t>
  </si>
  <si>
    <t>125-044</t>
  </si>
  <si>
    <t xml:space="preserve"> B0048471, B0049588, B0049677</t>
  </si>
  <si>
    <t>125-045</t>
  </si>
  <si>
    <t xml:space="preserve">(2) MAQUINAS DE COSER RECTA </t>
  </si>
  <si>
    <t>MCM-00070630,                 MCM-00070631</t>
  </si>
  <si>
    <t>125-046</t>
  </si>
  <si>
    <t>MCM-00070628,                  MCM-00070629</t>
  </si>
  <si>
    <t>125-047</t>
  </si>
  <si>
    <t>MCM-00070634, MCM-00070635, MCM-00070636</t>
  </si>
  <si>
    <t>125-048</t>
  </si>
  <si>
    <t xml:space="preserve"> MCM-00070615, MCM-00070616, MCM-00070617</t>
  </si>
  <si>
    <t>125-049</t>
  </si>
  <si>
    <t>MCM-00070637, MCM-00070628,  MCM-00070639</t>
  </si>
  <si>
    <t>125-050</t>
  </si>
  <si>
    <t>MCM-000706-18, MCM-00070619, MCM-00070620</t>
  </si>
  <si>
    <t>125-051</t>
  </si>
  <si>
    <t>(1) OJAL DE CAMISA L9585948</t>
  </si>
  <si>
    <t>125-052</t>
  </si>
  <si>
    <t>OVER 5 HILOS SN23355</t>
  </si>
  <si>
    <t>125-053</t>
  </si>
  <si>
    <t>LIJADORA DW430-650 WATTS</t>
  </si>
  <si>
    <t>125-054</t>
  </si>
  <si>
    <t>REBAJADORA DWALL610</t>
  </si>
  <si>
    <t>125-055</t>
  </si>
  <si>
    <t>(2) ENGRAPADORAS NEUMATICAS</t>
  </si>
  <si>
    <t>BUENO</t>
  </si>
  <si>
    <t>TAPICERIA CRS</t>
  </si>
  <si>
    <t>125-056</t>
  </si>
  <si>
    <t xml:space="preserve">(1)CEPILLO/ REBANADORA 15 </t>
  </si>
  <si>
    <t>CIUDAD GUZMAN</t>
  </si>
  <si>
    <t>PARADA</t>
  </si>
  <si>
    <t>125-057</t>
  </si>
  <si>
    <t>(1)CANTEADORA</t>
  </si>
  <si>
    <t>TRUPER</t>
  </si>
  <si>
    <t>TRU6"</t>
  </si>
  <si>
    <t>125-058</t>
  </si>
  <si>
    <t>(1)LIJADORA BANDA</t>
  </si>
  <si>
    <t>DWALL</t>
  </si>
  <si>
    <t>DW430</t>
  </si>
  <si>
    <t>125-060</t>
  </si>
  <si>
    <t>(1)SIERRA CINTA VOL.20 C/MOTOR</t>
  </si>
  <si>
    <t>S/S</t>
  </si>
  <si>
    <t>CON  MOTOR</t>
  </si>
  <si>
    <t>125-061</t>
  </si>
  <si>
    <t xml:space="preserve">(1)TORNO MADERA CON MOTOR </t>
  </si>
  <si>
    <t>CON MOTOR</t>
  </si>
  <si>
    <t>125-062</t>
  </si>
  <si>
    <t>(1)TROMPO CON MOTOR MANDRIL (MADERA)</t>
  </si>
  <si>
    <t>JET</t>
  </si>
  <si>
    <t>125-063</t>
  </si>
  <si>
    <t>(1) BALANZA ELECTRONICA</t>
  </si>
  <si>
    <t>TANITA</t>
  </si>
  <si>
    <t>TALABARTERIA RPG</t>
  </si>
  <si>
    <t>INTERNO</t>
  </si>
  <si>
    <t>125-064</t>
  </si>
  <si>
    <t>(1) BALANZA ALECTRONICA</t>
  </si>
  <si>
    <t>TALABARTERIA CEINJURESS</t>
  </si>
  <si>
    <t>125-065</t>
  </si>
  <si>
    <t>(1) SIERRA ANGULO 12 DW705</t>
  </si>
  <si>
    <t>CARPINTERIA C.RS.</t>
  </si>
  <si>
    <t>125-066</t>
  </si>
  <si>
    <t>(1) REBAJADORA DW625</t>
  </si>
  <si>
    <t>125-067</t>
  </si>
  <si>
    <t>(1) LIJADORA BANDA 650 DW</t>
  </si>
  <si>
    <t>125-068</t>
  </si>
  <si>
    <t>(1) SIERRA CALADORA DW321K</t>
  </si>
  <si>
    <t>321K</t>
  </si>
  <si>
    <t>125-069</t>
  </si>
  <si>
    <t>(1) ESMERIL ANGULAR DW494</t>
  </si>
  <si>
    <t>125-070</t>
  </si>
  <si>
    <t>(1) ROTOMARTILLO 1/2 WR550W</t>
  </si>
  <si>
    <t>WR550W</t>
  </si>
  <si>
    <t>125-071</t>
  </si>
  <si>
    <t>(1) REBAJADORA DE COLUMNAS DW625</t>
  </si>
  <si>
    <t>DW625</t>
  </si>
  <si>
    <t>CARPINTERIA CEINJERESS</t>
  </si>
  <si>
    <t>125-072</t>
  </si>
  <si>
    <t>(1) LIJADORA DE 7-9" DW849</t>
  </si>
  <si>
    <t>DW849</t>
  </si>
  <si>
    <t>125-073</t>
  </si>
  <si>
    <t>(1) FOLEADORA</t>
  </si>
  <si>
    <t>S/M</t>
  </si>
  <si>
    <t>ZAPATERIA C.R.S.</t>
  </si>
  <si>
    <t>125-074</t>
  </si>
  <si>
    <t>(1) INGLETEADORA DELTA</t>
  </si>
  <si>
    <t>DELTA</t>
  </si>
  <si>
    <t>DOBLE 2X4</t>
  </si>
  <si>
    <t>125-075</t>
  </si>
  <si>
    <t xml:space="preserve">(1) CLAVADORA </t>
  </si>
  <si>
    <t>125-077</t>
  </si>
  <si>
    <t>(1) MOTOR 15HP 220-440 VOLTS</t>
  </si>
  <si>
    <t>1740RPM</t>
  </si>
  <si>
    <t>MTTO. CRS</t>
  </si>
  <si>
    <t>125-078</t>
  </si>
  <si>
    <t>(1) CEPILLO ELECTRICO</t>
  </si>
  <si>
    <t>850 W</t>
  </si>
  <si>
    <t>125-079</t>
  </si>
  <si>
    <t>(1) REBAJADORA</t>
  </si>
  <si>
    <t>125-080</t>
  </si>
  <si>
    <t>(1) ROTOMERTILLO 3/8 VVR DW503-B3</t>
  </si>
  <si>
    <t>DW503-B3</t>
  </si>
  <si>
    <t>125-081</t>
  </si>
  <si>
    <t>(1) LIJADORA INDUSTRIAL DW 421</t>
  </si>
  <si>
    <t>DW421</t>
  </si>
  <si>
    <t>125-082</t>
  </si>
  <si>
    <t>(1) REBAJADORA INDUSTRIAL DW625</t>
  </si>
  <si>
    <t>125-083</t>
  </si>
  <si>
    <t>(1) CABEZA ITSA 15 HP</t>
  </si>
  <si>
    <t>ITSA</t>
  </si>
  <si>
    <t>B115J01</t>
  </si>
  <si>
    <t>125-084</t>
  </si>
  <si>
    <t>(1) CLAVADORA/ENGRAPADORA 2X4</t>
  </si>
  <si>
    <t>DEVILBISS</t>
  </si>
  <si>
    <t>AC0450</t>
  </si>
  <si>
    <t>125-085</t>
  </si>
  <si>
    <t>(1) CUCHILLA HSS ZUBIOLA 6</t>
  </si>
  <si>
    <t>ZUBIOLA</t>
  </si>
  <si>
    <t>HN079</t>
  </si>
  <si>
    <t>125-086</t>
  </si>
  <si>
    <t>(1) MOLINO AZTECA</t>
  </si>
  <si>
    <t>AZTECA</t>
  </si>
  <si>
    <t>MOD 12</t>
  </si>
  <si>
    <t>ALFARERIA R.P.G</t>
  </si>
  <si>
    <t>125-087</t>
  </si>
  <si>
    <t>(1) ENGRAPADORA SENCO</t>
  </si>
  <si>
    <t>SENCO</t>
  </si>
  <si>
    <t>125-088</t>
  </si>
  <si>
    <t>125-089</t>
  </si>
  <si>
    <t>(1) MAQ. COSER JUKI 5 HILOS MO331640H</t>
  </si>
  <si>
    <t>JUKI</t>
  </si>
  <si>
    <t>MO331640H</t>
  </si>
  <si>
    <t>5MUD40742</t>
  </si>
  <si>
    <t>COSTURA CRS</t>
  </si>
  <si>
    <t>125-090</t>
  </si>
  <si>
    <t>(81) SUAJES ZAPATERIA</t>
  </si>
  <si>
    <t>GON-CAR</t>
  </si>
  <si>
    <t>125-091</t>
  </si>
  <si>
    <t>(300) HORMAS PARA BORA CABALLERO</t>
  </si>
  <si>
    <t>125-092</t>
  </si>
  <si>
    <t>(3) MAQUINAS 5 HILOS Y 2 HILOS</t>
  </si>
  <si>
    <t>MO331640H y MO3304</t>
  </si>
  <si>
    <t>5MOUA34321 - 5MOUD40759  5MUA32846</t>
  </si>
  <si>
    <t>COSTURA CRF</t>
  </si>
  <si>
    <t>125-093</t>
  </si>
  <si>
    <t>(1) SIERRA RADIAL GR640</t>
  </si>
  <si>
    <t>GR640</t>
  </si>
  <si>
    <t>125-094</t>
  </si>
  <si>
    <t>(1) CLAVADORA 5/8 A 2</t>
  </si>
  <si>
    <t>NB200</t>
  </si>
  <si>
    <t>125-095</t>
  </si>
  <si>
    <t>(1) SIERRA HERT 14</t>
  </si>
  <si>
    <t>XZ72</t>
  </si>
  <si>
    <t>125-096</t>
  </si>
  <si>
    <t>(1) CABEZA 2 HP P/COMPRESOR</t>
  </si>
  <si>
    <t>MANTENIMIENTO CRS</t>
  </si>
  <si>
    <t>125-097</t>
  </si>
  <si>
    <t>(1) MOTOR 10 HP SIEMENS</t>
  </si>
  <si>
    <t>SIEMENS</t>
  </si>
  <si>
    <t>125-098</t>
  </si>
  <si>
    <t>(1) BALANZA TORTILLERIA</t>
  </si>
  <si>
    <t>TORTILLERIA CEINJURESS</t>
  </si>
  <si>
    <t>125-099</t>
  </si>
  <si>
    <t>(1) BASCULA TORTILLARIA</t>
  </si>
  <si>
    <t>125-100</t>
  </si>
  <si>
    <t>(1) LIJADORA DWALL</t>
  </si>
  <si>
    <t>DEWALT</t>
  </si>
  <si>
    <t>DW430-B3</t>
  </si>
  <si>
    <t>125-101</t>
  </si>
  <si>
    <t xml:space="preserve">(1) LIJADORA DWALL </t>
  </si>
  <si>
    <t>125-102</t>
  </si>
  <si>
    <t>125-103</t>
  </si>
  <si>
    <t>(19) HIELERAS TORTILLERIA</t>
  </si>
  <si>
    <t>125-104</t>
  </si>
  <si>
    <t>(1) MOTOR MONOFASICO 1HP S4E100</t>
  </si>
  <si>
    <t>S4E100</t>
  </si>
  <si>
    <t>125-105</t>
  </si>
  <si>
    <t>(5) MOTOR SIEMENS 1.5 HP</t>
  </si>
  <si>
    <t>CEINJURESS (2)   MTTO CRS (3)</t>
  </si>
  <si>
    <t>125-106</t>
  </si>
  <si>
    <t>(1) EQUIPO DE SOLDAR</t>
  </si>
  <si>
    <t>WELDER</t>
  </si>
  <si>
    <t>MP8O</t>
  </si>
  <si>
    <t>LAMINADO Y PINTURA CRS</t>
  </si>
  <si>
    <t>125-107</t>
  </si>
  <si>
    <t>(96) SUAJES ACERO</t>
  </si>
  <si>
    <t>125-108</t>
  </si>
  <si>
    <t>(1) PORTA POWER</t>
  </si>
  <si>
    <t>PORPO/10</t>
  </si>
  <si>
    <t>125-109</t>
  </si>
  <si>
    <t>(2) ROTOMARTILLOS</t>
  </si>
  <si>
    <t xml:space="preserve">DW508-B3 -  KR500-B3 </t>
  </si>
  <si>
    <t>125-110</t>
  </si>
  <si>
    <t>(1) ESMERILADORA</t>
  </si>
  <si>
    <t>DW-402</t>
  </si>
  <si>
    <t>125-111</t>
  </si>
  <si>
    <t>(1) LLAVES MECANICOS</t>
  </si>
  <si>
    <t>URREA</t>
  </si>
  <si>
    <t>1200FM</t>
  </si>
  <si>
    <t>MECANICO CRS</t>
  </si>
  <si>
    <t>125-112</t>
  </si>
  <si>
    <t>(1) LLAVES MECANICO</t>
  </si>
  <si>
    <t>1200.G</t>
  </si>
  <si>
    <t>125-113</t>
  </si>
  <si>
    <t>(1) LIJADORA</t>
  </si>
  <si>
    <t>125-114</t>
  </si>
  <si>
    <t>(1) CORTADORA</t>
  </si>
  <si>
    <t>AZAR</t>
  </si>
  <si>
    <t>125-115</t>
  </si>
  <si>
    <t>(2) EXTRACTOR DE ASPAS 24</t>
  </si>
  <si>
    <t>125-117</t>
  </si>
  <si>
    <t>125-118</t>
  </si>
  <si>
    <t>RAUTER 1 3/4</t>
  </si>
  <si>
    <t>NUEVO</t>
  </si>
  <si>
    <t>CARPINTERIA C.R.S.</t>
  </si>
  <si>
    <t>125-119</t>
  </si>
  <si>
    <t>(1) MAQ. COSTURA RECTA RBOTHER</t>
  </si>
  <si>
    <t>BROTHER</t>
  </si>
  <si>
    <t>C3V99907</t>
  </si>
  <si>
    <t>125-120</t>
  </si>
  <si>
    <t>REBAJADORA DWALL618D</t>
  </si>
  <si>
    <t>DW618D</t>
  </si>
  <si>
    <t>125-121</t>
  </si>
  <si>
    <t>LIJADORA DWALL 430-B3 5.2AMP</t>
  </si>
  <si>
    <t>NUECO</t>
  </si>
  <si>
    <t>125-122</t>
  </si>
  <si>
    <t>MOTOR MONOFA. 4 POLOS 1 HP</t>
  </si>
  <si>
    <t>125-123</t>
  </si>
  <si>
    <t>(1) SIERRA RADIAL 10 DISCO CARBURO</t>
  </si>
  <si>
    <t>125-124</t>
  </si>
  <si>
    <t>(1) MAQUINA DE COSER BROTHER RECTA</t>
  </si>
  <si>
    <t>SL73403</t>
  </si>
  <si>
    <t>D3V41154</t>
  </si>
  <si>
    <t>125-125</t>
  </si>
  <si>
    <t>(1) MAQUINA DE COSER BROTHER</t>
  </si>
  <si>
    <t>D3V41174</t>
  </si>
  <si>
    <t>125-126</t>
  </si>
  <si>
    <t>(84) SUAJES ZAPATERIA</t>
  </si>
  <si>
    <t>125-127</t>
  </si>
  <si>
    <t>(1) MAQUINA BROTHER RECTA</t>
  </si>
  <si>
    <t>G3V49949</t>
  </si>
  <si>
    <t>125-128</t>
  </si>
  <si>
    <t>ACF-ME-05-001</t>
  </si>
  <si>
    <t>(1) TALADRO 3/8 9.6 DW</t>
  </si>
  <si>
    <t>DW926K-2</t>
  </si>
  <si>
    <t>CARPINTERIA CEINJURESS</t>
  </si>
  <si>
    <t>125-129</t>
  </si>
  <si>
    <t>ACF-ME-05-002</t>
  </si>
  <si>
    <t>RAUTER DWALT 2 1/4" HP MOD DW618D</t>
  </si>
  <si>
    <t>DW618-D</t>
  </si>
  <si>
    <t>125-130</t>
  </si>
  <si>
    <t>ACF-ME-05-003</t>
  </si>
  <si>
    <t>(1) CIZALL DW892</t>
  </si>
  <si>
    <t>DW892</t>
  </si>
  <si>
    <t>125-131</t>
  </si>
  <si>
    <t>ACF-ME-05-004</t>
  </si>
  <si>
    <t>(1) LIJADORA PULIDORA 7 Y 9 DW849</t>
  </si>
  <si>
    <t>D/W849</t>
  </si>
  <si>
    <t>125-132</t>
  </si>
  <si>
    <t>ACF-ME-05-005</t>
  </si>
  <si>
    <t>(1) MOTOSIERRA 59cc PROMAC61-24</t>
  </si>
  <si>
    <t>PARTNER</t>
  </si>
  <si>
    <t>PROMAC61</t>
  </si>
  <si>
    <t>125-133</t>
  </si>
  <si>
    <t>ACF-ME-05-006</t>
  </si>
  <si>
    <t>(1)  REBAJADORA DE COLUMNAS DW625</t>
  </si>
  <si>
    <t>125-134</t>
  </si>
  <si>
    <t>ACF-ME-05-007</t>
  </si>
  <si>
    <t>(1) SIERRA CIRCULAR 7 1/4"</t>
  </si>
  <si>
    <t>POWER</t>
  </si>
  <si>
    <t>125-135</t>
  </si>
  <si>
    <t>ACF-ME-05-008</t>
  </si>
  <si>
    <t>(1) TALADRO INALAMBRICO</t>
  </si>
  <si>
    <t>SKL</t>
  </si>
  <si>
    <t>125-136</t>
  </si>
  <si>
    <t>ACF-ME-06-001     al     ACF-ME-06-002</t>
  </si>
  <si>
    <t>(2) ANDAMIOS</t>
  </si>
  <si>
    <t>RPG ALFARERIA</t>
  </si>
  <si>
    <t>125-137</t>
  </si>
  <si>
    <t>ACF-ME-06-003</t>
  </si>
  <si>
    <t>MOTOSIERRA 45CC M1462</t>
  </si>
  <si>
    <t>MI462</t>
  </si>
  <si>
    <t>CRS CARPINTERIA</t>
  </si>
  <si>
    <t>125-138</t>
  </si>
  <si>
    <t>ACF-ME-06-004</t>
  </si>
  <si>
    <t>(1) COMPRESOR 2.5HP TANQUE 25L</t>
  </si>
  <si>
    <t>960GONI</t>
  </si>
  <si>
    <t>RPG ZAPATERIA</t>
  </si>
  <si>
    <t>125-139</t>
  </si>
  <si>
    <t>ACF-ME-06-005</t>
  </si>
  <si>
    <t>(1) BANCO DE AFINAR Y CARDAR</t>
  </si>
  <si>
    <t>11B010</t>
  </si>
  <si>
    <t>125-140</t>
  </si>
  <si>
    <t>ACF-ME-06-006</t>
  </si>
  <si>
    <t>(1) PEGADORA DE COJIN</t>
  </si>
  <si>
    <t>11P001</t>
  </si>
  <si>
    <t>125-141</t>
  </si>
  <si>
    <t>ACF-ME-06-007</t>
  </si>
  <si>
    <t>(1) ACTIVADORA TUBULAR  INDUSTRIAL</t>
  </si>
  <si>
    <t>RAM</t>
  </si>
  <si>
    <t>125-142</t>
  </si>
  <si>
    <t>ACF-ME-06-008     al     ACF-ME-06-009</t>
  </si>
  <si>
    <t>(2) MESA DE CORTE</t>
  </si>
  <si>
    <t>11M002</t>
  </si>
  <si>
    <t>125-143</t>
  </si>
  <si>
    <t>ACF-ME-06-010     al     ACF-ME-06-011</t>
  </si>
  <si>
    <t>(2)  MAQUINAS DE COSTURA RECTA JUKI</t>
  </si>
  <si>
    <t>DDL-8300N</t>
  </si>
  <si>
    <t>4DOYH01803/4DOYH01867</t>
  </si>
  <si>
    <t>CRF COSTURA</t>
  </si>
  <si>
    <t>125-144</t>
  </si>
  <si>
    <t>ACF-ME-06-012</t>
  </si>
  <si>
    <t>(1) LIJADORA ROTOORBITAL</t>
  </si>
  <si>
    <t>125-145</t>
  </si>
  <si>
    <t>ACF-ME-06-013</t>
  </si>
  <si>
    <t>(1) CEPILLO CARPINTERO</t>
  </si>
  <si>
    <t>5C 12015</t>
  </si>
  <si>
    <t>125-146</t>
  </si>
  <si>
    <t>ACF-ME-06-014</t>
  </si>
  <si>
    <t>CLAVADORA NEUMATICA</t>
  </si>
  <si>
    <t>D51238K</t>
  </si>
  <si>
    <t>125-147</t>
  </si>
  <si>
    <t>ACF-ME-06-015</t>
  </si>
  <si>
    <t>(1) SIERRA CALADORA</t>
  </si>
  <si>
    <t>DW317K</t>
  </si>
  <si>
    <t>125-148</t>
  </si>
  <si>
    <t>ACF-ME-06-016</t>
  </si>
  <si>
    <t>(1) SIERRA ANGULO OPUESTO</t>
  </si>
  <si>
    <t>DW705S</t>
  </si>
  <si>
    <t>125-149</t>
  </si>
  <si>
    <t>ACF-ME-06-017</t>
  </si>
  <si>
    <t>(1) MAQUINA DE COSTURA RECTA JUKI</t>
  </si>
  <si>
    <t>4DOYM06313</t>
  </si>
  <si>
    <t>125-150</t>
  </si>
  <si>
    <t>ACF-ME-06-018</t>
  </si>
  <si>
    <t>(1) MAQUINA COSTURA OVER 5 HILOS JUKI</t>
  </si>
  <si>
    <t>MO-6716S-DE4-40H</t>
  </si>
  <si>
    <t>8MOYF21578</t>
  </si>
  <si>
    <t>125-151</t>
  </si>
  <si>
    <t>ACF-ME-06-019</t>
  </si>
  <si>
    <t>(1) MAQ. DE COST. RECTA JUKI</t>
  </si>
  <si>
    <t>4DOYM06444</t>
  </si>
  <si>
    <t>125-152</t>
  </si>
  <si>
    <t>ACF-ME-06-020</t>
  </si>
  <si>
    <t>(1) MAQ. DE COST. OVER 5 HILOS JUKI</t>
  </si>
  <si>
    <t>8MOYF21470</t>
  </si>
  <si>
    <t>125-153</t>
  </si>
  <si>
    <t>ACF-ME-06-021</t>
  </si>
  <si>
    <t>(1) SIERRA ANGULO DW705S</t>
  </si>
  <si>
    <t>125-154</t>
  </si>
  <si>
    <t>ACF-ME-06-022</t>
  </si>
  <si>
    <t>(1) SOLDADORA TH50</t>
  </si>
  <si>
    <t>THUNDERBOLT</t>
  </si>
  <si>
    <t>TH250</t>
  </si>
  <si>
    <t>RPG HERRERIA</t>
  </si>
  <si>
    <t>125-155</t>
  </si>
  <si>
    <t>ACF-ME-06-023</t>
  </si>
  <si>
    <t>CORATADORA METALES D28700</t>
  </si>
  <si>
    <t>D28700-B3</t>
  </si>
  <si>
    <t>125-156</t>
  </si>
  <si>
    <t>ACF-ME-06-024</t>
  </si>
  <si>
    <t>MAQUINA PARA ESCOPLO  MOD. RUBI</t>
  </si>
  <si>
    <t>INVICTA</t>
  </si>
  <si>
    <t>RUBI</t>
  </si>
  <si>
    <t>125-157</t>
  </si>
  <si>
    <t>ACF-ME-06-025     al     ACF-ME-06-026</t>
  </si>
  <si>
    <t>(2) MAQUINA DE COSER RECTA JUKI</t>
  </si>
  <si>
    <t>4DOZB15514/4DOZB15670</t>
  </si>
  <si>
    <t>125-158</t>
  </si>
  <si>
    <t>ACF-ME-06-027</t>
  </si>
  <si>
    <t>(1) OVER LOCK 3 HILOS YAMATO</t>
  </si>
  <si>
    <t>YAMATO</t>
  </si>
  <si>
    <t>CZ-6003-A4DF</t>
  </si>
  <si>
    <t>125-159</t>
  </si>
  <si>
    <t>ACF-ME-06-028</t>
  </si>
  <si>
    <t>(1) LIJADORA ORBITAL DW411-B3</t>
  </si>
  <si>
    <t>DW411-B3</t>
  </si>
  <si>
    <t>CEINJURES CARPINTERIA</t>
  </si>
  <si>
    <t>125-160</t>
  </si>
  <si>
    <t>ACF-ME-06-029</t>
  </si>
  <si>
    <t>DW313-B3</t>
  </si>
  <si>
    <t>125-161</t>
  </si>
  <si>
    <t>ACF-ME-06-030</t>
  </si>
  <si>
    <t>(1) LIJADORA DE BANDA</t>
  </si>
  <si>
    <t>DW433</t>
  </si>
  <si>
    <t>125-162</t>
  </si>
  <si>
    <t>ACF-ME-06-031</t>
  </si>
  <si>
    <t>ROTOMARTILLO DW5085-B3</t>
  </si>
  <si>
    <t>DW508S-B3</t>
  </si>
  <si>
    <t>125-163</t>
  </si>
  <si>
    <t>ACF-ME-06-032</t>
  </si>
  <si>
    <t>SIERRA INGLETEADORA</t>
  </si>
  <si>
    <t>DW70311POSC</t>
  </si>
  <si>
    <t>125-164</t>
  </si>
  <si>
    <t>ACF-ME-06-033</t>
  </si>
  <si>
    <t>COMPRESOR 1/2 40 LTS</t>
  </si>
  <si>
    <t>5DAOHE050</t>
  </si>
  <si>
    <t>125-165</t>
  </si>
  <si>
    <t>ACF-ME-06-034</t>
  </si>
  <si>
    <t>ESMERIL ANGULAR DW434</t>
  </si>
  <si>
    <t>DW494</t>
  </si>
  <si>
    <t>125-166</t>
  </si>
  <si>
    <t>ACF-ME-06-035</t>
  </si>
  <si>
    <t>(1) LIJADORA ROTO ORBITAL DW</t>
  </si>
  <si>
    <t>D26451</t>
  </si>
  <si>
    <t>125-167</t>
  </si>
  <si>
    <t>ACF-ME-06-036</t>
  </si>
  <si>
    <t>(1) REBAJADORARA DE COLUMNAS</t>
  </si>
  <si>
    <t>125-168</t>
  </si>
  <si>
    <t>ACF-ME-06-037     al     ACF-ME-06-038</t>
  </si>
  <si>
    <t>(2) MAQUINA RECTA JUKI</t>
  </si>
  <si>
    <t>4DOZB15683-4DOZB15554</t>
  </si>
  <si>
    <t>125-169</t>
  </si>
  <si>
    <t>ACF-ME-06-039</t>
  </si>
  <si>
    <t>(1) MAQUINA OVER LOCK 3 HILOS</t>
  </si>
  <si>
    <t>CEINJURES COSTURA</t>
  </si>
  <si>
    <t>125-170</t>
  </si>
  <si>
    <t>ACF-ME-06-040</t>
  </si>
  <si>
    <t>MOTOSIERRA REACON 20" C.C. P4620</t>
  </si>
  <si>
    <t>REACON</t>
  </si>
  <si>
    <t>P4620</t>
  </si>
  <si>
    <t>125-171</t>
  </si>
  <si>
    <t>ACF-ME-06-041</t>
  </si>
  <si>
    <t>(1) ESMERIL P/BANCO 6" DW 752-B3</t>
  </si>
  <si>
    <t>DW752-B3</t>
  </si>
  <si>
    <t>125-172</t>
  </si>
  <si>
    <t>ACF-ME-06-042</t>
  </si>
  <si>
    <t>(1) LIJADORA DE BANDA DW433</t>
  </si>
  <si>
    <t>125-173</t>
  </si>
  <si>
    <t>ACF-ME-06-043</t>
  </si>
  <si>
    <t>(1) CEPILLO 15" DC-WP15</t>
  </si>
  <si>
    <t>SILVER LINE</t>
  </si>
  <si>
    <t>DC-WP15</t>
  </si>
  <si>
    <t>125-174</t>
  </si>
  <si>
    <t>ACF-ME-06-044</t>
  </si>
  <si>
    <t>TROMPO MECANICA INVICTA MOD. TY11</t>
  </si>
  <si>
    <t>TY11</t>
  </si>
  <si>
    <t>125-175</t>
  </si>
  <si>
    <t>ACF-ME-06-045</t>
  </si>
  <si>
    <t>CALENTADOR DE 6" MCA. SILVER</t>
  </si>
  <si>
    <t>125-176</t>
  </si>
  <si>
    <t>ACF-ME-06-046</t>
  </si>
  <si>
    <t>MAQUINA DE REMACHE DE 42"</t>
  </si>
  <si>
    <t>SURIBA</t>
  </si>
  <si>
    <t>PK522-42XL</t>
  </si>
  <si>
    <t>RPG COSTURA</t>
  </si>
  <si>
    <t>125-177</t>
  </si>
  <si>
    <t>ACF-ME-06-047</t>
  </si>
  <si>
    <t>(19 TORNO DE MADERA COPIADOR</t>
  </si>
  <si>
    <t>YHL1000B</t>
  </si>
  <si>
    <t>125-178</t>
  </si>
  <si>
    <t>ACF-ME-07-001</t>
  </si>
  <si>
    <t>(1) MANDRIL PULIDOR BROQUERO</t>
  </si>
  <si>
    <t>TORMAN 150</t>
  </si>
  <si>
    <t>125-179</t>
  </si>
  <si>
    <t>ACF-ME-07-002</t>
  </si>
  <si>
    <t>(1)COMPRESOR</t>
  </si>
  <si>
    <t>125-180</t>
  </si>
  <si>
    <t>ACF-ME-07-003</t>
  </si>
  <si>
    <t>(1)CEPILLO 15"</t>
  </si>
  <si>
    <t>125-181</t>
  </si>
  <si>
    <t>ACF-ME-07-004</t>
  </si>
  <si>
    <t>CEINJURESS CARPINTERIA</t>
  </si>
  <si>
    <t>125-182</t>
  </si>
  <si>
    <t>ACF-ME-07-005</t>
  </si>
  <si>
    <t>(1)CANTEADOR  6"</t>
  </si>
  <si>
    <t>125-183</t>
  </si>
  <si>
    <t>ACF-ME-07-006</t>
  </si>
  <si>
    <t>DW715</t>
  </si>
  <si>
    <t>CRS ALMACEN</t>
  </si>
  <si>
    <t>125-184</t>
  </si>
  <si>
    <t>ACF-ME-07-007</t>
  </si>
  <si>
    <t>(1)CEPILLO 2.5 MM</t>
  </si>
  <si>
    <t>DW680K</t>
  </si>
  <si>
    <t>125-185</t>
  </si>
  <si>
    <t>ACF-ME-07-008</t>
  </si>
  <si>
    <t>(1)REBAJADORA DE COLUMNAS</t>
  </si>
  <si>
    <t>125-186</t>
  </si>
  <si>
    <t>ACF-ME-07-009</t>
  </si>
  <si>
    <t>(1)SIERRA CALADORA</t>
  </si>
  <si>
    <t>125-187</t>
  </si>
  <si>
    <t>ACF-ME-07-010</t>
  </si>
  <si>
    <t>(1) MAQUINA BOTONADORA</t>
  </si>
  <si>
    <t>SIRUBA</t>
  </si>
  <si>
    <t>PK-511-M</t>
  </si>
  <si>
    <t>CRS COSTURA</t>
  </si>
  <si>
    <t>125-188</t>
  </si>
  <si>
    <t>ACF-ME-07-011</t>
  </si>
  <si>
    <t>(1) MAQUINA REMACHADORA</t>
  </si>
  <si>
    <t>PK-522-42XL</t>
  </si>
  <si>
    <t>125-189</t>
  </si>
  <si>
    <t>ACF-ME-07-012</t>
  </si>
  <si>
    <t>(1) MAQUINA HOJALADORA</t>
  </si>
  <si>
    <t>BH-780-B</t>
  </si>
  <si>
    <t>125-190</t>
  </si>
  <si>
    <t>ACF-ME-07-013</t>
  </si>
  <si>
    <t>(1) MAQ. COSTURA RECTA INDUST.</t>
  </si>
  <si>
    <t>4DOZK14868</t>
  </si>
  <si>
    <t>125-191</t>
  </si>
  <si>
    <t>ACF-ME-07-014</t>
  </si>
  <si>
    <t>(1) LIJADORA DE BANDA 4 X 24</t>
  </si>
  <si>
    <t>PORTER CA</t>
  </si>
  <si>
    <t>125-192</t>
  </si>
  <si>
    <t>ACF-ME-07-015</t>
  </si>
  <si>
    <t xml:space="preserve">(1) LIJADORA PULIDORA 7" Y 9"      </t>
  </si>
  <si>
    <t>125-193</t>
  </si>
  <si>
    <t>ACF-ME-07-016</t>
  </si>
  <si>
    <t>(1)MAQ. COSTURA OVER LOCK 5 HILOS</t>
  </si>
  <si>
    <t>8MOZA21123</t>
  </si>
  <si>
    <t>125-194</t>
  </si>
  <si>
    <t>ACF-ME-07-017</t>
  </si>
  <si>
    <t>(1)CORTADORA DE CUCHILLA INDUST. 8"</t>
  </si>
  <si>
    <t>KM</t>
  </si>
  <si>
    <t>125-195</t>
  </si>
  <si>
    <t>ACF-ME-07-018</t>
  </si>
  <si>
    <t>4DOZK14895</t>
  </si>
  <si>
    <t>NUEVA</t>
  </si>
  <si>
    <t>125-196</t>
  </si>
  <si>
    <t>ACF-ME-07-019</t>
  </si>
  <si>
    <t>8MOZA21116</t>
  </si>
  <si>
    <t>125-197</t>
  </si>
  <si>
    <t>ACF-ME-07-020</t>
  </si>
  <si>
    <t>(1)REVOLVEDORA DE CONCRETO</t>
  </si>
  <si>
    <t>SIN MARCA</t>
  </si>
  <si>
    <t>MANUEL SOTO</t>
  </si>
  <si>
    <t>125-198</t>
  </si>
  <si>
    <t>ACF-ME-07-021</t>
  </si>
  <si>
    <t>(1)LIJADORA DE BANDA 4X24</t>
  </si>
  <si>
    <t>125-199</t>
  </si>
  <si>
    <t>ACF-ME-07-022</t>
  </si>
  <si>
    <t>(1)TALADRO TIPO ESPADA 1/2</t>
  </si>
  <si>
    <t>DW130V</t>
  </si>
  <si>
    <t>125-200</t>
  </si>
  <si>
    <t>ACF-ME-07-023     al     ACF-ME-07-027</t>
  </si>
  <si>
    <t>(4) MAQ. COSTURA RECTA INDUST.</t>
  </si>
  <si>
    <t>4DOZK14864-904-920-922</t>
  </si>
  <si>
    <t>125-201</t>
  </si>
  <si>
    <t>ACF-ME-07-028     al     ACF-ME-07-029</t>
  </si>
  <si>
    <t>(2)MAQ. COSTURA OVER LOCK 5 HILOS</t>
  </si>
  <si>
    <t>8MOZL12020-12055</t>
  </si>
  <si>
    <t>125-202</t>
  </si>
  <si>
    <t>ACF-ME-07-030     al     ACF-ME-07-034</t>
  </si>
  <si>
    <t>(5)MAQ. COSTURA RECTA INDUST.</t>
  </si>
  <si>
    <t>4DOZK14755-825-844-847-892</t>
  </si>
  <si>
    <t>125-203</t>
  </si>
  <si>
    <t>ACF-ME-07-035</t>
  </si>
  <si>
    <t>(1)MAQ. COSTURA OVER LOCK 5 HULOS</t>
  </si>
  <si>
    <t>8MOZL12044</t>
  </si>
  <si>
    <t>125-204</t>
  </si>
  <si>
    <t>ACF-ME-07-036</t>
  </si>
  <si>
    <t>(1) MAQ. BORDADORA INDUST. AUT.</t>
  </si>
  <si>
    <t>SWF</t>
  </si>
  <si>
    <t>SWF/E-T1201C</t>
  </si>
  <si>
    <t>C4009068</t>
  </si>
  <si>
    <t>125-205</t>
  </si>
  <si>
    <t>ACF-ME-07-037</t>
  </si>
  <si>
    <t>(1)LIJADORA ROTO ORBITAL 5"</t>
  </si>
  <si>
    <t>125-206</t>
  </si>
  <si>
    <t>ACF-ME-07-038</t>
  </si>
  <si>
    <t>(1)MAQ. BORDADORA INDUST. AUTOMAT.</t>
  </si>
  <si>
    <t>125-207</t>
  </si>
  <si>
    <t>ACF-ME-08-001</t>
  </si>
  <si>
    <t>(1) REBAJADORA DE COLUMNAS</t>
  </si>
  <si>
    <t>125-208</t>
  </si>
  <si>
    <t>ACF-ME-08-002</t>
  </si>
  <si>
    <t xml:space="preserve">(1) SUAJADORA </t>
  </si>
  <si>
    <t>125-209</t>
  </si>
  <si>
    <t>ACF-ME-08-003</t>
  </si>
  <si>
    <t xml:space="preserve">(1) LIJADORA ROTO ORBITAL </t>
  </si>
  <si>
    <t>125-210</t>
  </si>
  <si>
    <t>ACF-ME-08-004</t>
  </si>
  <si>
    <t>(1) CORTADORA DE METALES 14"</t>
  </si>
  <si>
    <t>125-211</t>
  </si>
  <si>
    <t>ACF-ME-08-005</t>
  </si>
  <si>
    <t xml:space="preserve">(1) SOLDADORA </t>
  </si>
  <si>
    <t xml:space="preserve">THUNDERBOLT </t>
  </si>
  <si>
    <t xml:space="preserve"> C/ACC TH250 3</t>
  </si>
  <si>
    <t>125-212</t>
  </si>
  <si>
    <t>ACF-ME-08-006</t>
  </si>
  <si>
    <t>(1) ESMERILADORA ANGULAR 9"</t>
  </si>
  <si>
    <t>D28494WB3 DW2</t>
  </si>
  <si>
    <t>125-213</t>
  </si>
  <si>
    <t>ACF-ME-08-007</t>
  </si>
  <si>
    <t>(1) TRIPIE</t>
  </si>
  <si>
    <t>ACF-ME-08-008</t>
  </si>
  <si>
    <t>(1) TROMPO 1/2-3/4 MOTOR 1.1/HP</t>
  </si>
  <si>
    <t>125-214</t>
  </si>
  <si>
    <t>ACF-ME-08-009</t>
  </si>
  <si>
    <t xml:space="preserve">(1) TALADRO 1/2 </t>
  </si>
  <si>
    <t>VVR 570 DW235G</t>
  </si>
  <si>
    <t>125-215</t>
  </si>
  <si>
    <t>ACF-ME-08-010                   ACF-ME-08-011</t>
  </si>
  <si>
    <t>(2) MAQ. DE COSTURA RECTA 1 AGUJA</t>
  </si>
  <si>
    <t>SL-7340-3</t>
  </si>
  <si>
    <t>F7V60077, F7V60358</t>
  </si>
  <si>
    <t>NUEVAS</t>
  </si>
  <si>
    <t>CEINJURESS COSTURA</t>
  </si>
  <si>
    <t>125-216</t>
  </si>
  <si>
    <t>ACF-ME-08-012</t>
  </si>
  <si>
    <t xml:space="preserve">(1) LIJADORA DE BANDA </t>
  </si>
  <si>
    <t xml:space="preserve">4*24 PORTER </t>
  </si>
  <si>
    <t>125-217</t>
  </si>
  <si>
    <t>ACF-ME-08-013</t>
  </si>
  <si>
    <t xml:space="preserve">(1) TARRAJA P/TUBO DE 1/2 </t>
  </si>
  <si>
    <t>TM-3C/CAJA</t>
  </si>
  <si>
    <t>125-218</t>
  </si>
  <si>
    <t>ACF-ME-08-014</t>
  </si>
  <si>
    <t>(1) TORNILLO DE BANCO 6" URREA</t>
  </si>
  <si>
    <t>CEINJURESS ALMACEN</t>
  </si>
  <si>
    <t>125-219</t>
  </si>
  <si>
    <t>ACF-ME-08-015</t>
  </si>
  <si>
    <t xml:space="preserve">(1) ROTOMARTILLO 1/2 </t>
  </si>
  <si>
    <t>DW502</t>
  </si>
  <si>
    <t>125-221</t>
  </si>
  <si>
    <t>ACF-ME-08-018                   ACF-ME-08-019</t>
  </si>
  <si>
    <t>(2)PULIDORAS ORBITAL MAKITA MOD:B5010</t>
  </si>
  <si>
    <t>125-222</t>
  </si>
  <si>
    <t xml:space="preserve">(20)MAQ. COSTURA RECTA INDUST. </t>
  </si>
  <si>
    <t xml:space="preserve">JUKI </t>
  </si>
  <si>
    <t>DDL8300N</t>
  </si>
  <si>
    <t>CEINJURE VALLARTA</t>
  </si>
  <si>
    <t>125-223</t>
  </si>
  <si>
    <t>(20)MAQ. COSTURA RECTA INDUST.</t>
  </si>
  <si>
    <t xml:space="preserve">DDL8300N </t>
  </si>
  <si>
    <t>125-224</t>
  </si>
  <si>
    <t xml:space="preserve">(4)MAQ. COSTURA OVER LOCK 5 HILOS </t>
  </si>
  <si>
    <t>MO671</t>
  </si>
  <si>
    <t>125-225</t>
  </si>
  <si>
    <t xml:space="preserve">(4)MAQ. COSTURA OVER LOCK 3 HILOS </t>
  </si>
  <si>
    <t>MO670</t>
  </si>
  <si>
    <t>125-226</t>
  </si>
  <si>
    <t>ACF-ME-08-068                   ACF-ME-08-069</t>
  </si>
  <si>
    <t xml:space="preserve">(2)CLAVADORAS NEUMAT. 5/8 2" </t>
  </si>
  <si>
    <t>125-227</t>
  </si>
  <si>
    <t>ACF-ME-08-070</t>
  </si>
  <si>
    <t xml:space="preserve">(1)LIJADORA ROTO ORBITAL </t>
  </si>
  <si>
    <t>DW443</t>
  </si>
  <si>
    <t>125-228</t>
  </si>
  <si>
    <t>ACF-ME-08-071</t>
  </si>
  <si>
    <t xml:space="preserve">(1)DESBROZADORA </t>
  </si>
  <si>
    <t xml:space="preserve">PARTHER </t>
  </si>
  <si>
    <t>28CC</t>
  </si>
  <si>
    <t>125-230</t>
  </si>
  <si>
    <t>ACF-ME-08-072</t>
  </si>
  <si>
    <t>(1)ROTOMARTILLO REVERSIBLE 5/8</t>
  </si>
  <si>
    <t>VVDW515K</t>
  </si>
  <si>
    <t>125-231</t>
  </si>
  <si>
    <t>ACF-ME-08-073</t>
  </si>
  <si>
    <t xml:space="preserve">(1)CLAVADORA NEUMAT. 11/4-21/2 </t>
  </si>
  <si>
    <t>D51256K</t>
  </si>
  <si>
    <t>125-232</t>
  </si>
  <si>
    <t>ACF-ME-09-001</t>
  </si>
  <si>
    <t>CEINJURESS</t>
  </si>
  <si>
    <t>125-233</t>
  </si>
  <si>
    <t>ACF-ME-09-002</t>
  </si>
  <si>
    <t xml:space="preserve">(1)LIJADORA ROTOORBITAL </t>
  </si>
  <si>
    <t>CRS</t>
  </si>
  <si>
    <t>125-234</t>
  </si>
  <si>
    <t>ACF-ME-09-003</t>
  </si>
  <si>
    <t xml:space="preserve">(1)MOTOR </t>
  </si>
  <si>
    <t>5HP 2P ARM.</t>
  </si>
  <si>
    <t>RPEJ</t>
  </si>
  <si>
    <t>125-235</t>
  </si>
  <si>
    <t>(6)EXTINTORES POLVO ABC  4.5 KG</t>
  </si>
  <si>
    <t xml:space="preserve">NUEVO </t>
  </si>
  <si>
    <t>125-236</t>
  </si>
  <si>
    <t xml:space="preserve">ACF-ME-09-010                  </t>
  </si>
  <si>
    <t>1HP 108 LT EO7VME100 108 3</t>
  </si>
  <si>
    <t>125-237</t>
  </si>
  <si>
    <t>ACF-ME-09-011</t>
  </si>
  <si>
    <t>P7DISCO 6"</t>
  </si>
  <si>
    <t>125-238</t>
  </si>
  <si>
    <t>ACF-ME-09-012</t>
  </si>
  <si>
    <t xml:space="preserve">(1)LIJADORA P/AUTOMOVIL </t>
  </si>
  <si>
    <t>DW949</t>
  </si>
  <si>
    <t>125-239</t>
  </si>
  <si>
    <t>ACF-ME-09-013</t>
  </si>
  <si>
    <t xml:space="preserve">(1)LIJADORA ORBITAL </t>
  </si>
  <si>
    <t xml:space="preserve">1/4 HOJA </t>
  </si>
  <si>
    <t>125-240</t>
  </si>
  <si>
    <t>ACF-ME-09-014</t>
  </si>
  <si>
    <t>D26454 5"</t>
  </si>
  <si>
    <t>125-241</t>
  </si>
  <si>
    <t>ACF-ME-09-015</t>
  </si>
  <si>
    <t>DW 443 6"</t>
  </si>
  <si>
    <t>125-242</t>
  </si>
  <si>
    <t xml:space="preserve">(10)MAQUINAS COSTURA RECTA </t>
  </si>
  <si>
    <t>125-243</t>
  </si>
  <si>
    <t xml:space="preserve">(2)MAQUINAS OVERLOCK 5 HILOS  </t>
  </si>
  <si>
    <t>125-244</t>
  </si>
  <si>
    <t xml:space="preserve">(2)MAQUINAS BOTONADORAS DOBLE NUDO </t>
  </si>
  <si>
    <t>125-245</t>
  </si>
  <si>
    <t xml:space="preserve">(2)MAQUINAS OJALADORAS </t>
  </si>
  <si>
    <t>SINGER</t>
  </si>
  <si>
    <t>1371A</t>
  </si>
  <si>
    <t>125-246</t>
  </si>
  <si>
    <t>ACF-ME-09-032</t>
  </si>
  <si>
    <t>(1)TALADRO METALICO</t>
  </si>
  <si>
    <t>5/8 700RPM 480WTS</t>
  </si>
  <si>
    <t>125-247</t>
  </si>
  <si>
    <t>ACF-ME-09-033</t>
  </si>
  <si>
    <t xml:space="preserve">(1) MOTOR </t>
  </si>
  <si>
    <t>STD ARM</t>
  </si>
  <si>
    <t>182T GP10 3F 3HP</t>
  </si>
  <si>
    <t>125-248</t>
  </si>
  <si>
    <t xml:space="preserve">(2)SELLADORAS MANUALES DE IMPULSO </t>
  </si>
  <si>
    <t>PCS</t>
  </si>
  <si>
    <t>125-249</t>
  </si>
  <si>
    <t xml:space="preserve">(3)SELLADORAS MANUALES DE IMPULSO </t>
  </si>
  <si>
    <t>125-250</t>
  </si>
  <si>
    <t>ACF-ME-09-038</t>
  </si>
  <si>
    <t xml:space="preserve">(1) CORTADORA DE VARILLA </t>
  </si>
  <si>
    <t>125-251</t>
  </si>
  <si>
    <t>ACF-ME-09-039</t>
  </si>
  <si>
    <t xml:space="preserve">(1) ENGRAPADORA  </t>
  </si>
  <si>
    <t>SFW10-C (C06-C10)</t>
  </si>
  <si>
    <t>125-252</t>
  </si>
  <si>
    <t xml:space="preserve">(3)MAQUINAS RECTAS 2 AGUJAS </t>
  </si>
  <si>
    <t xml:space="preserve">NUEVAS </t>
  </si>
  <si>
    <t>RPEJ-CRF-CRS</t>
  </si>
  <si>
    <t>125-253</t>
  </si>
  <si>
    <t>ACF-ME-09-043</t>
  </si>
  <si>
    <t>(1) ENGRAPADORA DE CASCO 2"</t>
  </si>
  <si>
    <t>SN45</t>
  </si>
  <si>
    <t>125-254</t>
  </si>
  <si>
    <t>(2)MAQUINAS RECTAS 2 AGUJAS</t>
  </si>
  <si>
    <t>T11000135-T</t>
  </si>
  <si>
    <t>CRF</t>
  </si>
  <si>
    <t>125-255</t>
  </si>
  <si>
    <t>(1)BASCULA CUCHARON 20 KG</t>
  </si>
  <si>
    <t>1126</t>
  </si>
  <si>
    <t>F20-RC</t>
  </si>
  <si>
    <t>125-256</t>
  </si>
  <si>
    <t>ACF-ME-10-001</t>
  </si>
  <si>
    <t>(1)SIERRA HART WALTER 10 X 60 CON ANILLO REDUCTOR</t>
  </si>
  <si>
    <t>125-257</t>
  </si>
  <si>
    <t>ACF-ME-10-002</t>
  </si>
  <si>
    <t>(1)SIERRA HART STEHLE 10" X 40 D/A</t>
  </si>
  <si>
    <t>125-258</t>
  </si>
  <si>
    <t>ACF-ME-10-003</t>
  </si>
  <si>
    <t>(3)LIJADORAS ROTOORBITAL 6" V.V. OPM MAKITA B06030</t>
  </si>
  <si>
    <t>125-259</t>
  </si>
  <si>
    <t>ACF-ME-10-004</t>
  </si>
  <si>
    <t>(1)LIJADORA CUADRADA MAKITA 1/4 DE HOJA MO BO4556</t>
  </si>
  <si>
    <t>125-260</t>
  </si>
  <si>
    <t>ACF-ME-10-005</t>
  </si>
  <si>
    <t>(1)CLAVADORA 5/8 2" CL.18 DEVILBISS NB200</t>
  </si>
  <si>
    <t>125-261</t>
  </si>
  <si>
    <t>ACF-ME-10-006</t>
  </si>
  <si>
    <t>(2)ENGRAPADORAS FIFA MOD:JS16-50</t>
  </si>
  <si>
    <t>125-262</t>
  </si>
  <si>
    <t>ACF-ME-10-007</t>
  </si>
  <si>
    <t>(1)TROMPO P/MADERA 1" 1-1/4" Y 1-1/2" KN S-38W</t>
  </si>
  <si>
    <t>125-263</t>
  </si>
  <si>
    <t>ACF-ME-10-008</t>
  </si>
  <si>
    <t>(2)SIERRAS HART STEHLE 6" X 36 D/A NUEVA</t>
  </si>
  <si>
    <t>125-264</t>
  </si>
  <si>
    <t>ACF-ME-10-009</t>
  </si>
  <si>
    <t>(6)SIERRAS HART STHELE 6" X 24 D/A</t>
  </si>
  <si>
    <t>125-265</t>
  </si>
  <si>
    <t>ACF-ME-10-010</t>
  </si>
  <si>
    <t xml:space="preserve">(1)MOTOR 2 HP 3450 RPM MONOFASICO 2 POLOS </t>
  </si>
  <si>
    <t>125-266</t>
  </si>
  <si>
    <t>ACF-ME-10-011</t>
  </si>
  <si>
    <t>(2)ROUTER PORTER CABLE MOD. 7518 3 1/4HP</t>
  </si>
  <si>
    <t>125-267</t>
  </si>
  <si>
    <t>ACF-ME-10-012</t>
  </si>
  <si>
    <t xml:space="preserve">(2)SIERRAS HART WALTER 12 X 48 </t>
  </si>
  <si>
    <t>125-268</t>
  </si>
  <si>
    <t>ACF-ME-10-013</t>
  </si>
  <si>
    <t>(3)PISTOLAS CLAVADORAS PORTER M:BN125-A</t>
  </si>
  <si>
    <t>125-269</t>
  </si>
  <si>
    <t>ACF-ME-10-014</t>
  </si>
  <si>
    <t>(2)TALADROS MAKITA M:HP 1640 VVR 0-2800</t>
  </si>
  <si>
    <t>125-270</t>
  </si>
  <si>
    <t>ACF-ME-10-015</t>
  </si>
  <si>
    <t>(1)ROUTER 3 1/2 MILWAUKEE M:M4 5625-20 15AMP</t>
  </si>
  <si>
    <t>125-271</t>
  </si>
  <si>
    <t>ACF-ME-10-016</t>
  </si>
  <si>
    <t xml:space="preserve">(1)LIJADORA DE BANDA MILWAUKEE 4"X24" M:M4 5936 </t>
  </si>
  <si>
    <t>125-272</t>
  </si>
  <si>
    <t>ACF-ME-10-017</t>
  </si>
  <si>
    <t>(1)MOTOR ELECTRICO 1HP C4000972 1750 RPM</t>
  </si>
  <si>
    <t>125-273</t>
  </si>
  <si>
    <t>ACF-ME-10-018</t>
  </si>
  <si>
    <t>CALIBRE TELESCOPICO MITUTOYO 155-903</t>
  </si>
  <si>
    <t>125-274</t>
  </si>
  <si>
    <t>ACF-ME-10-019</t>
  </si>
  <si>
    <t>(2)PULIDORAS ROTOORBITAL 6" MARCA DEWALT MOD:DW443</t>
  </si>
  <si>
    <t>125-275</t>
  </si>
  <si>
    <t xml:space="preserve">(2) ANAQUELES 30X85X2.00 CON 8 ENTREPAÑOS </t>
  </si>
  <si>
    <t>125-276</t>
  </si>
  <si>
    <t xml:space="preserve">(4) LIJADORAS ROTO ORBITAL 280W 5"X3/32 </t>
  </si>
  <si>
    <t>125-277</t>
  </si>
  <si>
    <t>ACF-ME-10-026</t>
  </si>
  <si>
    <t>(1) MAQUINA BOXER S/APARATO SIRUBA</t>
  </si>
  <si>
    <t>VC008-040</t>
  </si>
  <si>
    <t>125-278</t>
  </si>
  <si>
    <t>ACF-ME-12-027</t>
  </si>
  <si>
    <t>(1) ESMRILADORA D2811-B3</t>
  </si>
  <si>
    <t>125-279</t>
  </si>
  <si>
    <t>ACF-ME-12-028</t>
  </si>
  <si>
    <t>(1) MICROMETRO DE 0-1</t>
  </si>
  <si>
    <t>JJRE</t>
  </si>
  <si>
    <t>AMMT</t>
  </si>
  <si>
    <t>PACHN</t>
  </si>
  <si>
    <t>JJJG</t>
  </si>
  <si>
    <t>RPT</t>
  </si>
  <si>
    <t>AMPN</t>
  </si>
  <si>
    <t>ACH</t>
  </si>
  <si>
    <t>125-280</t>
  </si>
  <si>
    <t>ACF-ME-12-029</t>
  </si>
  <si>
    <t>(1) HIDROLAVADORA A GASOLINA CIC-HG55E CICLON</t>
  </si>
  <si>
    <t>CICLON</t>
  </si>
  <si>
    <t>NO EXISTE FISICAMENTE SOLO REGISTRO CONTABLE</t>
  </si>
  <si>
    <t xml:space="preserve">                                                                                   RELACIÓN DE ACTIVO DE FIJO - EQUIPO DE COMPUTO</t>
  </si>
  <si>
    <t>121-999</t>
  </si>
  <si>
    <t>ACF-EC-97-XXX</t>
  </si>
  <si>
    <t>121-002</t>
  </si>
  <si>
    <t>ACF-EC-97-001</t>
  </si>
  <si>
    <t xml:space="preserve">IMPRESORA </t>
  </si>
  <si>
    <t xml:space="preserve">HP </t>
  </si>
  <si>
    <t>670C COLOR</t>
  </si>
  <si>
    <t>US76G1V018</t>
  </si>
  <si>
    <t>MALO</t>
  </si>
  <si>
    <t>BODEGA</t>
  </si>
  <si>
    <t>121-005</t>
  </si>
  <si>
    <t>ACF-EC-97-002</t>
  </si>
  <si>
    <t>IMPRESORA</t>
  </si>
  <si>
    <t>HP</t>
  </si>
  <si>
    <t>LASER 6L</t>
  </si>
  <si>
    <t>USHB288057</t>
  </si>
  <si>
    <t>121-006</t>
  </si>
  <si>
    <t>ACF-EC-97-003</t>
  </si>
  <si>
    <t xml:space="preserve">COMPUTADORA </t>
  </si>
  <si>
    <t xml:space="preserve">CYRIX </t>
  </si>
  <si>
    <t>686/133MHZ</t>
  </si>
  <si>
    <t>No Aplica</t>
  </si>
  <si>
    <t>121-007</t>
  </si>
  <si>
    <t>ACF-EC-97-004</t>
  </si>
  <si>
    <t xml:space="preserve">NO-BREAK C/SUSP. DE PICOS </t>
  </si>
  <si>
    <t>TRIPP LITE</t>
  </si>
  <si>
    <t>280</t>
  </si>
  <si>
    <t>A0141538</t>
  </si>
  <si>
    <t>121-008</t>
  </si>
  <si>
    <t>ACF-EC-97-005</t>
  </si>
  <si>
    <t>121-009</t>
  </si>
  <si>
    <t>ACF-EC-98-001</t>
  </si>
  <si>
    <t>KS</t>
  </si>
  <si>
    <t>100 MHZ</t>
  </si>
  <si>
    <t xml:space="preserve">BODEGA </t>
  </si>
  <si>
    <t>121-010</t>
  </si>
  <si>
    <t>ACF-EC-99-001</t>
  </si>
  <si>
    <t>COMPUTADORA PENTEL 333 MZ.</t>
  </si>
  <si>
    <t xml:space="preserve">PENTEL </t>
  </si>
  <si>
    <t xml:space="preserve"> 333 MZ.</t>
  </si>
  <si>
    <t>121-011</t>
  </si>
  <si>
    <t>ACF-EC-99-002</t>
  </si>
  <si>
    <t xml:space="preserve">(2) NO BREAK </t>
  </si>
  <si>
    <t xml:space="preserve">MICRO </t>
  </si>
  <si>
    <t>SR 480</t>
  </si>
  <si>
    <t>E5G00796</t>
  </si>
  <si>
    <t>ACF-EC-99-003</t>
  </si>
  <si>
    <t>E06E03994</t>
  </si>
  <si>
    <t>121-012</t>
  </si>
  <si>
    <t>ACF-EC-99-004</t>
  </si>
  <si>
    <t>SISTEME-LICENCIA BW-CRESCENDO</t>
  </si>
  <si>
    <t xml:space="preserve">BUSINESSWARE </t>
  </si>
  <si>
    <t>98</t>
  </si>
  <si>
    <t>9801074</t>
  </si>
  <si>
    <t>OBSOLETO</t>
  </si>
  <si>
    <t>COORD. ADMVA.</t>
  </si>
  <si>
    <t>121-013</t>
  </si>
  <si>
    <t>ACF-EC-99-005</t>
  </si>
  <si>
    <t>ACT. EQ. COMP. CELERON 400 IN</t>
  </si>
  <si>
    <t>ARMADA</t>
  </si>
  <si>
    <t xml:space="preserve">NO APLICA </t>
  </si>
  <si>
    <t>NO APLICA</t>
  </si>
  <si>
    <t>121-014</t>
  </si>
  <si>
    <t xml:space="preserve">ACF-EC-00-001 </t>
  </si>
  <si>
    <t>NORTON ANTIVIRUS</t>
  </si>
  <si>
    <t xml:space="preserve">SYMANTEC </t>
  </si>
  <si>
    <t>2004</t>
  </si>
  <si>
    <t>CADUCO</t>
  </si>
  <si>
    <t>121-015</t>
  </si>
  <si>
    <t xml:space="preserve">ACF-EC-00-002 </t>
  </si>
  <si>
    <t xml:space="preserve">(3)  COMPUTADORAS </t>
  </si>
  <si>
    <t>COMPAQ</t>
  </si>
  <si>
    <t>5626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</si>
  <si>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3022KLXVN11E                          </t>
    </r>
    <r>
      <rPr>
        <b/>
        <sz val="8"/>
        <rFont val="Arial"/>
        <family val="2"/>
      </rPr>
      <t xml:space="preserve">MONITOR. </t>
    </r>
    <r>
      <rPr>
        <sz val="8"/>
        <rFont val="Arial"/>
        <family val="2"/>
      </rPr>
      <t xml:space="preserve">152BK43BB497            </t>
    </r>
    <r>
      <rPr>
        <b/>
        <sz val="8"/>
        <rFont val="Arial"/>
        <family val="2"/>
      </rPr>
      <t xml:space="preserve">TECLADO. </t>
    </r>
    <r>
      <rPr>
        <sz val="8"/>
        <rFont val="Arial"/>
        <family val="2"/>
      </rPr>
      <t xml:space="preserve">234677-167LAS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110457709021</t>
    </r>
  </si>
  <si>
    <t>BUENA</t>
  </si>
  <si>
    <t>HIDALGO</t>
  </si>
  <si>
    <t>HGO</t>
  </si>
  <si>
    <t xml:space="preserve">ACF-EC-00-003 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</si>
  <si>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3D22KLUBN11K               </t>
    </r>
    <r>
      <rPr>
        <b/>
        <sz val="8"/>
        <rFont val="Arial"/>
        <family val="2"/>
      </rPr>
      <t xml:space="preserve">MONITOR. </t>
    </r>
    <r>
      <rPr>
        <sz val="8"/>
        <rFont val="Arial"/>
        <family val="2"/>
      </rPr>
      <t xml:space="preserve">152BK43BB485            </t>
    </r>
    <r>
      <rPr>
        <b/>
        <sz val="8"/>
        <rFont val="Arial"/>
        <family val="2"/>
      </rPr>
      <t xml:space="preserve">TECLADO. </t>
    </r>
    <r>
      <rPr>
        <sz val="8"/>
        <rFont val="Arial"/>
        <family val="2"/>
      </rPr>
      <t xml:space="preserve">B46370GAMT4YM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F47380MN3MQ1KM4     </t>
    </r>
  </si>
  <si>
    <t>ACF-EC-00-004</t>
  </si>
  <si>
    <r>
      <rPr>
        <b/>
        <sz val="8"/>
        <rFont val="Arial"/>
        <family val="2"/>
      </rPr>
      <t xml:space="preserve">CPU. </t>
    </r>
    <r>
      <rPr>
        <sz val="8"/>
        <rFont val="Arial"/>
        <family val="2"/>
      </rPr>
      <t xml:space="preserve">3D22KLXVNO63                            </t>
    </r>
    <r>
      <rPr>
        <b/>
        <sz val="8"/>
        <rFont val="Arial"/>
        <family val="2"/>
      </rPr>
      <t xml:space="preserve">MONITOR. </t>
    </r>
    <r>
      <rPr>
        <sz val="8"/>
        <rFont val="Arial"/>
        <family val="2"/>
      </rPr>
      <t>152BK43BB498</t>
    </r>
    <r>
      <rPr>
        <b/>
        <sz val="8"/>
        <rFont val="Arial"/>
        <family val="2"/>
      </rPr>
      <t xml:space="preserve">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3892B454    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3892D101    </t>
    </r>
  </si>
  <si>
    <t>121-016</t>
  </si>
  <si>
    <t>ACF-EC-00-005</t>
  </si>
  <si>
    <t xml:space="preserve">(1) IMPRESORA </t>
  </si>
  <si>
    <t>1200</t>
  </si>
  <si>
    <t>U3CB639001</t>
  </si>
  <si>
    <t>NOMINAS</t>
  </si>
  <si>
    <t>121-017</t>
  </si>
  <si>
    <t xml:space="preserve">ACF-EC-03-001 </t>
  </si>
  <si>
    <t>(3) NO BREAK CON REGULADOR 525VA</t>
  </si>
  <si>
    <t>9144AY0BC439700367</t>
  </si>
  <si>
    <t>ACF-EC-03-002</t>
  </si>
  <si>
    <t>9144AY0BC439700368</t>
  </si>
  <si>
    <t>ACF-EC-03-003</t>
  </si>
  <si>
    <t>9144AY0BC439700243</t>
  </si>
  <si>
    <t>121-018</t>
  </si>
  <si>
    <t>ACF-EC-03-004</t>
  </si>
  <si>
    <t xml:space="preserve">(1) COMPUTADORA PORTATIL </t>
  </si>
  <si>
    <t xml:space="preserve">COMPAQ </t>
  </si>
  <si>
    <t>N1020</t>
  </si>
  <si>
    <t>9X34LDLZA7L5</t>
  </si>
  <si>
    <t>DIR ADMVA Y DE FIN</t>
  </si>
  <si>
    <t>121-019</t>
  </si>
  <si>
    <t>ACF-EC-03-005</t>
  </si>
  <si>
    <t>(1) DISCO DURO</t>
  </si>
  <si>
    <t>SEAGATE</t>
  </si>
  <si>
    <t>ST31277A</t>
  </si>
  <si>
    <t>121-020</t>
  </si>
  <si>
    <t>ACF-EC-05-001</t>
  </si>
  <si>
    <t xml:space="preserve">EPSON </t>
  </si>
  <si>
    <t>LX300+</t>
  </si>
  <si>
    <t>G8DY327249</t>
  </si>
  <si>
    <t>RECEPCION</t>
  </si>
  <si>
    <t>121-022</t>
  </si>
  <si>
    <t>ACF-EC-05-002</t>
  </si>
  <si>
    <t xml:space="preserve">(2) NO  BREAK SOLA </t>
  </si>
  <si>
    <t>SOLA</t>
  </si>
  <si>
    <t>480 VA MICRO SRN</t>
  </si>
  <si>
    <t>E99F00735</t>
  </si>
  <si>
    <t>ACF-EC-05-003</t>
  </si>
  <si>
    <t>E99F00660</t>
  </si>
  <si>
    <t>ACF-EC-05-004</t>
  </si>
  <si>
    <t>(1) USB FLASH DRIVE 512</t>
  </si>
  <si>
    <t>KINGSTON</t>
  </si>
  <si>
    <t>512MB</t>
  </si>
  <si>
    <t xml:space="preserve">VARIABLE </t>
  </si>
  <si>
    <t>121-023</t>
  </si>
  <si>
    <t>ACF-EC-05-005</t>
  </si>
  <si>
    <t>FX  890</t>
  </si>
  <si>
    <t>E8BY066406</t>
  </si>
  <si>
    <t xml:space="preserve">BUENA </t>
  </si>
  <si>
    <t>MEGR</t>
  </si>
  <si>
    <t>121-024</t>
  </si>
  <si>
    <t>ACF-EC-05-006</t>
  </si>
  <si>
    <t>(1) MONITOR 15" ARENA</t>
  </si>
  <si>
    <t>GVC</t>
  </si>
  <si>
    <t>4LNA7A001643</t>
  </si>
  <si>
    <t>121-025</t>
  </si>
  <si>
    <t>ACF-EC-05-007</t>
  </si>
  <si>
    <t xml:space="preserve">HP LASERJET </t>
  </si>
  <si>
    <t>1160</t>
  </si>
  <si>
    <t>CNG1F29431</t>
  </si>
  <si>
    <t>121-026</t>
  </si>
  <si>
    <t>ACF-EC-06-001</t>
  </si>
  <si>
    <t xml:space="preserve">(4) NO BREAK  </t>
  </si>
  <si>
    <t>MICROSTAR</t>
  </si>
  <si>
    <t>1200VA</t>
  </si>
  <si>
    <t>E50809134</t>
  </si>
  <si>
    <t>ACF-EC-06-002</t>
  </si>
  <si>
    <t>E50809340</t>
  </si>
  <si>
    <t>ACF-EC-06-003</t>
  </si>
  <si>
    <t>E50809279</t>
  </si>
  <si>
    <t>CONTABILIDAD</t>
  </si>
  <si>
    <t>ACF-EC-06-004</t>
  </si>
  <si>
    <t>E50809073</t>
  </si>
  <si>
    <t>INCM</t>
  </si>
  <si>
    <t>121-027</t>
  </si>
  <si>
    <t>ACF-EC-06-005</t>
  </si>
  <si>
    <t xml:space="preserve">(3) COMPUTADORAS </t>
  </si>
  <si>
    <t>PRESARIO 1920 SR1920LA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</si>
  <si>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MXX63200VX       </t>
    </r>
    <r>
      <rPr>
        <b/>
        <sz val="8"/>
        <rFont val="Arial"/>
        <family val="2"/>
      </rPr>
      <t xml:space="preserve">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BF62712185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K961110726         </t>
    </r>
  </si>
  <si>
    <t>ACF-EC-06-006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</si>
  <si>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MXX7480M6Z                  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BF62712161      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K961111012   </t>
    </r>
  </si>
  <si>
    <t>ACF-EC-06-007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</si>
  <si>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MXX63201M7                         </t>
    </r>
    <r>
      <rPr>
        <b/>
        <sz val="8"/>
        <rFont val="Arial"/>
        <family val="2"/>
      </rPr>
      <t xml:space="preserve">TECLADO. </t>
    </r>
    <r>
      <rPr>
        <sz val="8"/>
        <rFont val="Arial"/>
        <family val="2"/>
      </rPr>
      <t xml:space="preserve">BF62712191                          </t>
    </r>
    <r>
      <rPr>
        <b/>
        <sz val="8"/>
        <rFont val="Arial"/>
        <family val="2"/>
      </rPr>
      <t xml:space="preserve">MOUSE. </t>
    </r>
    <r>
      <rPr>
        <sz val="8"/>
        <rFont val="Arial"/>
        <family val="2"/>
      </rPr>
      <t xml:space="preserve">K961110325        </t>
    </r>
  </si>
  <si>
    <t>CYC</t>
  </si>
  <si>
    <t>CPRF</t>
  </si>
  <si>
    <t>121-028</t>
  </si>
  <si>
    <t>ACF-EC-06-008</t>
  </si>
  <si>
    <t>(3) MONITORES</t>
  </si>
  <si>
    <t>17" FLAT</t>
  </si>
  <si>
    <t>CNC622Q48X</t>
  </si>
  <si>
    <t>ACF-EC-06-009</t>
  </si>
  <si>
    <t>CNC622Q494</t>
  </si>
  <si>
    <t>ACF-EC-06-010</t>
  </si>
  <si>
    <t>CNC622Q488</t>
  </si>
  <si>
    <t>121-029</t>
  </si>
  <si>
    <t>ACF-EC-06-011</t>
  </si>
  <si>
    <t xml:space="preserve">(1) CAMARA DIGITAL </t>
  </si>
  <si>
    <t>SONY</t>
  </si>
  <si>
    <t xml:space="preserve">CYBER SHOT </t>
  </si>
  <si>
    <t>0866368</t>
  </si>
  <si>
    <t>DIR. ADMVA.</t>
  </si>
  <si>
    <t>121-030</t>
  </si>
  <si>
    <t>ACF-EC-06-012</t>
  </si>
  <si>
    <t>(1) FLASH DRIVE (TARJETA)</t>
  </si>
  <si>
    <t>SANDISK</t>
  </si>
  <si>
    <t>PRO DUO</t>
  </si>
  <si>
    <t>BB06313041200</t>
  </si>
  <si>
    <t>121-031</t>
  </si>
  <si>
    <t>ACF-EC-07-001</t>
  </si>
  <si>
    <t xml:space="preserve">COMPUTADORA LAPTOP </t>
  </si>
  <si>
    <t xml:space="preserve">SONY </t>
  </si>
  <si>
    <t>VAIO</t>
  </si>
  <si>
    <t>VGN-C240KE GRIS</t>
  </si>
  <si>
    <t>DIR OPERATIVA</t>
  </si>
  <si>
    <t>VARIABLE</t>
  </si>
  <si>
    <t>121-032</t>
  </si>
  <si>
    <t>ACF-EC-07-002</t>
  </si>
  <si>
    <t>LX-300+II</t>
  </si>
  <si>
    <t>G8DY143270</t>
  </si>
  <si>
    <t>PARS</t>
  </si>
  <si>
    <t>121-033</t>
  </si>
  <si>
    <t>ACF-EC-08-001</t>
  </si>
  <si>
    <t xml:space="preserve">(1)IMPRESORA </t>
  </si>
  <si>
    <t>LASERT JET P1005</t>
  </si>
  <si>
    <t>VNB3R05951</t>
  </si>
  <si>
    <t>121-034</t>
  </si>
  <si>
    <t>ACF-EC-08-002</t>
  </si>
  <si>
    <t xml:space="preserve">(3)COMPUTADORAS </t>
  </si>
  <si>
    <t>PAVILION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</si>
  <si>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MXX7480M6Z 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CNN7451RKL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CL72905669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KQ73911877    </t>
    </r>
  </si>
  <si>
    <t>ACF-EC-08-003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</si>
  <si>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MXX7480LL4 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CNN7451RKH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CL72904421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KQ73911873    </t>
    </r>
  </si>
  <si>
    <t>ACF-EC-08-004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</si>
  <si>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MXX7480LOD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CNN7451QYD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CL72905668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KQ73911865    </t>
    </r>
  </si>
  <si>
    <t>121-035</t>
  </si>
  <si>
    <t>ACF-EC-08-005</t>
  </si>
  <si>
    <t xml:space="preserve">(3)IMPRESORAS </t>
  </si>
  <si>
    <t>MULTIFUNCIONAL</t>
  </si>
  <si>
    <t>CN7C34S2KN</t>
  </si>
  <si>
    <t>ACF-EC-08-006</t>
  </si>
  <si>
    <t>CN7C34S2P1</t>
  </si>
  <si>
    <t>ACF-EC-08-007</t>
  </si>
  <si>
    <t>TIENDA HGO</t>
  </si>
  <si>
    <t>SAH</t>
  </si>
  <si>
    <t>121-036</t>
  </si>
  <si>
    <t>ACF-EC-08-008</t>
  </si>
  <si>
    <t>LASER JETP1006 F-179755</t>
  </si>
  <si>
    <t>VNB3B15362</t>
  </si>
  <si>
    <t>COORDINADOR</t>
  </si>
  <si>
    <t>121-037</t>
  </si>
  <si>
    <t>ACF-EC-08-009</t>
  </si>
  <si>
    <t xml:space="preserve">(1)COMPUTADORA </t>
  </si>
  <si>
    <t xml:space="preserve">ACER </t>
  </si>
  <si>
    <t xml:space="preserve">AS5720 </t>
  </si>
  <si>
    <t>74307387816</t>
  </si>
  <si>
    <t>121-038</t>
  </si>
  <si>
    <t>ACF-EC-08-010</t>
  </si>
  <si>
    <t xml:space="preserve">(1)FAX </t>
  </si>
  <si>
    <t>1040 PAPEL BOND</t>
  </si>
  <si>
    <t>CN810AMH7M</t>
  </si>
  <si>
    <t>121-039</t>
  </si>
  <si>
    <t>ACF-EC-08-011</t>
  </si>
  <si>
    <t>(1)PAQUETE ADMINPAQ CON LICENCIA</t>
  </si>
  <si>
    <t xml:space="preserve">COMPAC </t>
  </si>
  <si>
    <t xml:space="preserve">ADMINPAQ </t>
  </si>
  <si>
    <t>LOTE 080627-02-0002        LOTE 080310-37-0003</t>
  </si>
  <si>
    <t>INFORMATICA</t>
  </si>
  <si>
    <t>121-040</t>
  </si>
  <si>
    <t>ACF-EC-08-012                    ACF-EC-08-013</t>
  </si>
  <si>
    <t>(2) LICENCIAS OFFICE 2007</t>
  </si>
  <si>
    <t>MICROSOFT</t>
  </si>
  <si>
    <t>OFFICE HOGAR Y ESTUDIANTES 2007</t>
  </si>
  <si>
    <t>99994-619-284-165  X12-08297         99994-619-284-176  X12-08297</t>
  </si>
  <si>
    <t>121-041</t>
  </si>
  <si>
    <t>ACF-EC-08-014</t>
  </si>
  <si>
    <t xml:space="preserve">(1) COMPUTADORA DE ESCRITORIO </t>
  </si>
  <si>
    <t>PRESARIO SR5415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</si>
  <si>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MXX7480LOD                          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RK281AA-CMC819Y7T4                            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CD81900461           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PP0808005549    </t>
    </r>
  </si>
  <si>
    <t>121-042</t>
  </si>
  <si>
    <t>ACF-EC-08-015</t>
  </si>
  <si>
    <t>LASERJET P1006</t>
  </si>
  <si>
    <t>VND3437547</t>
  </si>
  <si>
    <t>FACTURACION</t>
  </si>
  <si>
    <t>121-043</t>
  </si>
  <si>
    <t>ACF-EC-08-016</t>
  </si>
  <si>
    <t>LX300+II</t>
  </si>
  <si>
    <t>ETUY233823</t>
  </si>
  <si>
    <t>121-044</t>
  </si>
  <si>
    <t>ACF-EC-08-017</t>
  </si>
  <si>
    <t>G8DY312391</t>
  </si>
  <si>
    <t>121-045</t>
  </si>
  <si>
    <t>ACF-EC-08-018</t>
  </si>
  <si>
    <t>(1) PLOTTER</t>
  </si>
  <si>
    <t xml:space="preserve">GRAPHITEC </t>
  </si>
  <si>
    <t>CE5000</t>
  </si>
  <si>
    <t>A80310625</t>
  </si>
  <si>
    <t>121-046</t>
  </si>
  <si>
    <t>ACF-EC-08-019                    ACF-EC-08-020</t>
  </si>
  <si>
    <t>CDP</t>
  </si>
  <si>
    <t>FR244 CDP 500VA/280W</t>
  </si>
  <si>
    <t>080702-1290095                                                     080623-1290444</t>
  </si>
  <si>
    <t>MJCA</t>
  </si>
  <si>
    <t>121-047</t>
  </si>
  <si>
    <t>ACF-EC-08-021</t>
  </si>
  <si>
    <t xml:space="preserve">(1) NO BREAK </t>
  </si>
  <si>
    <t>080623-120467</t>
  </si>
  <si>
    <t>121-048</t>
  </si>
  <si>
    <t>ACF-EC-09-001</t>
  </si>
  <si>
    <t>WESTERN DIGITAL</t>
  </si>
  <si>
    <t>250 GB HARD WD</t>
  </si>
  <si>
    <t>121-049</t>
  </si>
  <si>
    <t>ACF-EC-09-002</t>
  </si>
  <si>
    <t>KOBLENZ</t>
  </si>
  <si>
    <t>480VA</t>
  </si>
  <si>
    <t>121-050</t>
  </si>
  <si>
    <t>ACF-EC-09-003</t>
  </si>
  <si>
    <t>CPU MXX9250G8P                    MONITOR 3CQ92323M5             MOUSE N/A                          TECLADO CW91720721</t>
  </si>
  <si>
    <t>121-051</t>
  </si>
  <si>
    <t>ACF-EC-09-004</t>
  </si>
  <si>
    <t>PAVILION 5200LA</t>
  </si>
  <si>
    <t>CPU 3CR9381NSS                                                     MOUSE K9P93516108                                              TECLADO CW93706011                                        MONITOR 3CQ93258DF</t>
  </si>
  <si>
    <t>121-052</t>
  </si>
  <si>
    <t>ACF-EC-10-001</t>
  </si>
  <si>
    <t>(2)NO BREAK TRIPPLITE 550 VAT.</t>
  </si>
  <si>
    <t>INTERNET OFFICE UPS</t>
  </si>
  <si>
    <t>9830IY0OM65900098</t>
  </si>
  <si>
    <t>ACF-EC-10-002</t>
  </si>
  <si>
    <t>9823FY0OM657901789</t>
  </si>
  <si>
    <t>121-053</t>
  </si>
  <si>
    <t>ACF-EC-10-003</t>
  </si>
  <si>
    <t>(1)COMPUTADORA COMPAQ CQ 2304</t>
  </si>
  <si>
    <t>CQ2304LA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</si>
  <si>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CNX95300F3                             </t>
    </r>
    <r>
      <rPr>
        <b/>
        <sz val="8"/>
        <rFont val="Arial"/>
        <family val="2"/>
      </rPr>
      <t>MONITOR.</t>
    </r>
    <r>
      <rPr>
        <sz val="8"/>
        <rFont val="Arial"/>
        <family val="2"/>
      </rPr>
      <t xml:space="preserve"> W185Q SERIE CNT 942CP17                            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  FF952001J5         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FF0951000138</t>
    </r>
  </si>
  <si>
    <t>121-054</t>
  </si>
  <si>
    <t>ACF-EC-10-004</t>
  </si>
  <si>
    <t>(2)ACTUALIZACIONES A CONTPAQi PYME</t>
  </si>
  <si>
    <t>A CONTPAQi PYME</t>
  </si>
  <si>
    <t>112E-6DBE-3ABF-228A</t>
  </si>
  <si>
    <t>ACF-EC-10-005</t>
  </si>
  <si>
    <t>EBCD-A6F3-F262-CF16</t>
  </si>
  <si>
    <t>121-055</t>
  </si>
  <si>
    <t>ACF-EC-10-006</t>
  </si>
  <si>
    <t>(1)IMPRESORA</t>
  </si>
  <si>
    <t>G8DY460290</t>
  </si>
  <si>
    <t>CPM</t>
  </si>
  <si>
    <t>121-056</t>
  </si>
  <si>
    <t>ACF-EC-10-007</t>
  </si>
  <si>
    <t>(1) SONY LAPTOP VPC-EA27EL/B</t>
  </si>
  <si>
    <t>VPC-EA27EL/B</t>
  </si>
  <si>
    <t>N/S 275231403000570</t>
  </si>
  <si>
    <t>121-057</t>
  </si>
  <si>
    <t>ACF-EC-10-008</t>
  </si>
  <si>
    <t>(1)IMPRESORA XEROX LASER 66125</t>
  </si>
  <si>
    <t>XEROX</t>
  </si>
  <si>
    <t>LASER 66125</t>
  </si>
  <si>
    <t>LAN 058089</t>
  </si>
  <si>
    <t>121-058</t>
  </si>
  <si>
    <t>ACF-EC-10-009</t>
  </si>
  <si>
    <t>(1)COMPUTADORA HP AIO MS230</t>
  </si>
  <si>
    <t>AIO MS230</t>
  </si>
  <si>
    <t>4CS0180CP9</t>
  </si>
  <si>
    <t>INVENTARIOS</t>
  </si>
  <si>
    <t>121-059</t>
  </si>
  <si>
    <t>ACF-EC-10-010</t>
  </si>
  <si>
    <t>(2)NO BREAK TRIPPLITE 550VA INTER.</t>
  </si>
  <si>
    <t>NO BREAK TRIPPLITE 550VA INTERNET OFFICE</t>
  </si>
  <si>
    <t>9904JY0OM657904130</t>
  </si>
  <si>
    <t>ACF-EC-10-011</t>
  </si>
  <si>
    <t>9904JY0OM657904132</t>
  </si>
  <si>
    <t>121-060</t>
  </si>
  <si>
    <t>ACF-EC-10-012</t>
  </si>
  <si>
    <t>(1)CONTPAQi PUNTO DE VENTA 1 CAJA MONOUSUARIO</t>
  </si>
  <si>
    <t>PUNTO DE VENTA</t>
  </si>
  <si>
    <t>F0A5-C5C1-6C94-513C</t>
  </si>
  <si>
    <t>NO ASIGNADO</t>
  </si>
  <si>
    <t>121-061</t>
  </si>
  <si>
    <t>ACF-EC-10-013</t>
  </si>
  <si>
    <t>(1)MINIPRINTER BIXOLON 270 ROLLO DE AUDITORIA</t>
  </si>
  <si>
    <t>BIXOLON</t>
  </si>
  <si>
    <t>SRP-270</t>
  </si>
  <si>
    <t>USAFFKA10030029</t>
  </si>
  <si>
    <t>121-062</t>
  </si>
  <si>
    <t>ACF-EC-10-014</t>
  </si>
  <si>
    <t>(1)CAJON DE DINERO 4 GAVETAS</t>
  </si>
  <si>
    <t>POSLINE</t>
  </si>
  <si>
    <t>N/A</t>
  </si>
  <si>
    <t>121-063</t>
  </si>
  <si>
    <t>ACF-EC-10-015</t>
  </si>
  <si>
    <t>(1)LECTOR CCD USB CON BASE</t>
  </si>
  <si>
    <t>SC2110</t>
  </si>
  <si>
    <t>00260184</t>
  </si>
  <si>
    <t>121-064</t>
  </si>
  <si>
    <t>ACF-EC-10-016</t>
  </si>
  <si>
    <t xml:space="preserve">(1)IMPRESORA CODGIO DE BARRAS ITT4100 </t>
  </si>
  <si>
    <t>ITT4100</t>
  </si>
  <si>
    <t>91131926</t>
  </si>
  <si>
    <t>121-065</t>
  </si>
  <si>
    <t>ACF-EC-10-017</t>
  </si>
  <si>
    <t xml:space="preserve">(1) ACTUALIZACION DE PUNTO DE VENTA </t>
  </si>
  <si>
    <t>ContpaqI</t>
  </si>
  <si>
    <t>Confidencial</t>
  </si>
  <si>
    <t>121-082</t>
  </si>
  <si>
    <t>(1) COMPUTADORA COMPAQ CQ1 1009LA</t>
  </si>
  <si>
    <t>CQ1 1009LA</t>
  </si>
  <si>
    <t>3CR0220S7P</t>
  </si>
  <si>
    <t>121-066</t>
  </si>
  <si>
    <t>ACF-EC-10-018</t>
  </si>
  <si>
    <t>USAFFKA10030030</t>
  </si>
  <si>
    <t>121-067</t>
  </si>
  <si>
    <t>ACF-EC-10-019</t>
  </si>
  <si>
    <t>121-068</t>
  </si>
  <si>
    <t>ACF-EC-10-020</t>
  </si>
  <si>
    <t>00261492</t>
  </si>
  <si>
    <t>121-069</t>
  </si>
  <si>
    <t>ACF-EC-10-021</t>
  </si>
  <si>
    <t xml:space="preserve">(1) CAMARA DIGITAL SONY </t>
  </si>
  <si>
    <t xml:space="preserve">MOD:DSC S1900 </t>
  </si>
  <si>
    <t>5069586</t>
  </si>
  <si>
    <t>121-070</t>
  </si>
  <si>
    <t>ACF-EC-11-001</t>
  </si>
  <si>
    <t>(1) ANTIVIRUS  ESET NOD 32 3</t>
  </si>
  <si>
    <t>ESET</t>
  </si>
  <si>
    <t>121-071</t>
  </si>
  <si>
    <t>ACF-EC-11-002</t>
  </si>
  <si>
    <t xml:space="preserve">MOD:APC 500 </t>
  </si>
  <si>
    <t>121-072</t>
  </si>
  <si>
    <t>ACF-EC-11-003</t>
  </si>
  <si>
    <t xml:space="preserve">(1) ACTUALIZACION DE ADMINPAQ WINDOWS </t>
  </si>
  <si>
    <t>121-073</t>
  </si>
  <si>
    <t>ACF-EC-11-004</t>
  </si>
  <si>
    <t>(1) NO BREAK TRIPPLITE 550VA INTE</t>
  </si>
  <si>
    <t>9947EY0OM785600472</t>
  </si>
  <si>
    <t>COTABILIDAD</t>
  </si>
  <si>
    <t>121-074</t>
  </si>
  <si>
    <t>ACF-EC-11-005</t>
  </si>
  <si>
    <t>2103EY0ON78560052</t>
  </si>
  <si>
    <t>121-075</t>
  </si>
  <si>
    <t>ACF-EC-11-006</t>
  </si>
  <si>
    <t>(1) IMPRESORA HP LASERJET P1102</t>
  </si>
  <si>
    <t>LASERJET P1102</t>
  </si>
  <si>
    <t>VNB4D94398</t>
  </si>
  <si>
    <t>121-076</t>
  </si>
  <si>
    <t>ACF-EC-11-007</t>
  </si>
  <si>
    <t>(2) COMPUTADORAS COMPAQ CQ43-172</t>
  </si>
  <si>
    <t>CQ43-172LA</t>
  </si>
  <si>
    <t>4CZ1231XZZ</t>
  </si>
  <si>
    <t>ACF-EC-11-008</t>
  </si>
  <si>
    <t>4CZ12311MR</t>
  </si>
  <si>
    <t>121-077</t>
  </si>
  <si>
    <t>ACF-EC-12-001</t>
  </si>
  <si>
    <t>VNB6P77289</t>
  </si>
  <si>
    <t>121-078</t>
  </si>
  <si>
    <t>ACF-EC-12-002</t>
  </si>
  <si>
    <t>9904JY0OM657902886</t>
  </si>
  <si>
    <t>ACF-EC-12-003</t>
  </si>
  <si>
    <t>381042X21701</t>
  </si>
  <si>
    <t>TALLERES CPRF</t>
  </si>
  <si>
    <t>121-079</t>
  </si>
  <si>
    <t>ACF-EC-12-004</t>
  </si>
  <si>
    <t>(1) UNA ACTUALIZACION DE ADMINPAQ</t>
  </si>
  <si>
    <t>121-080</t>
  </si>
  <si>
    <t>ACF-EC-12-005</t>
  </si>
  <si>
    <t>(1) SOFTWARE DE CONTABILIDADA GUBERNAMENTAL</t>
  </si>
  <si>
    <t>121-081</t>
  </si>
  <si>
    <t>ACF-EC-12-006</t>
  </si>
  <si>
    <t>(1) AMPLIFICADOR DE COBERTURA NET GEAR</t>
  </si>
  <si>
    <t>NET GEAR</t>
  </si>
  <si>
    <t>COMODATO</t>
  </si>
  <si>
    <t>(1) LAPTOP SAMSUNG RV415</t>
  </si>
  <si>
    <t>SAMSUNG</t>
  </si>
  <si>
    <t>GZY393PB600657Y</t>
  </si>
  <si>
    <t>USADO</t>
  </si>
  <si>
    <t>DIR JURIDICA</t>
  </si>
  <si>
    <t>GZY393SB600275X</t>
  </si>
  <si>
    <t>DIR GRAL</t>
  </si>
  <si>
    <t>JAMA</t>
  </si>
  <si>
    <t>ACF-EC-12-007</t>
  </si>
  <si>
    <t>GZY393PB600208H</t>
  </si>
  <si>
    <t>ACF-EC-12-008</t>
  </si>
  <si>
    <t>GZY393HB600662M</t>
  </si>
  <si>
    <t>VENTAS</t>
  </si>
  <si>
    <t>MLR</t>
  </si>
  <si>
    <t>ACF-EC-12-009</t>
  </si>
  <si>
    <t>GZY393AB600933W</t>
  </si>
  <si>
    <t>TALLERES RPEJ</t>
  </si>
  <si>
    <t>SPV</t>
  </si>
  <si>
    <t>ACF-EC-12-010</t>
  </si>
  <si>
    <t>GZY393AB600525J</t>
  </si>
  <si>
    <t>AMM</t>
  </si>
  <si>
    <t>ACF-EC-12-011</t>
  </si>
  <si>
    <t>GZY393SB600557D</t>
  </si>
  <si>
    <t>ACF-EC-12-012</t>
  </si>
  <si>
    <t>GZY393PB600291V</t>
  </si>
  <si>
    <t>SEÑALES VIALES</t>
  </si>
  <si>
    <t>ACF-EC-12-013</t>
  </si>
  <si>
    <t>GZY393AB600586W</t>
  </si>
  <si>
    <t>VEHICULOS</t>
  </si>
  <si>
    <t>ACF-EC-12-014</t>
  </si>
  <si>
    <t>(1) PROYECTOR OPTOMA DX551</t>
  </si>
  <si>
    <t>OPTOMA</t>
  </si>
  <si>
    <t>FPC4212ABBAAC0782</t>
  </si>
  <si>
    <t xml:space="preserve">                                                                                   RELACIÓN DE ACTIVO DE FIJO - MOBILIARIO Y EQUIPO DE OFICINA </t>
  </si>
  <si>
    <t>123-999</t>
  </si>
  <si>
    <t>ACF-MEO-97-XXX</t>
  </si>
  <si>
    <t>123-001</t>
  </si>
  <si>
    <t>ESCRITORIO NAL. DM GRIS CLARO</t>
  </si>
  <si>
    <t>123-002</t>
  </si>
  <si>
    <t>GABINETE DE 1 EMTREPANO PM</t>
  </si>
  <si>
    <t>123-003</t>
  </si>
  <si>
    <t>JUGUETERA PINI COLOR NOGAL 8</t>
  </si>
  <si>
    <t>123-004</t>
  </si>
  <si>
    <t>MESA DE MADERA IMPERIO</t>
  </si>
  <si>
    <t>123-005</t>
  </si>
  <si>
    <t>EXHIBIDOR TUBULAR COLOR ROJO</t>
  </si>
  <si>
    <t>123-006</t>
  </si>
  <si>
    <t>ESC.DM NAC.CUB.160X76MTS</t>
  </si>
  <si>
    <t>123-007</t>
  </si>
  <si>
    <t>ALC/RAMSOM 411 PD S.011420</t>
  </si>
  <si>
    <t>123-008</t>
  </si>
  <si>
    <t>SILLA TUBULAR COLOR NEGRO VIN</t>
  </si>
  <si>
    <t>123-009</t>
  </si>
  <si>
    <t>ARCHIVERO TARG DM NAL58X68CM</t>
  </si>
  <si>
    <t>123-010</t>
  </si>
  <si>
    <t>MESAS ESQ.COLOR NOGAL MOD.IMP</t>
  </si>
  <si>
    <t>123-011</t>
  </si>
  <si>
    <t>ESTANTE DE MADERA 3 ENTREPANO</t>
  </si>
  <si>
    <t>123-012</t>
  </si>
  <si>
    <t>ARCHIVERO TARJETERO GRISD50AN</t>
  </si>
  <si>
    <t>123-013</t>
  </si>
  <si>
    <t>MESA LATERAL MOD. TAXCO</t>
  </si>
  <si>
    <t>123-014</t>
  </si>
  <si>
    <t>ESC.DM NAL. 116X72</t>
  </si>
  <si>
    <t>123-015</t>
  </si>
  <si>
    <t>CALCULADORA OLIMPIA S.7180158</t>
  </si>
  <si>
    <t>123-016</t>
  </si>
  <si>
    <t>MAQ.ESC.OLIMPIA S M8448-1888</t>
  </si>
  <si>
    <t>123-017</t>
  </si>
  <si>
    <t>SILLA GIR.SRIAL.PR-2418 PAT.</t>
  </si>
  <si>
    <t>123-018</t>
  </si>
  <si>
    <t>ESTANTE MOD. ATLANTIS C.NAT.</t>
  </si>
  <si>
    <t>123-019</t>
  </si>
  <si>
    <t>SACAPUNTAS ELEC.MCA.HUN-BOSTO</t>
  </si>
  <si>
    <t>123-020</t>
  </si>
  <si>
    <t>LOCKER BCO.2 COMPARTIMIENTOS</t>
  </si>
  <si>
    <t>123-021</t>
  </si>
  <si>
    <t>PIZARRON DE LAMINA 2.50X92MTS</t>
  </si>
  <si>
    <t>123-022</t>
  </si>
  <si>
    <t>ESC.REG.19017-141-1  1.13X76M</t>
  </si>
  <si>
    <t>123-023</t>
  </si>
  <si>
    <t>CALCULADORA VICTOR 120 S.106</t>
  </si>
  <si>
    <t>123-024</t>
  </si>
  <si>
    <t>CALC RANSOM PD.02639-C</t>
  </si>
  <si>
    <t>123-025</t>
  </si>
  <si>
    <t>ESC.IMP.CAOBA 180.X90</t>
  </si>
  <si>
    <t>123-026</t>
  </si>
  <si>
    <t>SILLA TAPIZADA</t>
  </si>
  <si>
    <t>123-027</t>
  </si>
  <si>
    <t>COMODA MOD. ATLANTIS</t>
  </si>
  <si>
    <t>123-028</t>
  </si>
  <si>
    <t>JGO.COMODA.ESC.MOD. IMPERIO</t>
  </si>
  <si>
    <t>123-029</t>
  </si>
  <si>
    <t>PORTA SACO DOBLE CAOBA</t>
  </si>
  <si>
    <t>123-030</t>
  </si>
  <si>
    <t>SALA EXIB. GUINDA 1-2-3-</t>
  </si>
  <si>
    <t>123-031</t>
  </si>
  <si>
    <t>ARC.AGLOM.4 CAJ.NOG.135X46X70</t>
  </si>
  <si>
    <t>123-032</t>
  </si>
  <si>
    <t>MESA TUB.CUB.DUELA 1ENT.92X32</t>
  </si>
  <si>
    <t>123-033</t>
  </si>
  <si>
    <t>MESA TUB.CROMO AGLOM.90X60X82</t>
  </si>
  <si>
    <t>123-034</t>
  </si>
  <si>
    <t>MESA TUB. MULTIUSO 70X60X62</t>
  </si>
  <si>
    <t>123-035</t>
  </si>
  <si>
    <t>LOCKER S/M PAT.EDO 190102147</t>
  </si>
  <si>
    <t>123-036</t>
  </si>
  <si>
    <t>SILLON SRIAL. GIR. PLIANA</t>
  </si>
  <si>
    <t>123-038</t>
  </si>
  <si>
    <t>MESA FORMAICA CAFE 84X43X56CM</t>
  </si>
  <si>
    <t>123-039</t>
  </si>
  <si>
    <t>CALC.ALIMP.CP.7211 718015489</t>
  </si>
  <si>
    <t>123-040</t>
  </si>
  <si>
    <t>ESC.FORMAICA 2 GAB. 116X76X75</t>
  </si>
  <si>
    <t>123-041</t>
  </si>
  <si>
    <t>COM.OFIC.4CAJ.NEGRO 178X43X90</t>
  </si>
  <si>
    <t>123-042</t>
  </si>
  <si>
    <t>ARC.DM.NAL.4GAB.134X72X45</t>
  </si>
  <si>
    <t>123-043</t>
  </si>
  <si>
    <t>ESC.MAD 4 CAJONES 170X80</t>
  </si>
  <si>
    <t>123-044</t>
  </si>
  <si>
    <t>CREDENZA MAD.3 CAJ.170X40</t>
  </si>
  <si>
    <t>123-045</t>
  </si>
  <si>
    <t>VITRINA BASE DE MAD.2PTAS ENT</t>
  </si>
  <si>
    <t>123-046</t>
  </si>
  <si>
    <t>PAP.METALICA 3 CHAROLAS</t>
  </si>
  <si>
    <t>123-047</t>
  </si>
  <si>
    <t>CALC.OLIMPIA CPD. 3214 S/S</t>
  </si>
  <si>
    <t>123-048</t>
  </si>
  <si>
    <t>ARCHIVERO MADERA C. CAFE</t>
  </si>
  <si>
    <t>123-049</t>
  </si>
  <si>
    <t>ESC.MET.FORMAICA 5CAJ.150X70M</t>
  </si>
  <si>
    <t>123-050</t>
  </si>
  <si>
    <t>CALC.OLIMPIA CPD3214 74706089</t>
  </si>
  <si>
    <t>123-051</t>
  </si>
  <si>
    <t>CALC.OLIMPIA CPD3214 74505618</t>
  </si>
  <si>
    <t>123-052</t>
  </si>
  <si>
    <t>SACAPUNTAS ELEC.PANA.907258</t>
  </si>
  <si>
    <t>123-053</t>
  </si>
  <si>
    <t>ESC.SEC.5 CAJ.,150X70</t>
  </si>
  <si>
    <t>123-054</t>
  </si>
  <si>
    <t>PAPELERA COLOR HUMO 3 CHAROLA</t>
  </si>
  <si>
    <t>123-055</t>
  </si>
  <si>
    <t>SILLA TAPIZ VIN.C.MIEL GIR.</t>
  </si>
  <si>
    <t>123-056</t>
  </si>
  <si>
    <t>SILLA SEC.VISITANTE TAPIZ NEG</t>
  </si>
  <si>
    <t>123-057</t>
  </si>
  <si>
    <t>123-058</t>
  </si>
  <si>
    <t>SILLA SEC.TAPLIZ PLIANA GIR.</t>
  </si>
  <si>
    <t>123-059</t>
  </si>
  <si>
    <t>MESA PARA MAQ.DE ESC.C. CAFE</t>
  </si>
  <si>
    <t>123-060</t>
  </si>
  <si>
    <t>ARCHIVERO 4 CAJ.COLOR GRIS</t>
  </si>
  <si>
    <t>123-061</t>
  </si>
  <si>
    <t>ESCRITORIOC.CAJ.C.CAFE</t>
  </si>
  <si>
    <t>123-062</t>
  </si>
  <si>
    <t>SILLON GIRATORIO PLIANA CAFE</t>
  </si>
  <si>
    <t>123-063</t>
  </si>
  <si>
    <t>SILLON GIRATORIO VINIL NEGRO</t>
  </si>
  <si>
    <t>123-064</t>
  </si>
  <si>
    <t>CAFETERA MARCA PHILIPS S/S</t>
  </si>
  <si>
    <t>123-065</t>
  </si>
  <si>
    <t>TARJETERO KARDEX C. 16 CHAROL</t>
  </si>
  <si>
    <t>123-066</t>
  </si>
  <si>
    <t>SILLA FIJA TAPIZ PLIANA</t>
  </si>
  <si>
    <t>123-067</t>
  </si>
  <si>
    <t>PAPELERA METALICA 3 CHAROLAS</t>
  </si>
  <si>
    <t>123-068</t>
  </si>
  <si>
    <t>VENTILADOR PEDESTAL CROLLS</t>
  </si>
  <si>
    <t>123-069</t>
  </si>
  <si>
    <t>VENTILADOR PEDESTAL MYTLEY</t>
  </si>
  <si>
    <t>123-070</t>
  </si>
  <si>
    <t>MAQ.ESC. IBM 11-9965-1165</t>
  </si>
  <si>
    <t>123-071</t>
  </si>
  <si>
    <t>PORTA GARRAFON MET.2 COLUMPIO</t>
  </si>
  <si>
    <t>123-072</t>
  </si>
  <si>
    <t>SILLA FIJA NEGRO VINIL</t>
  </si>
  <si>
    <t>123-073</t>
  </si>
  <si>
    <t>SILLA MOD. TAXCO C. GRIS</t>
  </si>
  <si>
    <t>123-074</t>
  </si>
  <si>
    <t>ARCHIVERO 3 CAJONES GRIS</t>
  </si>
  <si>
    <t>123-075</t>
  </si>
  <si>
    <t>TARJETERO 18 CHAROLAS KARDEX</t>
  </si>
  <si>
    <t>123-076</t>
  </si>
  <si>
    <t>ARCHIVERO GRIS 3 CAJONES</t>
  </si>
  <si>
    <t>123-077</t>
  </si>
  <si>
    <t>SILLA VINIL COLOR NEGRO</t>
  </si>
  <si>
    <t>123-078</t>
  </si>
  <si>
    <t>ARC.AGLOM.CAFE 3 C.104X65X45</t>
  </si>
  <si>
    <t>123-079</t>
  </si>
  <si>
    <t>MESA TUB.MULTI.FORM.64X46X63</t>
  </si>
  <si>
    <t>123-080</t>
  </si>
  <si>
    <t>SILLON ELEC.GIR.C.MOSTAZA VIN</t>
  </si>
  <si>
    <t>123-081</t>
  </si>
  <si>
    <t>MAQ. ILIVET.LINEA 88 1332844</t>
  </si>
  <si>
    <t>123-082</t>
  </si>
  <si>
    <t>SILLA SEC.GIR.VINIL.MOSTAZA</t>
  </si>
  <si>
    <t>123-083</t>
  </si>
  <si>
    <t>GABETERO PM STTEL C/HULE 713</t>
  </si>
  <si>
    <t>123-084</t>
  </si>
  <si>
    <t>ESC.SEC. 3 CAJONES P.EDO 3388</t>
  </si>
  <si>
    <t>123-086</t>
  </si>
  <si>
    <t>CALC.VICTOR PD120-1061875</t>
  </si>
  <si>
    <t>123-087</t>
  </si>
  <si>
    <t>MAQ.OLIVET.STUDIO 45 VERDE NE</t>
  </si>
  <si>
    <t>123-088</t>
  </si>
  <si>
    <t>ESC.SEC.2 GABETAS LDO.DERECHO</t>
  </si>
  <si>
    <t>123-089</t>
  </si>
  <si>
    <t>ESC.MADERA 188X85 MTS.</t>
  </si>
  <si>
    <t>123-090</t>
  </si>
  <si>
    <t>CREDENZA MAD.2PTAS.2X456X65</t>
  </si>
  <si>
    <t>123-091</t>
  </si>
  <si>
    <t>SILLON EJERC.PLIANA CAFE GIR.</t>
  </si>
  <si>
    <t>123-092</t>
  </si>
  <si>
    <t>PORTA TRAJE DE MADERA</t>
  </si>
  <si>
    <t>123-093</t>
  </si>
  <si>
    <t>SILLA MADERA VISITANTE TAP.VI</t>
  </si>
  <si>
    <t>123-094</t>
  </si>
  <si>
    <t>123-095</t>
  </si>
  <si>
    <t>VENTILADOR PEDESTALMCA. MAN</t>
  </si>
  <si>
    <t>123-096</t>
  </si>
  <si>
    <t>CALC. OLIMPIA CPD 3214</t>
  </si>
  <si>
    <t>123-097</t>
  </si>
  <si>
    <t>LIBRERO MADERA CAFE OBSCURO</t>
  </si>
  <si>
    <t>123-098</t>
  </si>
  <si>
    <t>SILLA VISITANTE VINIL NEGRO</t>
  </si>
  <si>
    <t>123-099</t>
  </si>
  <si>
    <t>CALC.OLIVETTI LOGOS 49</t>
  </si>
  <si>
    <t>123-100</t>
  </si>
  <si>
    <t>SILLA GIR.PLIANA C. MIEL</t>
  </si>
  <si>
    <t>123-101</t>
  </si>
  <si>
    <t>MAQ.ESCRIBIR ELEC. IBM 6784</t>
  </si>
  <si>
    <t>123-110</t>
  </si>
  <si>
    <t>6 ANAQUELES DE 30X85X200MTS.</t>
  </si>
  <si>
    <t>123-111</t>
  </si>
  <si>
    <t>ENFRIADOR DE AGUA MOD. DC-300</t>
  </si>
  <si>
    <t>123-112</t>
  </si>
  <si>
    <t>TEL INALAMBRICO SONY MOD. 101</t>
  </si>
  <si>
    <t>123-113</t>
  </si>
  <si>
    <t>3 SILUETAS MANIQUIES</t>
  </si>
  <si>
    <t>123-114</t>
  </si>
  <si>
    <t>2 SILLAS OFICINA</t>
  </si>
  <si>
    <t>123-115</t>
  </si>
  <si>
    <t>CAMARA FOTOGRAFICA</t>
  </si>
  <si>
    <t>123-116</t>
  </si>
  <si>
    <t>SILLA IXTAPA (TIENDA PENSIONE</t>
  </si>
  <si>
    <t>123-117</t>
  </si>
  <si>
    <t>MAQUINA DE ESCRIBIR LETTERA</t>
  </si>
  <si>
    <t>123-118</t>
  </si>
  <si>
    <t>(1) COPIADORA XEROX</t>
  </si>
  <si>
    <t>123-119</t>
  </si>
  <si>
    <t>(1) MAQUINA DE ESCRIBIR OLIMPIA</t>
  </si>
  <si>
    <t>123-120</t>
  </si>
  <si>
    <t>(1) CAMARA DIGITAL CANON</t>
  </si>
  <si>
    <t>123-121</t>
  </si>
  <si>
    <t>(2) TELEFONOS TS6</t>
  </si>
  <si>
    <t>123-122</t>
  </si>
  <si>
    <t>(1) JGO. TELEFONOS SECRETARIALES</t>
  </si>
  <si>
    <t>123-123</t>
  </si>
  <si>
    <t>(1) TV APEX 25</t>
  </si>
  <si>
    <t>APEX</t>
  </si>
  <si>
    <t>123-124</t>
  </si>
  <si>
    <t>(2) VENTILADORES PEDESTAL</t>
  </si>
  <si>
    <t>123-131</t>
  </si>
  <si>
    <t>(1) FAX BROTHER PAPEL BOND</t>
  </si>
  <si>
    <t>560</t>
  </si>
  <si>
    <t>U56535E2K562437</t>
  </si>
  <si>
    <t>OFICINAS</t>
  </si>
  <si>
    <t>123-125</t>
  </si>
  <si>
    <t>(1) TELEFONO CELULAR</t>
  </si>
  <si>
    <t>123-132</t>
  </si>
  <si>
    <t>(4) LAMPARA P /OFICINA</t>
  </si>
  <si>
    <t>123-133</t>
  </si>
  <si>
    <t>(1) LUMINARIA  POLIESTER</t>
  </si>
  <si>
    <t>123-134</t>
  </si>
  <si>
    <t>(2) MINISPLIT MARCA CARRIER</t>
  </si>
  <si>
    <t>CARRIER</t>
  </si>
  <si>
    <t>X</t>
  </si>
  <si>
    <t>1</t>
  </si>
  <si>
    <t>????</t>
  </si>
  <si>
    <t>Y</t>
  </si>
  <si>
    <t>2</t>
  </si>
  <si>
    <t>123-135</t>
  </si>
  <si>
    <t>(1) TELEFONO PANASONIC TX310</t>
  </si>
  <si>
    <t>123-136</t>
  </si>
  <si>
    <t>PLAFON, MUROS, TAPAS, ACRILICO OF.</t>
  </si>
  <si>
    <t>TODOS</t>
  </si>
  <si>
    <t>123-137</t>
  </si>
  <si>
    <t>(1) PUERTA DE ALUMINIO</t>
  </si>
  <si>
    <t>123-106</t>
  </si>
  <si>
    <t>(10) ANAQUELES STANDS</t>
  </si>
  <si>
    <t>3 STAND RPEJ, 7 BODEGA</t>
  </si>
  <si>
    <t>123-037</t>
  </si>
  <si>
    <t>CALC. OLIMP.CPD.3214 12 DIG.</t>
  </si>
  <si>
    <t>123-138</t>
  </si>
  <si>
    <t>(5) SILLAS ERGONOMICO NEGRO</t>
  </si>
  <si>
    <t>OFFICE DEPOT</t>
  </si>
  <si>
    <t>123-139</t>
  </si>
  <si>
    <t>REFRIGERADOR MABE BLANCO</t>
  </si>
  <si>
    <t>MABE</t>
  </si>
  <si>
    <t>COMEDOR</t>
  </si>
  <si>
    <t>123-140</t>
  </si>
  <si>
    <t>DVD 5.1 CH. MULTI VSO</t>
  </si>
  <si>
    <t>VSONIC</t>
  </si>
  <si>
    <t>DVP 5003</t>
  </si>
  <si>
    <t>P9C9041301783</t>
  </si>
  <si>
    <t>123-103</t>
  </si>
  <si>
    <t>PAPELERA ACRIL.3 CHAROLAS HUM</t>
  </si>
  <si>
    <t>123-141</t>
  </si>
  <si>
    <t xml:space="preserve">ACF-MEO-05-001     al        ACF-MEO-05-006 </t>
  </si>
  <si>
    <t>(6) STAND LAMINA BLANCA</t>
  </si>
  <si>
    <t>123-142</t>
  </si>
  <si>
    <t xml:space="preserve">ACF-MEO-05-007       al      ACF-MEO-05-013 </t>
  </si>
  <si>
    <t>(7) ANAQUELES DE 30X85X2.20</t>
  </si>
  <si>
    <t>123-143</t>
  </si>
  <si>
    <t>ACF-MEO-05-014       al            ACF-MEO-05-020</t>
  </si>
  <si>
    <t>(7) ANAQUELES  30X85X2.20</t>
  </si>
  <si>
    <t>123-144</t>
  </si>
  <si>
    <t xml:space="preserve">ACF-MEO-06-001      al       ACF-MEO-06-012 </t>
  </si>
  <si>
    <t>(12) CREMALLERA DOBLE BANCA STAND</t>
  </si>
  <si>
    <t>123-145</t>
  </si>
  <si>
    <t>ACF-MEO-06-013     a l       ACF-MEO-06-058</t>
  </si>
  <si>
    <t>(46) MENSULA 37 CMS STAND</t>
  </si>
  <si>
    <t>123-146</t>
  </si>
  <si>
    <t>ACF-MEO-06-014       al      ACF-MEO-06-069</t>
  </si>
  <si>
    <t>(11) ANAQUELES DE 30*85*200</t>
  </si>
  <si>
    <t>123-147</t>
  </si>
  <si>
    <t>ACF-MEO-06-070        al     ACF-MEO-06-077</t>
  </si>
  <si>
    <t>(8) PANELES RANURADOS</t>
  </si>
  <si>
    <t>123-148</t>
  </si>
  <si>
    <t>ACF-MEO-06-077       al      ACF-MEO-06-089</t>
  </si>
  <si>
    <t>(12) ANAQUELES P7 STAND 30*85*200</t>
  </si>
  <si>
    <t>123-150</t>
  </si>
  <si>
    <t>ACF-MEO-06-090</t>
  </si>
  <si>
    <t>CAJA CDX 556MX SONY EXPEDITION</t>
  </si>
  <si>
    <t>CDX 556MX</t>
  </si>
  <si>
    <t>EXPEDITION</t>
  </si>
  <si>
    <t>123-151</t>
  </si>
  <si>
    <t>ACF-MEO-06-091</t>
  </si>
  <si>
    <t>(1) EXTINTOR BIOXIDO CARBONO 2.7 KGS</t>
  </si>
  <si>
    <t>123-152</t>
  </si>
  <si>
    <t>ACF-MEO-06-092</t>
  </si>
  <si>
    <t>MARCO CON AFRICANAS</t>
  </si>
  <si>
    <t>123-153</t>
  </si>
  <si>
    <t>ACF-MEO-07-001</t>
  </si>
  <si>
    <t>CAJA FUERTE SENTRY SAFE</t>
  </si>
  <si>
    <t>SENTRY SAFE</t>
  </si>
  <si>
    <t>123-154</t>
  </si>
  <si>
    <t>ACF-MEO-07-002</t>
  </si>
  <si>
    <t>FAX Y MEMORIA</t>
  </si>
  <si>
    <t>123-149</t>
  </si>
  <si>
    <t>ACF-MEO-06-003</t>
  </si>
  <si>
    <t>(1) GONDOLA DE PARED ESPECIAL C/GABINETE</t>
  </si>
  <si>
    <t>123-155</t>
  </si>
  <si>
    <t>ACF-MEO-08-001</t>
  </si>
  <si>
    <t>(1) EQUIPO AIRE ACOND. YORK M:YJHA12FSA</t>
  </si>
  <si>
    <t>YORK</t>
  </si>
  <si>
    <t>123-156</t>
  </si>
  <si>
    <t>ACF-MEO-08-002</t>
  </si>
  <si>
    <t>(1)GABINETE CEREZO BASIC</t>
  </si>
  <si>
    <t>CEREZO BASIC</t>
  </si>
  <si>
    <t>COORD ADMVA</t>
  </si>
  <si>
    <t>123-157</t>
  </si>
  <si>
    <t>ACF-MEO-08-003</t>
  </si>
  <si>
    <t>(1)ARCHIVERO LATERAL CEREZO BASIC</t>
  </si>
  <si>
    <t>123-158</t>
  </si>
  <si>
    <t xml:space="preserve">ACF-MEO-08-004                     </t>
  </si>
  <si>
    <t>(2)ESCRITORIOS CEREZO BASIC</t>
  </si>
  <si>
    <t>ACF-MEO-08-005</t>
  </si>
  <si>
    <t>123-159</t>
  </si>
  <si>
    <t>ACF-MEO-08-006           ACF-MEO-08-007             ACF-MEO-08-008</t>
  </si>
  <si>
    <t>(3)VENTILADORES</t>
  </si>
  <si>
    <t>123-160</t>
  </si>
  <si>
    <t>ACF-MEO-08-009                     ACF-MEO-08-014</t>
  </si>
  <si>
    <t>(6)ANAQUELES .60 X .85 X 2.00 MTS</t>
  </si>
  <si>
    <t>123-161</t>
  </si>
  <si>
    <t>ACF-MEO-08-015</t>
  </si>
  <si>
    <t>(1)CONMUTADOR Y (4)TELEFONOS LG NORTEL</t>
  </si>
  <si>
    <t>LG NORTEL</t>
  </si>
  <si>
    <t>CONMTDR ARIA SOHO</t>
  </si>
  <si>
    <t>703THTZ057609</t>
  </si>
  <si>
    <t>ACF-MEO-08-016</t>
  </si>
  <si>
    <t xml:space="preserve">TEL. </t>
  </si>
  <si>
    <t>NNTM60DADB20</t>
  </si>
  <si>
    <t>ACF-MEO-08-017</t>
  </si>
  <si>
    <t>TEL. LDP -7208D</t>
  </si>
  <si>
    <t>701THXP077426</t>
  </si>
  <si>
    <t>ACF-MEO-08-018</t>
  </si>
  <si>
    <t>TEL. LKA-200</t>
  </si>
  <si>
    <t>804THNQ127543</t>
  </si>
  <si>
    <t>ACF-MEO-08-019</t>
  </si>
  <si>
    <t>TEL. LKA-210</t>
  </si>
  <si>
    <t>705THHA033617</t>
  </si>
  <si>
    <t>ACF-MEO-08-020</t>
  </si>
  <si>
    <t>806THZS140317</t>
  </si>
  <si>
    <t>123-162</t>
  </si>
  <si>
    <t>ACF-MEO-09-001</t>
  </si>
  <si>
    <t>(1)TRITURADORA FELLOWES P70CM</t>
  </si>
  <si>
    <t>FELLOWES</t>
  </si>
  <si>
    <t>CRC34360</t>
  </si>
  <si>
    <t>E112212</t>
  </si>
  <si>
    <t>DIRECCION ADMVA Y FIN</t>
  </si>
  <si>
    <t>123-163</t>
  </si>
  <si>
    <t>ACF-MEO-09-002</t>
  </si>
  <si>
    <t>(1)EQUIPO DE AIRE ACONDICIONADO</t>
  </si>
  <si>
    <t>TLCA12FSAADR</t>
  </si>
  <si>
    <t>217001136081206992</t>
  </si>
  <si>
    <t>123-164</t>
  </si>
  <si>
    <t>ACF-MEO-09-003</t>
  </si>
  <si>
    <t>(1)ESCRITORIO CEREZO BASIC</t>
  </si>
  <si>
    <t>SIN MODELO</t>
  </si>
  <si>
    <t>123-165</t>
  </si>
  <si>
    <t>ACF-MEO-09-004</t>
  </si>
  <si>
    <t>(1)CREDENZA METROPOLITAN</t>
  </si>
  <si>
    <t>123-166</t>
  </si>
  <si>
    <t>ACF-MEO-09-005</t>
  </si>
  <si>
    <t>(1)ESCRITORIO CURVO</t>
  </si>
  <si>
    <t>123-167</t>
  </si>
  <si>
    <t>ACF-MEO-09-006                          ACF-MEO-09-007                                ACF-MEO-09-008</t>
  </si>
  <si>
    <t>(3)SILLAS DE TRABAJO CON MALLA</t>
  </si>
  <si>
    <t>GL-6103</t>
  </si>
  <si>
    <t>123-168</t>
  </si>
  <si>
    <t>ACF-MEO-09-009</t>
  </si>
  <si>
    <t>(1)MICROONDAS</t>
  </si>
  <si>
    <t>ACERO INOX.</t>
  </si>
  <si>
    <t>XO112OMD</t>
  </si>
  <si>
    <t>123-169</t>
  </si>
  <si>
    <t>ACF-MEO-10-001</t>
  </si>
  <si>
    <t>(1)SUMADORA CANON MP 25DV</t>
  </si>
  <si>
    <t>CANON</t>
  </si>
  <si>
    <t>MP25DV</t>
  </si>
  <si>
    <t>123-170</t>
  </si>
  <si>
    <t>ACF-MEO-10-002</t>
  </si>
  <si>
    <t>(1)SUMADORA CANON P170-DH</t>
  </si>
  <si>
    <t>P170-DH</t>
  </si>
  <si>
    <t>2B244860</t>
  </si>
  <si>
    <t>123-171</t>
  </si>
  <si>
    <t>ACF-MEO-10-003</t>
  </si>
  <si>
    <t>(1)VENTILADOR MITEK 3332 TORRE</t>
  </si>
  <si>
    <t>MITEK</t>
  </si>
  <si>
    <t>3332R</t>
  </si>
  <si>
    <t>MDJCA</t>
  </si>
  <si>
    <t>123-172</t>
  </si>
  <si>
    <t>ACF-MEO-10-004</t>
  </si>
  <si>
    <t>(1)CAFETERA DOLCEGUSTO</t>
  </si>
  <si>
    <t>NESCAFE</t>
  </si>
  <si>
    <t>123-174</t>
  </si>
  <si>
    <t>ACF-MEO-10-005</t>
  </si>
  <si>
    <t>(1)ENGARGOLADORA E0007 ARILLO MET. 2:1 3:1</t>
  </si>
  <si>
    <t>OFFICE EASE</t>
  </si>
  <si>
    <t>AE-0608R</t>
  </si>
  <si>
    <t>123-175</t>
  </si>
  <si>
    <t>ACF-MEO-10-006</t>
  </si>
  <si>
    <t>(1)MALETIN EPOCH WENGER "PORTA LAP TOP"</t>
  </si>
  <si>
    <t>EPOCH WEGNER</t>
  </si>
  <si>
    <t>"PORTA LAP TOP"</t>
  </si>
  <si>
    <t>DIRECCION GRAL</t>
  </si>
  <si>
    <t>123-176</t>
  </si>
  <si>
    <t>ACF-MEO-11-001</t>
  </si>
  <si>
    <t xml:space="preserve">(1)SILLA EJECUTIVA MALLA NEGRA </t>
  </si>
  <si>
    <t>123-177</t>
  </si>
  <si>
    <t>ACF-MEO-11-002</t>
  </si>
  <si>
    <t>(1) PIZARRON BLANCO SIN BASTIDOR GRUESO</t>
  </si>
  <si>
    <t>123-178</t>
  </si>
  <si>
    <t>ACF-MEO-11-003 Y 004</t>
  </si>
  <si>
    <t>(2) SILLA EJECUTIVA MALLA NEGRA</t>
  </si>
  <si>
    <t>DIRECCION JURIDICO</t>
  </si>
  <si>
    <t>123-179</t>
  </si>
  <si>
    <t>ACF-MEO-11-005</t>
  </si>
  <si>
    <t>(1) SILLA EJECUTIVA MALLA NEGRA</t>
  </si>
  <si>
    <t>SECRETARIO GRAL</t>
  </si>
  <si>
    <t>123-180</t>
  </si>
  <si>
    <t>ACF-MEO-11-006</t>
  </si>
  <si>
    <t>(1) PANTALLA SONY KDL-40BX420</t>
  </si>
  <si>
    <t>KDL-40BX420</t>
  </si>
  <si>
    <t>5000208</t>
  </si>
  <si>
    <t>123-181</t>
  </si>
  <si>
    <t>ACF-MEO-11-007</t>
  </si>
  <si>
    <t>GAR</t>
  </si>
  <si>
    <t>123-182</t>
  </si>
  <si>
    <t>ACF-MEO-11-008</t>
  </si>
  <si>
    <t>(1) TOLDO 5X5 LONA COLOR BLANCO CON CORTINA</t>
  </si>
  <si>
    <t>123-183</t>
  </si>
  <si>
    <t>ACF-MEO-12-001</t>
  </si>
  <si>
    <t>SILLA DE PIEL II</t>
  </si>
  <si>
    <t>x &amp; JJRE</t>
  </si>
  <si>
    <t>ACF-ME-11-003 AL               ACF-ME-11-006</t>
  </si>
  <si>
    <t>ACF-ME-09-044 AL             ACF-ME-09-045</t>
  </si>
  <si>
    <t>ACF-ME-09-040 AL             ACF-ME-09-042</t>
  </si>
  <si>
    <t>ACF-ME-09-036 AL            ACF-ME-09-037</t>
  </si>
  <si>
    <t>ACF-ME-09-034 AL             ACF-ME-09-035</t>
  </si>
  <si>
    <t>ACF-ME-09-030 AL            ACF-ME-09-031</t>
  </si>
  <si>
    <t>ACF-ME-09-028 AL            ACF-ME-09-029</t>
  </si>
  <si>
    <t>ACF-ME-09-016 AL             ACF-ME-09-025</t>
  </si>
  <si>
    <t>ACF-ME-09-026 AL             ACF-ME-09-027</t>
  </si>
  <si>
    <t>ACF-ME-09-004 AL             ACF-ME-09-009</t>
  </si>
  <si>
    <t>125-281</t>
  </si>
  <si>
    <t>125-282</t>
  </si>
  <si>
    <t>125-283</t>
  </si>
  <si>
    <t>ACF-ME-11-001  AL                            ACF-ME-11-002</t>
  </si>
  <si>
    <t>ACF-ME-08-064 a la                    ACF-ME-08-067</t>
  </si>
  <si>
    <t>ACF-ME-08-060 a la                    ACF-ME-08-063</t>
  </si>
  <si>
    <t>ACF-ME-08-040 a la                    ACF-ME-08-059</t>
  </si>
  <si>
    <t>ACF-ME-08-020 a la                    ACF-ME-08-039</t>
  </si>
  <si>
    <t>ACF-ME-13-001</t>
  </si>
  <si>
    <t>ACF-ME-13-002</t>
  </si>
  <si>
    <t>(1) PLANCHA INDUSTRIAL DE VAPOR ES-85AF SILVER STAR</t>
  </si>
  <si>
    <t>ACF-ME-13-003</t>
  </si>
  <si>
    <t>123-184</t>
  </si>
  <si>
    <t>123-185</t>
  </si>
  <si>
    <t>123-186</t>
  </si>
  <si>
    <t>ACF-MEO-13-001</t>
  </si>
  <si>
    <t>ACF-MEO-13-002</t>
  </si>
  <si>
    <t>ACF-MEO-13-003</t>
  </si>
  <si>
    <t>(1) PIZARRON BLANCO SIN BASTIDOR</t>
  </si>
  <si>
    <t>(12) SILLA SECRETARIAL SIN BRAZOS</t>
  </si>
  <si>
    <t>ENFRIADOR MABE EM01PB MESA BLANCO</t>
  </si>
  <si>
    <t>Diciembre 31 del 2015</t>
  </si>
  <si>
    <t>NISSAN</t>
  </si>
  <si>
    <t>Diciembre 31 de 2015</t>
  </si>
  <si>
    <t xml:space="preserve">                                                                                   RELACIÓN DE ACTIVO DE FIJO - EDIFICACIONES</t>
  </si>
  <si>
    <t>140-001</t>
  </si>
  <si>
    <t>EDIFICACIONES DE OFICINAS EN PUENTE GRANDE</t>
  </si>
  <si>
    <t xml:space="preserve">                                                                                   RELACIÓN DE ACTIVO DE FIJO - EQUIPO DE COMUNICACIÓN</t>
  </si>
  <si>
    <t>122-006</t>
  </si>
  <si>
    <t>TELEFONO NOKIA MOD. 8265</t>
  </si>
  <si>
    <t>122-013</t>
  </si>
  <si>
    <t xml:space="preserve">(1) TELEFONO NOKIA N95 </t>
  </si>
  <si>
    <t>122-014</t>
  </si>
  <si>
    <t>(1) TELEFONO NOKIA 5300</t>
  </si>
  <si>
    <t>122-015</t>
  </si>
  <si>
    <t>(1)TELEFONO NOKIA 1220</t>
  </si>
  <si>
    <t>122-016</t>
  </si>
  <si>
    <t>(1)MICROGRABADORA P199349160</t>
  </si>
  <si>
    <t>122-017</t>
  </si>
  <si>
    <t>(1)RADIO PORTATIL i776 FALCON N25878 AMEX</t>
  </si>
  <si>
    <t>122-018</t>
  </si>
  <si>
    <t>(4)RADIOS PORTATILES i776 FALCON N2587 AMEX</t>
  </si>
  <si>
    <t>122-019</t>
  </si>
  <si>
    <t xml:space="preserve">(1)RADIO PORTATIL i877S STERLING FALCON </t>
  </si>
  <si>
    <t>122-020</t>
  </si>
  <si>
    <t>(1)BLACK BERRY 8350i PRD18247</t>
  </si>
  <si>
    <t>122-021</t>
  </si>
  <si>
    <t>(1)TELEFONO PHILIPS CD1402B INALAMBRICO</t>
  </si>
  <si>
    <t>122-022</t>
  </si>
  <si>
    <t>(1)TELEFONO APPLE IPHONE 4 16GB SPA BLACK</t>
  </si>
  <si>
    <t>122-023</t>
  </si>
  <si>
    <t>(1) TELEFONO INALAMBRICO</t>
  </si>
  <si>
    <t>122-024</t>
  </si>
  <si>
    <t>(4) RADIOS 2 VIAS</t>
  </si>
  <si>
    <t>122-025</t>
  </si>
  <si>
    <t>(4) TELEFONOS ALAM. SECRET. MOD:MX6SKS MARCA:ATLIN</t>
  </si>
  <si>
    <t>122-999</t>
  </si>
  <si>
    <t>RECUPERACION DE SALDOS</t>
  </si>
  <si>
    <t>Dciembre 31 de 2015</t>
  </si>
  <si>
    <t>125-284</t>
  </si>
  <si>
    <t>(3) PLANCHAS INDUSTRIALES DE VAPOR TEN TEX</t>
  </si>
  <si>
    <t>125-285</t>
  </si>
  <si>
    <t>(1) MAQUINA DE ARRASTE 2 AGUJAS</t>
  </si>
  <si>
    <t>125-286</t>
  </si>
  <si>
    <t>(1) MAQUINAS CORTADORAS DE TELA DE 8"</t>
  </si>
  <si>
    <t>125-287</t>
  </si>
  <si>
    <t>(6) MAQUINAS RIVETEADORAS HIGHEAD</t>
  </si>
  <si>
    <t>125-288</t>
  </si>
  <si>
    <t>(3) MAQUINAS RIVETEADORAS TENTEX</t>
  </si>
  <si>
    <t>125-289</t>
  </si>
  <si>
    <t>(10) MAQUINAS ELECTRONICAS RECTA JUK</t>
  </si>
  <si>
    <t>125-290</t>
  </si>
  <si>
    <t>(10) MAQUINAS COSTURA RECTA INDUSTRIAL</t>
  </si>
  <si>
    <t>125-291</t>
  </si>
  <si>
    <t>(1) LIJADORA DWP 362</t>
  </si>
  <si>
    <t>125-292</t>
  </si>
  <si>
    <t>(1) MAQUINA COLLARETE PLANA</t>
  </si>
  <si>
    <t>121-083</t>
  </si>
  <si>
    <t>(1)DISCO DURO HDD STA</t>
  </si>
  <si>
    <t>121-084</t>
  </si>
  <si>
    <t>121-086</t>
  </si>
  <si>
    <t>(1) PROGRAMA DE TIMBRADO DE NOMINA</t>
  </si>
  <si>
    <t>121-087</t>
  </si>
  <si>
    <t>23-09.-15</t>
  </si>
  <si>
    <t>121-088</t>
  </si>
  <si>
    <t>(1) IMPRESORA SAMSUNG WIRELESS</t>
  </si>
  <si>
    <t>INDUSTRIA JALISCIENSE DE</t>
  </si>
  <si>
    <t>REHABILITACION SOCIAL</t>
  </si>
  <si>
    <t>DATOS GENERALES DEL VEHICULO</t>
  </si>
  <si>
    <t>MARCA</t>
  </si>
  <si>
    <t xml:space="preserve">             TIPO:</t>
  </si>
  <si>
    <t>SENTRA</t>
  </si>
  <si>
    <t xml:space="preserve">PLACAS:   </t>
  </si>
  <si>
    <t>JHW4006</t>
  </si>
  <si>
    <t>NO. SERIE:</t>
  </si>
  <si>
    <t>3NICB51512L067350</t>
  </si>
  <si>
    <t>NO. MOTOR:</t>
  </si>
  <si>
    <t>QG18774371P</t>
  </si>
  <si>
    <t>MODELO:</t>
  </si>
  <si>
    <t>COLOR:</t>
  </si>
  <si>
    <t>COMBUSTIBLE:</t>
  </si>
  <si>
    <t>MAGNA</t>
  </si>
  <si>
    <t>CILINDROS</t>
  </si>
  <si>
    <t>VALOR:</t>
  </si>
  <si>
    <t xml:space="preserve">MODALIDAD JURIDICA:  </t>
  </si>
  <si>
    <t>EN COMODATO</t>
  </si>
  <si>
    <t>RESGUARDO:</t>
  </si>
  <si>
    <t>ESTAQUITAS</t>
  </si>
  <si>
    <t>JR90088</t>
  </si>
  <si>
    <t>3N6CD15593K111402</t>
  </si>
  <si>
    <t>S/N</t>
  </si>
  <si>
    <t>BLANCO CON LOGOS</t>
  </si>
  <si>
    <t xml:space="preserve">MODALIDAD JURIDICA: </t>
  </si>
  <si>
    <t>PROPIO</t>
  </si>
  <si>
    <t>TIIDA</t>
  </si>
  <si>
    <t>JLS1094</t>
  </si>
  <si>
    <t>3N1BC1AD0FK216765</t>
  </si>
  <si>
    <t>MR18043387J</t>
  </si>
  <si>
    <t>BLANCO</t>
  </si>
  <si>
    <t xml:space="preserve">VALOR: </t>
  </si>
  <si>
    <t>FORD</t>
  </si>
  <si>
    <t>F-150</t>
  </si>
  <si>
    <t>JR90092</t>
  </si>
  <si>
    <t>3FTGF17248MA30623</t>
  </si>
  <si>
    <t>ECONOLINE</t>
  </si>
  <si>
    <t>JR90091</t>
  </si>
  <si>
    <t>1FTNE14W48DA62355</t>
  </si>
  <si>
    <t>CHEVROLET</t>
  </si>
  <si>
    <t>SILVERADO</t>
  </si>
  <si>
    <t>JR84538</t>
  </si>
  <si>
    <t>1GCEC14W62Z245840</t>
  </si>
  <si>
    <t>JR90087</t>
  </si>
  <si>
    <t>3N1CD15SXVK000141</t>
  </si>
  <si>
    <t>KA24609114M</t>
  </si>
  <si>
    <t>PEDRO ALBERTO CHAVEZ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</si>
</sst>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  <numFmt numFmtId="165" formatCode="_-[$€-2]* #,##0.00_-;\-[$€-2]* #,##0.00_-;_-[$€-2]* &quot;-&quot;??_-"/>
    <numFmt numFmtId="166" formatCode="_(&quot;$&quot;* #,##0.00_);_(&quot;$&quot;* \(#,##0.00\);_(&quot;$&quot;* &quot;-&quot;??_);_(@_)"/>
  </numFmts>
  <fonts count="29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Broadway BT"/>
      <family val="5"/>
    </font>
    <font>
      <b/>
      <sz val="10"/>
      <name val="Arial Tur"/>
      <family val="2"/>
      <charset val="16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haroni"/>
      <charset val="177"/>
    </font>
    <font>
      <b/>
      <sz val="11"/>
      <name val="Aharoni"/>
      <charset val="177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6"/>
      <name val="AvenirNext LT Pro Bold"/>
      <family val="2"/>
    </font>
    <font>
      <b/>
      <sz val="14"/>
      <name val="AvenirNext LT Pro HeavyCn"/>
    </font>
    <font>
      <sz val="11"/>
      <name val="AvenirNext LT Pro HeavyCn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9" fillId="0" borderId="0" applyFont="0" applyFill="0" applyBorder="0" applyAlignment="0" applyProtection="0"/>
  </cellStyleXfs>
  <cellXfs count="39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 applyAlignment="1"/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7" fillId="0" borderId="2" xfId="0" applyFont="1" applyBorder="1"/>
    <xf numFmtId="15" fontId="7" fillId="0" borderId="3" xfId="0" applyNumberFormat="1" applyFont="1" applyBorder="1" applyAlignment="1">
      <alignment horizontal="center"/>
    </xf>
    <xf numFmtId="0" fontId="6" fillId="0" borderId="2" xfId="0" applyFont="1" applyBorder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4" xfId="0" applyFont="1" applyBorder="1" applyAlignme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wrapText="1" shrinkToFit="1"/>
    </xf>
    <xf numFmtId="43" fontId="8" fillId="0" borderId="0" xfId="1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 shrinkToFit="1"/>
    </xf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11" fillId="3" borderId="7" xfId="0" applyFont="1" applyFill="1" applyBorder="1" applyAlignment="1">
      <alignment horizontal="center" vertical="center" wrapText="1" shrinkToFit="1"/>
    </xf>
    <xf numFmtId="0" fontId="9" fillId="0" borderId="0" xfId="0" applyFont="1"/>
    <xf numFmtId="0" fontId="11" fillId="3" borderId="4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vertical="center"/>
    </xf>
    <xf numFmtId="43" fontId="8" fillId="0" borderId="13" xfId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wrapText="1" shrinkToFit="1"/>
    </xf>
    <xf numFmtId="49" fontId="8" fillId="0" borderId="13" xfId="1" applyNumberFormat="1" applyFont="1" applyBorder="1" applyAlignment="1">
      <alignment horizontal="center" wrapText="1" shrinkToFit="1"/>
    </xf>
    <xf numFmtId="49" fontId="8" fillId="0" borderId="13" xfId="0" applyNumberFormat="1" applyFont="1" applyBorder="1" applyAlignment="1">
      <alignment wrapText="1" shrinkToFit="1"/>
    </xf>
    <xf numFmtId="49" fontId="8" fillId="0" borderId="14" xfId="0" applyNumberFormat="1" applyFont="1" applyBorder="1" applyAlignment="1">
      <alignment horizontal="center" wrapText="1" shrinkToFit="1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vertical="center"/>
    </xf>
    <xf numFmtId="43" fontId="8" fillId="0" borderId="3" xfId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 wrapText="1" shrinkToFit="1"/>
    </xf>
    <xf numFmtId="49" fontId="8" fillId="0" borderId="3" xfId="1" applyNumberFormat="1" applyFont="1" applyBorder="1" applyAlignment="1">
      <alignment horizontal="center" wrapText="1" shrinkToFit="1"/>
    </xf>
    <xf numFmtId="49" fontId="8" fillId="0" borderId="3" xfId="0" applyNumberFormat="1" applyFont="1" applyBorder="1" applyAlignment="1">
      <alignment wrapText="1" shrinkToFit="1"/>
    </xf>
    <xf numFmtId="49" fontId="8" fillId="0" borderId="16" xfId="0" applyNumberFormat="1" applyFont="1" applyBorder="1" applyAlignment="1">
      <alignment horizontal="center" wrapText="1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49" fontId="8" fillId="0" borderId="18" xfId="0" applyNumberFormat="1" applyFont="1" applyBorder="1" applyAlignment="1">
      <alignment vertical="center"/>
    </xf>
    <xf numFmtId="43" fontId="8" fillId="0" borderId="18" xfId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 wrapText="1" shrinkToFit="1"/>
    </xf>
    <xf numFmtId="49" fontId="8" fillId="0" borderId="18" xfId="1" applyNumberFormat="1" applyFont="1" applyBorder="1" applyAlignment="1">
      <alignment horizontal="center" wrapText="1" shrinkToFit="1"/>
    </xf>
    <xf numFmtId="49" fontId="8" fillId="0" borderId="18" xfId="0" applyNumberFormat="1" applyFont="1" applyBorder="1" applyAlignment="1">
      <alignment wrapText="1" shrinkToFit="1"/>
    </xf>
    <xf numFmtId="49" fontId="8" fillId="0" borderId="19" xfId="0" applyNumberFormat="1" applyFont="1" applyBorder="1" applyAlignment="1">
      <alignment horizontal="center" wrapText="1" shrinkToFit="1"/>
    </xf>
    <xf numFmtId="43" fontId="8" fillId="0" borderId="3" xfId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wrapText="1" shrinkToFit="1"/>
    </xf>
    <xf numFmtId="49" fontId="13" fillId="0" borderId="3" xfId="0" applyNumberFormat="1" applyFont="1" applyBorder="1" applyAlignment="1">
      <alignment horizontal="center" wrapText="1" shrinkToFit="1"/>
    </xf>
    <xf numFmtId="43" fontId="8" fillId="0" borderId="18" xfId="1" applyFont="1" applyFill="1" applyBorder="1" applyAlignment="1">
      <alignment horizontal="center" vertical="center"/>
    </xf>
    <xf numFmtId="43" fontId="8" fillId="0" borderId="13" xfId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wrapText="1" shrinkToFit="1"/>
    </xf>
    <xf numFmtId="49" fontId="8" fillId="0" borderId="3" xfId="0" applyNumberFormat="1" applyFont="1" applyFill="1" applyBorder="1" applyAlignment="1">
      <alignment horizontal="center" wrapText="1" shrinkToFit="1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3" fontId="14" fillId="0" borderId="3" xfId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43" fontId="14" fillId="0" borderId="18" xfId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 shrinkToFit="1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43" fontId="14" fillId="0" borderId="13" xfId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43" fontId="14" fillId="0" borderId="3" xfId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vertical="center" wrapText="1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vertical="center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43" fontId="14" fillId="0" borderId="21" xfId="1" applyFont="1" applyFill="1" applyBorder="1" applyAlignment="1">
      <alignment horizontal="center" wrapText="1"/>
    </xf>
    <xf numFmtId="49" fontId="8" fillId="0" borderId="21" xfId="0" applyNumberFormat="1" applyFont="1" applyBorder="1" applyAlignment="1">
      <alignment wrapText="1" shrinkToFit="1"/>
    </xf>
    <xf numFmtId="49" fontId="8" fillId="0" borderId="21" xfId="0" applyNumberFormat="1" applyFont="1" applyFill="1" applyBorder="1" applyAlignment="1">
      <alignment horizontal="center" wrapText="1" shrinkToFit="1"/>
    </xf>
    <xf numFmtId="0" fontId="7" fillId="0" borderId="3" xfId="0" applyFont="1" applyBorder="1" applyAlignment="1">
      <alignment horizontal="center" wrapText="1"/>
    </xf>
    <xf numFmtId="0" fontId="8" fillId="0" borderId="24" xfId="0" applyFont="1" applyBorder="1" applyAlignment="1">
      <alignment vertical="center"/>
    </xf>
    <xf numFmtId="0" fontId="8" fillId="0" borderId="23" xfId="0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vertical="center"/>
    </xf>
    <xf numFmtId="43" fontId="14" fillId="0" borderId="23" xfId="1" applyFont="1" applyFill="1" applyBorder="1" applyAlignment="1">
      <alignment horizontal="center" wrapText="1"/>
    </xf>
    <xf numFmtId="49" fontId="8" fillId="0" borderId="23" xfId="0" applyNumberFormat="1" applyFont="1" applyBorder="1" applyAlignment="1">
      <alignment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164" fontId="8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wrapText="1" shrinkToFit="1"/>
    </xf>
    <xf numFmtId="0" fontId="8" fillId="0" borderId="21" xfId="0" applyFont="1" applyBorder="1" applyAlignment="1">
      <alignment horizontal="center" wrapText="1"/>
    </xf>
    <xf numFmtId="49" fontId="8" fillId="0" borderId="21" xfId="0" applyNumberFormat="1" applyFont="1" applyBorder="1" applyAlignment="1">
      <alignment vertical="center"/>
    </xf>
    <xf numFmtId="164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wrapText="1"/>
    </xf>
    <xf numFmtId="49" fontId="8" fillId="4" borderId="3" xfId="0" applyNumberFormat="1" applyFont="1" applyFill="1" applyBorder="1" applyAlignment="1">
      <alignment vertical="center"/>
    </xf>
    <xf numFmtId="43" fontId="14" fillId="4" borderId="3" xfId="1" applyFont="1" applyFill="1" applyBorder="1" applyAlignment="1">
      <alignment horizontal="center" wrapText="1"/>
    </xf>
    <xf numFmtId="49" fontId="8" fillId="4" borderId="3" xfId="0" applyNumberFormat="1" applyFont="1" applyFill="1" applyBorder="1" applyAlignment="1">
      <alignment horizontal="center" wrapText="1" shrinkToFit="1"/>
    </xf>
    <xf numFmtId="49" fontId="8" fillId="4" borderId="3" xfId="0" applyNumberFormat="1" applyFont="1" applyFill="1" applyBorder="1" applyAlignment="1">
      <alignment wrapText="1" shrinkToFit="1"/>
    </xf>
    <xf numFmtId="49" fontId="8" fillId="4" borderId="16" xfId="0" applyNumberFormat="1" applyFont="1" applyFill="1" applyBorder="1" applyAlignment="1">
      <alignment horizontal="center" wrapText="1" shrinkToFit="1"/>
    </xf>
    <xf numFmtId="0" fontId="8" fillId="0" borderId="26" xfId="0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3" fontId="14" fillId="0" borderId="27" xfId="1" applyFont="1" applyFill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 shrinkToFit="1"/>
    </xf>
    <xf numFmtId="49" fontId="8" fillId="0" borderId="27" xfId="0" applyNumberFormat="1" applyFont="1" applyBorder="1" applyAlignment="1">
      <alignment wrapText="1" shrinkToFit="1"/>
    </xf>
    <xf numFmtId="0" fontId="8" fillId="0" borderId="15" xfId="0" applyFont="1" applyFill="1" applyBorder="1" applyAlignment="1">
      <alignment vertical="center"/>
    </xf>
    <xf numFmtId="49" fontId="16" fillId="5" borderId="3" xfId="2" applyNumberFormat="1" applyFont="1" applyFill="1" applyBorder="1" applyAlignment="1">
      <alignment horizontal="left" vertical="top"/>
    </xf>
    <xf numFmtId="49" fontId="16" fillId="5" borderId="3" xfId="3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8" fillId="6" borderId="0" xfId="0" applyNumberFormat="1" applyFont="1" applyFill="1" applyBorder="1" applyAlignment="1">
      <alignment wrapText="1" shrinkToFit="1"/>
    </xf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wrapText="1" shrinkToFit="1"/>
    </xf>
    <xf numFmtId="49" fontId="8" fillId="0" borderId="21" xfId="0" applyNumberFormat="1" applyFont="1" applyBorder="1" applyAlignment="1">
      <alignment horizontal="center" wrapText="1" shrinkToFit="1"/>
    </xf>
    <xf numFmtId="49" fontId="8" fillId="0" borderId="23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wrapText="1" shrinkToFit="1"/>
    </xf>
    <xf numFmtId="49" fontId="12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wrapText="1" shrinkToFit="1"/>
    </xf>
    <xf numFmtId="49" fontId="8" fillId="6" borderId="3" xfId="0" applyNumberFormat="1" applyFont="1" applyFill="1" applyBorder="1" applyAlignment="1">
      <alignment wrapText="1" shrinkToFit="1"/>
    </xf>
    <xf numFmtId="49" fontId="8" fillId="0" borderId="3" xfId="0" applyNumberFormat="1" applyFont="1" applyFill="1" applyBorder="1" applyAlignment="1">
      <alignment vertical="center"/>
    </xf>
    <xf numFmtId="49" fontId="8" fillId="6" borderId="3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49" fontId="14" fillId="5" borderId="3" xfId="5" applyNumberFormat="1" applyFont="1" applyFill="1" applyBorder="1" applyAlignment="1">
      <alignment horizontal="left" vertical="center"/>
    </xf>
    <xf numFmtId="49" fontId="14" fillId="5" borderId="3" xfId="7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0" fontId="8" fillId="7" borderId="3" xfId="0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 shrinkToFit="1"/>
    </xf>
    <xf numFmtId="49" fontId="8" fillId="7" borderId="3" xfId="0" applyNumberFormat="1" applyFont="1" applyFill="1" applyBorder="1" applyAlignment="1">
      <alignment vertical="center"/>
    </xf>
    <xf numFmtId="43" fontId="8" fillId="7" borderId="3" xfId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 wrapText="1" shrinkToFit="1"/>
    </xf>
    <xf numFmtId="49" fontId="7" fillId="7" borderId="3" xfId="0" applyNumberFormat="1" applyFont="1" applyFill="1" applyBorder="1" applyAlignment="1">
      <alignment horizontal="center" vertical="center" wrapText="1" shrinkToFit="1"/>
    </xf>
    <xf numFmtId="49" fontId="8" fillId="7" borderId="3" xfId="0" applyNumberFormat="1" applyFont="1" applyFill="1" applyBorder="1" applyAlignment="1">
      <alignment wrapText="1" shrinkToFit="1"/>
    </xf>
    <xf numFmtId="49" fontId="8" fillId="7" borderId="3" xfId="0" applyNumberFormat="1" applyFont="1" applyFill="1" applyBorder="1" applyAlignment="1">
      <alignment horizontal="center" wrapText="1" shrinkToFi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wrapText="1" shrinkToFit="1"/>
    </xf>
    <xf numFmtId="43" fontId="8" fillId="0" borderId="3" xfId="1" applyFont="1" applyBorder="1" applyAlignment="1">
      <alignment horizontal="center"/>
    </xf>
    <xf numFmtId="0" fontId="8" fillId="0" borderId="3" xfId="0" applyFont="1" applyBorder="1" applyAlignment="1"/>
    <xf numFmtId="0" fontId="8" fillId="0" borderId="21" xfId="0" applyFont="1" applyBorder="1" applyAlignment="1">
      <alignment vertical="center"/>
    </xf>
    <xf numFmtId="43" fontId="5" fillId="0" borderId="28" xfId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49" fontId="8" fillId="6" borderId="3" xfId="0" applyNumberFormat="1" applyFont="1" applyFill="1" applyBorder="1" applyAlignment="1">
      <alignment vertical="center"/>
    </xf>
    <xf numFmtId="43" fontId="8" fillId="6" borderId="3" xfId="1" applyFont="1" applyFill="1" applyBorder="1" applyAlignment="1">
      <alignment horizontal="center"/>
    </xf>
    <xf numFmtId="49" fontId="8" fillId="6" borderId="3" xfId="0" applyNumberFormat="1" applyFont="1" applyFill="1" applyBorder="1" applyAlignment="1">
      <alignment horizontal="center" wrapText="1" shrinkToFit="1"/>
    </xf>
    <xf numFmtId="49" fontId="8" fillId="6" borderId="3" xfId="1" applyNumberFormat="1" applyFont="1" applyFill="1" applyBorder="1" applyAlignment="1">
      <alignment horizontal="center" wrapText="1" shrinkToFit="1"/>
    </xf>
    <xf numFmtId="164" fontId="8" fillId="0" borderId="3" xfId="0" applyNumberFormat="1" applyFont="1" applyBorder="1" applyAlignment="1">
      <alignment horizontal="center"/>
    </xf>
    <xf numFmtId="0" fontId="8" fillId="6" borderId="21" xfId="0" applyFont="1" applyFill="1" applyBorder="1" applyAlignment="1">
      <alignment wrapText="1"/>
    </xf>
    <xf numFmtId="0" fontId="8" fillId="6" borderId="23" xfId="0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 shrinkToFit="1"/>
    </xf>
    <xf numFmtId="0" fontId="8" fillId="0" borderId="21" xfId="0" applyFont="1" applyBorder="1" applyAlignment="1">
      <alignment wrapText="1"/>
    </xf>
    <xf numFmtId="49" fontId="8" fillId="0" borderId="21" xfId="0" applyNumberFormat="1" applyFont="1" applyFill="1" applyBorder="1" applyAlignment="1">
      <alignment wrapText="1" shrinkToFit="1"/>
    </xf>
    <xf numFmtId="0" fontId="8" fillId="0" borderId="27" xfId="0" applyFont="1" applyBorder="1" applyAlignment="1">
      <alignment wrapText="1"/>
    </xf>
    <xf numFmtId="49" fontId="8" fillId="0" borderId="27" xfId="0" applyNumberFormat="1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wrapText="1" shrinkToFit="1"/>
    </xf>
    <xf numFmtId="0" fontId="8" fillId="0" borderId="23" xfId="0" applyFont="1" applyBorder="1" applyAlignment="1">
      <alignment wrapText="1"/>
    </xf>
    <xf numFmtId="49" fontId="8" fillId="0" borderId="23" xfId="0" applyNumberFormat="1" applyFont="1" applyFill="1" applyBorder="1" applyAlignment="1">
      <alignment wrapText="1" shrinkToFit="1"/>
    </xf>
    <xf numFmtId="49" fontId="12" fillId="0" borderId="3" xfId="0" applyNumberFormat="1" applyFont="1" applyFill="1" applyBorder="1" applyAlignment="1">
      <alignment horizontal="center" wrapText="1" shrinkToFit="1"/>
    </xf>
    <xf numFmtId="49" fontId="13" fillId="0" borderId="3" xfId="0" applyNumberFormat="1" applyFont="1" applyFill="1" applyBorder="1" applyAlignment="1">
      <alignment horizontal="center" wrapText="1" shrinkToFit="1"/>
    </xf>
    <xf numFmtId="0" fontId="8" fillId="0" borderId="23" xfId="0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 shrinkToFit="1"/>
    </xf>
    <xf numFmtId="0" fontId="8" fillId="0" borderId="27" xfId="0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 wrapText="1" shrinkToFit="1"/>
    </xf>
    <xf numFmtId="0" fontId="8" fillId="0" borderId="3" xfId="0" applyFont="1" applyFill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7" xfId="0" applyNumberFormat="1" applyFont="1" applyBorder="1" applyAlignment="1">
      <alignment horizontal="center" vertical="center" wrapText="1" shrinkToFit="1"/>
    </xf>
    <xf numFmtId="49" fontId="8" fillId="0" borderId="23" xfId="0" applyNumberFormat="1" applyFont="1" applyBorder="1" applyAlignment="1">
      <alignment horizontal="center" vertical="center" wrapText="1" shrinkToFit="1"/>
    </xf>
    <xf numFmtId="0" fontId="16" fillId="0" borderId="3" xfId="0" applyNumberFormat="1" applyFont="1" applyFill="1" applyBorder="1" applyAlignment="1">
      <alignment vertical="center" wrapText="1" shrinkToFit="1"/>
    </xf>
    <xf numFmtId="49" fontId="16" fillId="5" borderId="3" xfId="8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center" wrapText="1" shrinkToFit="1"/>
    </xf>
    <xf numFmtId="49" fontId="16" fillId="5" borderId="3" xfId="9" applyNumberFormat="1" applyFont="1" applyFill="1" applyBorder="1" applyAlignment="1">
      <alignment horizontal="left" vertical="center"/>
    </xf>
    <xf numFmtId="49" fontId="16" fillId="5" borderId="3" xfId="10" applyNumberFormat="1" applyFont="1" applyFill="1" applyBorder="1" applyAlignment="1">
      <alignment horizontal="left" vertical="center"/>
    </xf>
    <xf numFmtId="49" fontId="16" fillId="5" borderId="3" xfId="11" applyNumberFormat="1" applyFont="1" applyFill="1" applyBorder="1" applyAlignment="1">
      <alignment horizontal="left" vertical="center"/>
    </xf>
    <xf numFmtId="43" fontId="5" fillId="0" borderId="30" xfId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 shrinkToFit="1"/>
    </xf>
    <xf numFmtId="0" fontId="8" fillId="0" borderId="27" xfId="0" applyFont="1" applyBorder="1" applyAlignment="1">
      <alignment horizontal="center" wrapText="1" shrinkToFit="1"/>
    </xf>
    <xf numFmtId="0" fontId="8" fillId="0" borderId="21" xfId="0" applyFont="1" applyBorder="1" applyAlignment="1">
      <alignment horizont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wrapText="1" shrinkToFit="1"/>
    </xf>
    <xf numFmtId="49" fontId="8" fillId="0" borderId="31" xfId="0" applyNumberFormat="1" applyFont="1" applyBorder="1" applyAlignment="1">
      <alignment vertical="center"/>
    </xf>
    <xf numFmtId="43" fontId="8" fillId="0" borderId="31" xfId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 wrapText="1" shrinkToFit="1"/>
    </xf>
    <xf numFmtId="49" fontId="12" fillId="0" borderId="31" xfId="0" applyNumberFormat="1" applyFont="1" applyFill="1" applyBorder="1" applyAlignment="1">
      <alignment horizontal="center" vertical="center" wrapText="1" shrinkToFit="1"/>
    </xf>
    <xf numFmtId="49" fontId="8" fillId="0" borderId="31" xfId="0" applyNumberFormat="1" applyFont="1" applyFill="1" applyBorder="1" applyAlignment="1">
      <alignment horizontal="center" vertical="center" wrapText="1" shrinkToFit="1"/>
    </xf>
    <xf numFmtId="49" fontId="8" fillId="0" borderId="31" xfId="0" applyNumberFormat="1" applyFont="1" applyBorder="1" applyAlignment="1">
      <alignment wrapText="1" shrinkToFit="1"/>
    </xf>
    <xf numFmtId="0" fontId="8" fillId="0" borderId="31" xfId="0" applyFont="1" applyBorder="1" applyAlignment="1"/>
    <xf numFmtId="49" fontId="16" fillId="0" borderId="3" xfId="0" applyNumberFormat="1" applyFont="1" applyFill="1" applyBorder="1" applyAlignment="1">
      <alignment vertical="center" wrapText="1" shrinkToFit="1"/>
    </xf>
    <xf numFmtId="49" fontId="8" fillId="0" borderId="22" xfId="0" applyNumberFormat="1" applyFont="1" applyBorder="1" applyAlignment="1">
      <alignment horizontal="center" wrapText="1" shrinkToFit="1"/>
    </xf>
    <xf numFmtId="49" fontId="8" fillId="0" borderId="25" xfId="0" applyNumberFormat="1" applyFont="1" applyBorder="1" applyAlignment="1">
      <alignment horizontal="center" wrapText="1" shrinkToFit="1"/>
    </xf>
    <xf numFmtId="49" fontId="8" fillId="0" borderId="21" xfId="0" applyNumberFormat="1" applyFont="1" applyBorder="1" applyAlignment="1">
      <alignment horizontal="center" wrapText="1" shrinkToFit="1"/>
    </xf>
    <xf numFmtId="49" fontId="8" fillId="0" borderId="23" xfId="0" applyNumberFormat="1" applyFont="1" applyBorder="1" applyAlignment="1">
      <alignment horizontal="center" wrapText="1" shrinkToFi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 vertical="center"/>
    </xf>
    <xf numFmtId="43" fontId="8" fillId="0" borderId="21" xfId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 wrapText="1" shrinkToFit="1"/>
    </xf>
    <xf numFmtId="49" fontId="12" fillId="0" borderId="21" xfId="0" applyNumberFormat="1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 shrinkToFit="1"/>
    </xf>
    <xf numFmtId="164" fontId="8" fillId="0" borderId="21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49" fontId="13" fillId="0" borderId="3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1" applyNumberFormat="1" applyFont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0" fontId="8" fillId="0" borderId="21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top"/>
    </xf>
    <xf numFmtId="49" fontId="20" fillId="5" borderId="32" xfId="0" applyNumberFormat="1" applyFont="1" applyFill="1" applyBorder="1" applyAlignment="1">
      <alignment horizontal="left" vertical="top"/>
    </xf>
    <xf numFmtId="166" fontId="16" fillId="5" borderId="32" xfId="12" applyNumberFormat="1" applyFont="1" applyFill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49" fontId="16" fillId="5" borderId="3" xfId="0" applyNumberFormat="1" applyFont="1" applyFill="1" applyBorder="1" applyAlignment="1">
      <alignment horizontal="center" vertical="top"/>
    </xf>
    <xf numFmtId="49" fontId="16" fillId="5" borderId="3" xfId="0" applyNumberFormat="1" applyFont="1" applyFill="1" applyBorder="1" applyAlignment="1">
      <alignment horizontal="left" vertical="top"/>
    </xf>
    <xf numFmtId="166" fontId="16" fillId="5" borderId="3" xfId="12" applyNumberFormat="1" applyFont="1" applyFill="1" applyBorder="1" applyAlignment="1">
      <alignment horizontal="right" vertical="top"/>
    </xf>
    <xf numFmtId="0" fontId="8" fillId="0" borderId="3" xfId="0" applyFont="1" applyBorder="1"/>
    <xf numFmtId="49" fontId="8" fillId="0" borderId="3" xfId="1" applyNumberFormat="1" applyFont="1" applyBorder="1" applyAlignment="1">
      <alignment vertical="center" wrapText="1" shrinkToFit="1"/>
    </xf>
    <xf numFmtId="0" fontId="8" fillId="0" borderId="3" xfId="0" applyFont="1" applyBorder="1" applyAlignment="1">
      <alignment wrapText="1" shrinkToFit="1"/>
    </xf>
    <xf numFmtId="49" fontId="14" fillId="5" borderId="3" xfId="0" applyNumberFormat="1" applyFont="1" applyFill="1" applyBorder="1" applyAlignment="1">
      <alignment horizontal="left" vertical="top"/>
    </xf>
    <xf numFmtId="166" fontId="0" fillId="0" borderId="21" xfId="12" applyNumberFormat="1" applyFont="1" applyBorder="1"/>
    <xf numFmtId="0" fontId="0" fillId="5" borderId="33" xfId="0" applyFill="1" applyBorder="1" applyAlignment="1"/>
    <xf numFmtId="166" fontId="5" fillId="5" borderId="34" xfId="0" applyNumberFormat="1" applyFont="1" applyFill="1" applyBorder="1" applyAlignment="1"/>
    <xf numFmtId="166" fontId="0" fillId="5" borderId="35" xfId="12" applyNumberFormat="1" applyFont="1" applyFill="1" applyBorder="1" applyAlignment="1"/>
    <xf numFmtId="49" fontId="14" fillId="5" borderId="32" xfId="0" applyNumberFormat="1" applyFont="1" applyFill="1" applyBorder="1" applyAlignment="1">
      <alignment horizontal="left" vertical="top"/>
    </xf>
    <xf numFmtId="49" fontId="14" fillId="5" borderId="36" xfId="0" applyNumberFormat="1" applyFont="1" applyFill="1" applyBorder="1" applyAlignment="1">
      <alignment horizontal="left" vertical="top"/>
    </xf>
    <xf numFmtId="166" fontId="21" fillId="5" borderId="32" xfId="12" applyNumberFormat="1" applyFont="1" applyFill="1" applyBorder="1" applyAlignment="1">
      <alignment horizontal="left" vertical="top"/>
    </xf>
    <xf numFmtId="0" fontId="12" fillId="0" borderId="3" xfId="0" applyFont="1" applyBorder="1" applyAlignment="1">
      <alignment horizontal="center" vertical="center" wrapText="1" shrinkToFit="1"/>
    </xf>
    <xf numFmtId="0" fontId="8" fillId="0" borderId="21" xfId="0" applyFont="1" applyBorder="1" applyAlignment="1"/>
    <xf numFmtId="43" fontId="5" fillId="0" borderId="30" xfId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7" fillId="0" borderId="0" xfId="0" applyFont="1"/>
    <xf numFmtId="0" fontId="27" fillId="0" borderId="0" xfId="0" applyFont="1" applyBorder="1"/>
    <xf numFmtId="0" fontId="28" fillId="0" borderId="37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28" fillId="9" borderId="37" xfId="0" applyFont="1" applyFill="1" applyBorder="1" applyAlignment="1">
      <alignment horizontal="center" vertical="center"/>
    </xf>
    <xf numFmtId="0" fontId="27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5" fillId="0" borderId="0" xfId="0" applyFont="1" applyBorder="1"/>
    <xf numFmtId="0" fontId="27" fillId="0" borderId="0" xfId="0" applyFont="1" applyFill="1" applyBorder="1"/>
    <xf numFmtId="0" fontId="22" fillId="0" borderId="0" xfId="0" applyFont="1" applyBorder="1"/>
    <xf numFmtId="49" fontId="8" fillId="0" borderId="22" xfId="0" applyNumberFormat="1" applyFont="1" applyBorder="1" applyAlignment="1">
      <alignment horizontal="center" wrapText="1" shrinkToFit="1"/>
    </xf>
    <xf numFmtId="49" fontId="8" fillId="0" borderId="25" xfId="0" applyNumberFormat="1" applyFont="1" applyBorder="1" applyAlignment="1">
      <alignment horizontal="center" wrapText="1" shrinkToFit="1"/>
    </xf>
    <xf numFmtId="0" fontId="8" fillId="4" borderId="15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3" borderId="10" xfId="0" applyFont="1" applyFill="1" applyBorder="1" applyAlignment="1">
      <alignment horizontal="center" vertical="center" wrapText="1" shrinkToFit="1"/>
    </xf>
    <xf numFmtId="49" fontId="8" fillId="0" borderId="21" xfId="0" applyNumberFormat="1" applyFont="1" applyBorder="1" applyAlignment="1">
      <alignment horizontal="center" wrapText="1" shrinkToFit="1"/>
    </xf>
    <xf numFmtId="49" fontId="8" fillId="0" borderId="23" xfId="0" applyNumberFormat="1" applyFont="1" applyBorder="1" applyAlignment="1">
      <alignment horizontal="center" wrapText="1" shrinkToFit="1"/>
    </xf>
    <xf numFmtId="0" fontId="11" fillId="3" borderId="8" xfId="0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3" fontId="11" fillId="3" borderId="6" xfId="1" applyFont="1" applyFill="1" applyBorder="1" applyAlignment="1">
      <alignment horizontal="center" vertical="center" wrapText="1" shrinkToFit="1"/>
    </xf>
    <xf numFmtId="43" fontId="11" fillId="3" borderId="10" xfId="1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9" xfId="0" applyFont="1" applyFill="1" applyBorder="1" applyAlignment="1">
      <alignment horizontal="center" vertical="center" wrapText="1" shrinkToFit="1"/>
    </xf>
    <xf numFmtId="0" fontId="11" fillId="3" borderId="6" xfId="0" applyNumberFormat="1" applyFont="1" applyFill="1" applyBorder="1" applyAlignment="1">
      <alignment horizontal="center" vertical="center" wrapText="1" shrinkToFit="1"/>
    </xf>
    <xf numFmtId="0" fontId="11" fillId="3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43" fontId="8" fillId="0" borderId="23" xfId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3" xfId="0" applyNumberFormat="1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textRotation="255"/>
    </xf>
    <xf numFmtId="0" fontId="8" fillId="0" borderId="27" xfId="0" applyFont="1" applyBorder="1" applyAlignment="1">
      <alignment horizontal="center" textRotation="255"/>
    </xf>
    <xf numFmtId="0" fontId="8" fillId="0" borderId="23" xfId="0" applyFont="1" applyBorder="1" applyAlignment="1">
      <alignment horizontal="center" textRotation="255"/>
    </xf>
    <xf numFmtId="49" fontId="8" fillId="0" borderId="21" xfId="0" applyNumberFormat="1" applyFont="1" applyFill="1" applyBorder="1" applyAlignment="1">
      <alignment horizontal="center" vertical="center" wrapText="1" shrinkToFit="1"/>
    </xf>
    <xf numFmtId="49" fontId="8" fillId="0" borderId="23" xfId="0" applyNumberFormat="1" applyFont="1" applyFill="1" applyBorder="1" applyAlignment="1">
      <alignment horizontal="center" vertical="center" wrapText="1" shrinkToFit="1"/>
    </xf>
    <xf numFmtId="164" fontId="8" fillId="0" borderId="21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49" fontId="14" fillId="5" borderId="21" xfId="6" applyNumberFormat="1" applyFont="1" applyFill="1" applyBorder="1" applyAlignment="1">
      <alignment horizontal="left" vertical="center"/>
    </xf>
    <xf numFmtId="49" fontId="14" fillId="5" borderId="23" xfId="6" applyNumberFormat="1" applyFont="1" applyFill="1" applyBorder="1" applyAlignment="1">
      <alignment horizontal="left" vertical="center"/>
    </xf>
    <xf numFmtId="49" fontId="12" fillId="0" borderId="21" xfId="0" applyNumberFormat="1" applyFont="1" applyFill="1" applyBorder="1" applyAlignment="1">
      <alignment horizontal="center" vertical="center" wrapText="1" shrinkToFi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43" fontId="8" fillId="0" borderId="21" xfId="1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43" fontId="8" fillId="0" borderId="3" xfId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49" fontId="13" fillId="0" borderId="3" xfId="0" applyNumberFormat="1" applyFont="1" applyBorder="1" applyAlignment="1">
      <alignment horizontal="center" vertical="center" wrapText="1" shrinkToFit="1"/>
    </xf>
    <xf numFmtId="43" fontId="8" fillId="0" borderId="3" xfId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center" vertical="center" wrapText="1" shrinkToFit="1"/>
    </xf>
    <xf numFmtId="49" fontId="8" fillId="0" borderId="3" xfId="1" applyNumberFormat="1" applyFont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10" fillId="3" borderId="3" xfId="0" applyFont="1" applyFill="1" applyBorder="1" applyAlignment="1">
      <alignment horizontal="center" vertical="center" wrapText="1" shrinkToFit="1"/>
    </xf>
    <xf numFmtId="0" fontId="11" fillId="3" borderId="3" xfId="0" applyNumberFormat="1" applyFont="1" applyFill="1" applyBorder="1" applyAlignment="1">
      <alignment horizontal="center" vertical="center" wrapText="1" shrinkToFit="1"/>
    </xf>
    <xf numFmtId="43" fontId="11" fillId="3" borderId="3" xfId="1" applyFont="1" applyFill="1" applyBorder="1" applyAlignment="1">
      <alignment horizontal="center" vertical="center" wrapText="1" shrinkToFit="1"/>
    </xf>
    <xf numFmtId="49" fontId="8" fillId="0" borderId="27" xfId="0" applyNumberFormat="1" applyFont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6" fillId="0" borderId="21" xfId="0" applyNumberFormat="1" applyFont="1" applyFill="1" applyBorder="1" applyAlignment="1">
      <alignment horizontal="left" vertical="center" wrapText="1" shrinkToFit="1"/>
    </xf>
    <xf numFmtId="0" fontId="16" fillId="0" borderId="27" xfId="0" applyNumberFormat="1" applyFont="1" applyFill="1" applyBorder="1" applyAlignment="1">
      <alignment horizontal="left" vertical="center" wrapText="1" shrinkToFit="1"/>
    </xf>
    <xf numFmtId="0" fontId="16" fillId="0" borderId="23" xfId="0" applyNumberFormat="1" applyFont="1" applyFill="1" applyBorder="1" applyAlignment="1">
      <alignment horizontal="left" vertical="center" wrapText="1" shrinkToFit="1"/>
    </xf>
    <xf numFmtId="43" fontId="14" fillId="0" borderId="21" xfId="1" applyFont="1" applyFill="1" applyBorder="1" applyAlignment="1">
      <alignment horizontal="center" vertical="center" wrapText="1"/>
    </xf>
    <xf numFmtId="43" fontId="14" fillId="0" borderId="27" xfId="1" applyFont="1" applyFill="1" applyBorder="1" applyAlignment="1">
      <alignment horizontal="center" vertical="center" wrapText="1"/>
    </xf>
    <xf numFmtId="43" fontId="14" fillId="0" borderId="23" xfId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horizontal="center"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3" fontId="8" fillId="0" borderId="27" xfId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 shrinkToFit="1"/>
    </xf>
    <xf numFmtId="0" fontId="11" fillId="3" borderId="29" xfId="0" applyFont="1" applyFill="1" applyBorder="1" applyAlignment="1">
      <alignment horizontal="center" vertical="center" wrapText="1" shrinkToFit="1"/>
    </xf>
    <xf numFmtId="43" fontId="8" fillId="0" borderId="3" xfId="1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 vertical="center" wrapText="1" shrinkToFit="1"/>
    </xf>
    <xf numFmtId="0" fontId="11" fillId="3" borderId="27" xfId="0" applyNumberFormat="1" applyFont="1" applyFill="1" applyBorder="1" applyAlignment="1">
      <alignment horizontal="center" vertical="center" wrapText="1" shrinkToFit="1"/>
    </xf>
    <xf numFmtId="43" fontId="11" fillId="3" borderId="27" xfId="1" applyFont="1" applyFill="1" applyBorder="1" applyAlignment="1">
      <alignment horizontal="center" vertical="center" wrapText="1" shrinkToFit="1"/>
    </xf>
    <xf numFmtId="0" fontId="28" fillId="0" borderId="37" xfId="0" applyFont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</cellXfs>
  <cellStyles count="13">
    <cellStyle name="Euro" xfId="4"/>
    <cellStyle name="Millares" xfId="1" builtinId="3"/>
    <cellStyle name="Moneda" xfId="12" builtinId="4"/>
    <cellStyle name="Normal" xfId="0" builtinId="0"/>
    <cellStyle name="Normal 10" xfId="3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121103</xdr:rowOff>
    </xdr:from>
    <xdr:to>
      <xdr:col>4</xdr:col>
      <xdr:colOff>190500</xdr:colOff>
      <xdr:row>5</xdr:row>
      <xdr:rowOff>112457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21103"/>
          <a:ext cx="676275" cy="94385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419100</xdr:colOff>
      <xdr:row>0</xdr:row>
      <xdr:rowOff>121103</xdr:rowOff>
    </xdr:from>
    <xdr:to>
      <xdr:col>4</xdr:col>
      <xdr:colOff>190500</xdr:colOff>
      <xdr:row>5</xdr:row>
      <xdr:rowOff>112457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21103"/>
          <a:ext cx="676275" cy="94385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419100</xdr:colOff>
      <xdr:row>0</xdr:row>
      <xdr:rowOff>121103</xdr:rowOff>
    </xdr:from>
    <xdr:to>
      <xdr:col>4</xdr:col>
      <xdr:colOff>190500</xdr:colOff>
      <xdr:row>5</xdr:row>
      <xdr:rowOff>112457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21103"/>
          <a:ext cx="676275" cy="94385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571499</xdr:colOff>
      <xdr:row>1</xdr:row>
      <xdr:rowOff>80282</xdr:rowOff>
    </xdr:from>
    <xdr:to>
      <xdr:col>5</xdr:col>
      <xdr:colOff>449035</xdr:colOff>
      <xdr:row>6</xdr:row>
      <xdr:rowOff>71636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242207"/>
          <a:ext cx="734786" cy="94385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571499</xdr:colOff>
      <xdr:row>1</xdr:row>
      <xdr:rowOff>80282</xdr:rowOff>
    </xdr:from>
    <xdr:to>
      <xdr:col>5</xdr:col>
      <xdr:colOff>449035</xdr:colOff>
      <xdr:row>6</xdr:row>
      <xdr:rowOff>71636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242207"/>
          <a:ext cx="734786" cy="94385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571499</xdr:colOff>
      <xdr:row>1</xdr:row>
      <xdr:rowOff>80282</xdr:rowOff>
    </xdr:from>
    <xdr:to>
      <xdr:col>5</xdr:col>
      <xdr:colOff>449035</xdr:colOff>
      <xdr:row>6</xdr:row>
      <xdr:rowOff>71636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242207"/>
          <a:ext cx="734786" cy="94385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489856</xdr:colOff>
      <xdr:row>0</xdr:row>
      <xdr:rowOff>121103</xdr:rowOff>
    </xdr:from>
    <xdr:to>
      <xdr:col>4</xdr:col>
      <xdr:colOff>376699</xdr:colOff>
      <xdr:row>6</xdr:row>
      <xdr:rowOff>44824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0881" y="121103"/>
          <a:ext cx="791718" cy="103814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9525</xdr:rowOff>
    </xdr:from>
    <xdr:to>
      <xdr:col>2</xdr:col>
      <xdr:colOff>542925</xdr:colOff>
      <xdr:row>4</xdr:row>
      <xdr:rowOff>115179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9525"/>
          <a:ext cx="923925" cy="94385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571499</xdr:colOff>
      <xdr:row>1</xdr:row>
      <xdr:rowOff>80282</xdr:rowOff>
    </xdr:from>
    <xdr:to>
      <xdr:col>4</xdr:col>
      <xdr:colOff>830035</xdr:colOff>
      <xdr:row>6</xdr:row>
      <xdr:rowOff>71636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242207"/>
          <a:ext cx="353786" cy="94385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571499</xdr:colOff>
      <xdr:row>1</xdr:row>
      <xdr:rowOff>80282</xdr:rowOff>
    </xdr:from>
    <xdr:to>
      <xdr:col>4</xdr:col>
      <xdr:colOff>763360</xdr:colOff>
      <xdr:row>6</xdr:row>
      <xdr:rowOff>71636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242207"/>
          <a:ext cx="191861" cy="94385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C324"/>
  <sheetViews>
    <sheetView showGridLines="0" tabSelected="1" topLeftCell="B1" zoomScale="70" zoomScaleNormal="70" workbookViewId="0">
      <selection activeCell="C20" sqref="C20:R21"/>
    </sheetView>
  </sheetViews>
  <sheetFormatPr baseColWidth="10" defaultRowHeight="12.75"/>
  <cols>
    <col min="1" max="1" width="2.7109375" style="11" hidden="1" customWidth="1"/>
    <col min="2" max="2" width="2.7109375" style="11" customWidth="1"/>
    <col min="3" max="3" width="6" style="12" customWidth="1"/>
    <col min="4" max="4" width="13.5703125" style="12" customWidth="1"/>
    <col min="5" max="5" width="12.85546875" style="18" customWidth="1"/>
    <col min="6" max="6" width="21.7109375" style="112" customWidth="1"/>
    <col min="7" max="7" width="49.42578125" style="12" customWidth="1"/>
    <col min="8" max="8" width="15.85546875" style="16" bestFit="1" customWidth="1"/>
    <col min="9" max="9" width="15.7109375" style="17" customWidth="1"/>
    <col min="10" max="10" width="18.5703125" style="17" customWidth="1"/>
    <col min="11" max="11" width="21.140625" style="17" customWidth="1"/>
    <col min="12" max="12" width="12.7109375" style="17" hidden="1" customWidth="1"/>
    <col min="13" max="13" width="9.85546875" style="17" customWidth="1"/>
    <col min="14" max="14" width="29.5703125" style="17" bestFit="1" customWidth="1"/>
    <col min="15" max="17" width="18.7109375" style="17" customWidth="1"/>
    <col min="18" max="18" width="36.5703125" style="17" customWidth="1"/>
    <col min="19" max="16384" width="11.42578125" style="11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312" t="s">
        <v>0</v>
      </c>
      <c r="D3" s="312"/>
      <c r="E3" s="312"/>
      <c r="F3" s="312"/>
      <c r="G3" s="312"/>
      <c r="H3" s="312"/>
      <c r="I3" s="312"/>
      <c r="J3" s="3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313" t="s">
        <v>1</v>
      </c>
      <c r="C4" s="313"/>
      <c r="D4" s="313"/>
      <c r="E4" s="313"/>
      <c r="F4" s="313"/>
      <c r="G4" s="313"/>
      <c r="H4" s="313"/>
      <c r="I4" s="313"/>
      <c r="J4" s="3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314"/>
      <c r="D5" s="314"/>
      <c r="E5" s="314"/>
      <c r="F5" s="314"/>
      <c r="G5" s="314"/>
      <c r="H5" s="314"/>
      <c r="I5" s="314"/>
      <c r="J5" s="314"/>
    </row>
    <row r="6" spans="1:55" customFormat="1">
      <c r="A6" s="3"/>
      <c r="B6" s="2"/>
      <c r="C6" s="4" t="s">
        <v>2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217"/>
      <c r="D7" s="217"/>
      <c r="E7" s="217"/>
      <c r="F7" s="217"/>
      <c r="G7" s="217"/>
      <c r="H7" s="217"/>
      <c r="I7" s="217"/>
      <c r="J7" s="217"/>
    </row>
    <row r="8" spans="1:55" customFormat="1">
      <c r="A8" s="2"/>
      <c r="B8" s="2"/>
      <c r="C8" s="217"/>
      <c r="D8" s="217"/>
      <c r="E8" s="217"/>
      <c r="F8" s="217"/>
      <c r="G8" s="217"/>
      <c r="H8" s="217"/>
      <c r="I8" s="217"/>
      <c r="J8" s="217"/>
      <c r="K8" s="217"/>
    </row>
    <row r="9" spans="1:55" customFormat="1">
      <c r="A9" s="2"/>
      <c r="B9" s="2"/>
      <c r="C9" s="217"/>
      <c r="D9" s="217"/>
      <c r="E9" s="217"/>
      <c r="F9" s="217"/>
      <c r="G9" s="217"/>
      <c r="H9" s="217"/>
      <c r="I9" s="217"/>
      <c r="J9" s="217"/>
      <c r="K9" s="217"/>
    </row>
    <row r="10" spans="1:55" customFormat="1">
      <c r="A10" s="2"/>
      <c r="B10" s="2"/>
      <c r="C10" s="217"/>
      <c r="D10" s="5" t="s">
        <v>3</v>
      </c>
      <c r="E10" s="6" t="s">
        <v>4</v>
      </c>
      <c r="F10" s="217"/>
      <c r="G10" s="217"/>
      <c r="H10" s="217"/>
      <c r="I10" s="217"/>
      <c r="J10" s="7" t="s">
        <v>5</v>
      </c>
      <c r="K10" s="217"/>
    </row>
    <row r="11" spans="1:55" customFormat="1">
      <c r="A11" s="2"/>
      <c r="B11" s="2"/>
      <c r="C11" s="217"/>
      <c r="D11" s="8"/>
      <c r="E11" s="6"/>
      <c r="F11" s="217"/>
      <c r="G11" s="217"/>
      <c r="H11" s="217"/>
      <c r="I11" s="217"/>
      <c r="J11" s="9" t="s">
        <v>1876</v>
      </c>
      <c r="K11" s="217"/>
    </row>
    <row r="12" spans="1:55" customFormat="1">
      <c r="A12" s="2"/>
      <c r="B12" s="2"/>
      <c r="C12" s="217"/>
      <c r="D12" s="10" t="s">
        <v>6</v>
      </c>
      <c r="E12" s="6" t="s">
        <v>7</v>
      </c>
      <c r="F12" s="217"/>
      <c r="G12" s="217"/>
      <c r="H12" s="217"/>
      <c r="I12" s="217"/>
      <c r="J12" s="217"/>
      <c r="K12" s="217"/>
    </row>
    <row r="13" spans="1:55" customFormat="1">
      <c r="A13" s="2"/>
      <c r="B13" s="2"/>
      <c r="C13" s="217"/>
      <c r="D13" s="10"/>
      <c r="E13" s="6"/>
      <c r="F13" s="217"/>
      <c r="G13" s="217"/>
      <c r="H13" s="217"/>
      <c r="I13" s="217"/>
      <c r="J13" s="217"/>
      <c r="K13" s="217"/>
    </row>
    <row r="14" spans="1:55" ht="13.5" thickBot="1">
      <c r="D14" s="13" t="s">
        <v>8</v>
      </c>
      <c r="E14" s="14" t="s">
        <v>7</v>
      </c>
      <c r="F14" s="15"/>
      <c r="S14" s="17"/>
    </row>
    <row r="15" spans="1:55">
      <c r="F15" s="15"/>
      <c r="S15" s="17"/>
    </row>
    <row r="16" spans="1:55">
      <c r="A16" s="19"/>
      <c r="B16" s="19"/>
      <c r="C16" s="20"/>
      <c r="D16" s="20"/>
      <c r="E16" s="21"/>
      <c r="F16" s="22"/>
      <c r="G16" s="20"/>
      <c r="H16" s="23"/>
      <c r="I16" s="24"/>
      <c r="J16" s="315"/>
      <c r="K16" s="315"/>
      <c r="L16" s="315"/>
      <c r="M16" s="315"/>
      <c r="N16" s="24"/>
      <c r="O16" s="24"/>
      <c r="P16" s="24"/>
      <c r="Q16" s="24"/>
      <c r="R16" s="24"/>
      <c r="S16" s="24"/>
    </row>
    <row r="17" spans="1:22">
      <c r="A17" s="19"/>
      <c r="B17" s="19"/>
      <c r="C17" s="20"/>
      <c r="D17" s="20"/>
      <c r="E17" s="21"/>
      <c r="F17" s="22"/>
      <c r="G17" s="20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9"/>
      <c r="U17" s="19"/>
      <c r="V17" s="19"/>
    </row>
    <row r="18" spans="1:22">
      <c r="A18" s="19"/>
      <c r="B18" s="19"/>
      <c r="C18" s="20"/>
      <c r="D18" s="20"/>
      <c r="E18" s="21"/>
      <c r="F18" s="25"/>
      <c r="G18" s="20"/>
      <c r="H18" s="23"/>
      <c r="I18" s="24"/>
      <c r="J18" s="315"/>
      <c r="K18" s="315"/>
      <c r="L18" s="315"/>
      <c r="M18" s="315"/>
      <c r="N18" s="24"/>
      <c r="O18" s="24"/>
      <c r="P18" s="24"/>
      <c r="Q18" s="24"/>
      <c r="R18" s="24"/>
    </row>
    <row r="19" spans="1:22" ht="13.5" thickBot="1">
      <c r="A19" s="19"/>
      <c r="B19" s="19"/>
      <c r="C19" s="20"/>
      <c r="D19" s="20"/>
      <c r="E19" s="21"/>
      <c r="F19" s="25"/>
      <c r="G19" s="20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9"/>
      <c r="T19" s="19"/>
      <c r="U19" s="19"/>
    </row>
    <row r="20" spans="1:22" s="28" customFormat="1" ht="15" customHeight="1" thickBot="1">
      <c r="A20" s="26"/>
      <c r="B20" s="26"/>
      <c r="C20" s="308" t="s">
        <v>9</v>
      </c>
      <c r="D20" s="292" t="s">
        <v>10</v>
      </c>
      <c r="E20" s="310" t="s">
        <v>11</v>
      </c>
      <c r="F20" s="292" t="s">
        <v>12</v>
      </c>
      <c r="G20" s="292" t="s">
        <v>13</v>
      </c>
      <c r="H20" s="306" t="s">
        <v>14</v>
      </c>
      <c r="I20" s="292" t="s">
        <v>15</v>
      </c>
      <c r="J20" s="292" t="s">
        <v>16</v>
      </c>
      <c r="K20" s="292" t="s">
        <v>17</v>
      </c>
      <c r="L20" s="27" t="s">
        <v>18</v>
      </c>
      <c r="M20" s="292" t="s">
        <v>19</v>
      </c>
      <c r="N20" s="292" t="s">
        <v>20</v>
      </c>
      <c r="O20" s="292" t="s">
        <v>21</v>
      </c>
      <c r="P20" s="292" t="s">
        <v>22</v>
      </c>
      <c r="Q20" s="292" t="s">
        <v>23</v>
      </c>
      <c r="R20" s="296" t="s">
        <v>24</v>
      </c>
      <c r="S20" s="26"/>
      <c r="T20" s="26"/>
      <c r="U20" s="26"/>
    </row>
    <row r="21" spans="1:22" s="28" customFormat="1" ht="24.75" hidden="1" customHeight="1" thickBot="1">
      <c r="A21" s="26"/>
      <c r="B21" s="26"/>
      <c r="C21" s="309"/>
      <c r="D21" s="293"/>
      <c r="E21" s="311"/>
      <c r="F21" s="293"/>
      <c r="G21" s="293"/>
      <c r="H21" s="307"/>
      <c r="I21" s="293"/>
      <c r="J21" s="293"/>
      <c r="K21" s="293"/>
      <c r="L21" s="29" t="s">
        <v>25</v>
      </c>
      <c r="M21" s="293"/>
      <c r="N21" s="293"/>
      <c r="O21" s="293"/>
      <c r="P21" s="293"/>
      <c r="Q21" s="293"/>
      <c r="R21" s="297"/>
    </row>
    <row r="22" spans="1:22" ht="26.25" hidden="1" thickBot="1">
      <c r="A22" s="19"/>
      <c r="B22" s="19"/>
      <c r="C22" s="30">
        <v>1</v>
      </c>
      <c r="D22" s="31" t="s">
        <v>26</v>
      </c>
      <c r="E22" s="32">
        <v>35431</v>
      </c>
      <c r="F22" s="33" t="s">
        <v>27</v>
      </c>
      <c r="G22" s="34" t="s">
        <v>28</v>
      </c>
      <c r="H22" s="35">
        <f>821169.17+395.71</f>
        <v>821564.88</v>
      </c>
      <c r="I22" s="36"/>
      <c r="J22" s="37"/>
      <c r="K22" s="36"/>
      <c r="L22" s="38"/>
      <c r="M22" s="36"/>
      <c r="N22" s="36"/>
      <c r="O22" s="36"/>
      <c r="P22" s="36"/>
      <c r="Q22" s="36"/>
      <c r="R22" s="39" t="s">
        <v>905</v>
      </c>
    </row>
    <row r="23" spans="1:22" ht="26.25" hidden="1" thickBot="1">
      <c r="A23" s="19"/>
      <c r="B23" s="19"/>
      <c r="C23" s="40">
        <f>C22+1</f>
        <v>2</v>
      </c>
      <c r="D23" s="226" t="s">
        <v>29</v>
      </c>
      <c r="E23" s="227">
        <v>35713</v>
      </c>
      <c r="F23" s="43"/>
      <c r="G23" s="44" t="s">
        <v>30</v>
      </c>
      <c r="H23" s="241">
        <v>708.11</v>
      </c>
      <c r="I23" s="46"/>
      <c r="J23" s="47"/>
      <c r="K23" s="46"/>
      <c r="L23" s="48"/>
      <c r="M23" s="46"/>
      <c r="N23" s="46"/>
      <c r="O23" s="46"/>
      <c r="P23" s="46"/>
      <c r="Q23" s="46"/>
      <c r="R23" s="39" t="s">
        <v>905</v>
      </c>
    </row>
    <row r="24" spans="1:22" ht="26.25" hidden="1" thickBot="1">
      <c r="A24" s="19"/>
      <c r="B24" s="19"/>
      <c r="C24" s="40">
        <f t="shared" ref="C24:C87" si="0">C23+1</f>
        <v>3</v>
      </c>
      <c r="D24" s="226" t="s">
        <v>31</v>
      </c>
      <c r="E24" s="227">
        <v>35459</v>
      </c>
      <c r="F24" s="43"/>
      <c r="G24" s="44" t="s">
        <v>32</v>
      </c>
      <c r="H24" s="241">
        <v>3028</v>
      </c>
      <c r="I24" s="46"/>
      <c r="J24" s="47"/>
      <c r="K24" s="46"/>
      <c r="L24" s="48"/>
      <c r="M24" s="46"/>
      <c r="N24" s="46"/>
      <c r="O24" s="46"/>
      <c r="P24" s="46"/>
      <c r="Q24" s="46"/>
      <c r="R24" s="39" t="s">
        <v>905</v>
      </c>
    </row>
    <row r="25" spans="1:22" ht="26.25" hidden="1" thickBot="1">
      <c r="A25" s="19"/>
      <c r="B25" s="19"/>
      <c r="C25" s="40">
        <f t="shared" si="0"/>
        <v>4</v>
      </c>
      <c r="D25" s="226" t="s">
        <v>33</v>
      </c>
      <c r="E25" s="227">
        <v>35545</v>
      </c>
      <c r="F25" s="43"/>
      <c r="G25" s="44" t="s">
        <v>34</v>
      </c>
      <c r="H25" s="241">
        <v>417.39</v>
      </c>
      <c r="I25" s="46"/>
      <c r="J25" s="47"/>
      <c r="K25" s="46"/>
      <c r="L25" s="48"/>
      <c r="M25" s="46"/>
      <c r="N25" s="46"/>
      <c r="O25" s="46"/>
      <c r="P25" s="46"/>
      <c r="Q25" s="46"/>
      <c r="R25" s="39" t="s">
        <v>905</v>
      </c>
    </row>
    <row r="26" spans="1:22" ht="26.25" hidden="1" thickBot="1">
      <c r="A26" s="19"/>
      <c r="B26" s="19"/>
      <c r="C26" s="40">
        <f t="shared" si="0"/>
        <v>5</v>
      </c>
      <c r="D26" s="226" t="s">
        <v>35</v>
      </c>
      <c r="E26" s="227">
        <v>35531</v>
      </c>
      <c r="F26" s="43"/>
      <c r="G26" s="44" t="s">
        <v>36</v>
      </c>
      <c r="H26" s="241">
        <v>1345.73</v>
      </c>
      <c r="I26" s="46"/>
      <c r="J26" s="47"/>
      <c r="K26" s="46"/>
      <c r="L26" s="48"/>
      <c r="M26" s="46"/>
      <c r="N26" s="46"/>
      <c r="O26" s="46"/>
      <c r="P26" s="46"/>
      <c r="Q26" s="46"/>
      <c r="R26" s="39" t="s">
        <v>905</v>
      </c>
    </row>
    <row r="27" spans="1:22" ht="26.25" hidden="1" thickBot="1">
      <c r="A27" s="19"/>
      <c r="B27" s="19"/>
      <c r="C27" s="40">
        <f t="shared" si="0"/>
        <v>6</v>
      </c>
      <c r="D27" s="226" t="s">
        <v>37</v>
      </c>
      <c r="E27" s="227">
        <v>35564</v>
      </c>
      <c r="F27" s="43"/>
      <c r="G27" s="44" t="s">
        <v>38</v>
      </c>
      <c r="H27" s="241">
        <v>1713.5</v>
      </c>
      <c r="I27" s="46"/>
      <c r="J27" s="47"/>
      <c r="K27" s="46"/>
      <c r="L27" s="48"/>
      <c r="M27" s="46"/>
      <c r="N27" s="46"/>
      <c r="O27" s="46"/>
      <c r="P27" s="46"/>
      <c r="Q27" s="46"/>
      <c r="R27" s="39" t="s">
        <v>905</v>
      </c>
    </row>
    <row r="28" spans="1:22" ht="26.25" hidden="1" thickBot="1">
      <c r="A28" s="19"/>
      <c r="B28" s="19"/>
      <c r="C28" s="40">
        <f t="shared" si="0"/>
        <v>7</v>
      </c>
      <c r="D28" s="226" t="s">
        <v>39</v>
      </c>
      <c r="E28" s="227">
        <v>35612</v>
      </c>
      <c r="F28" s="43"/>
      <c r="G28" s="44" t="s">
        <v>40</v>
      </c>
      <c r="H28" s="241">
        <v>3176.87</v>
      </c>
      <c r="I28" s="46"/>
      <c r="J28" s="47"/>
      <c r="K28" s="46"/>
      <c r="L28" s="48"/>
      <c r="M28" s="46"/>
      <c r="N28" s="46"/>
      <c r="O28" s="46"/>
      <c r="P28" s="46"/>
      <c r="Q28" s="46"/>
      <c r="R28" s="39" t="s">
        <v>905</v>
      </c>
    </row>
    <row r="29" spans="1:22" ht="26.25" hidden="1" thickBot="1">
      <c r="A29" s="19"/>
      <c r="B29" s="19"/>
      <c r="C29" s="40">
        <f t="shared" si="0"/>
        <v>8</v>
      </c>
      <c r="D29" s="226" t="s">
        <v>41</v>
      </c>
      <c r="E29" s="227">
        <v>35633</v>
      </c>
      <c r="F29" s="43"/>
      <c r="G29" s="44" t="s">
        <v>42</v>
      </c>
      <c r="H29" s="241">
        <v>2047</v>
      </c>
      <c r="I29" s="46"/>
      <c r="J29" s="47"/>
      <c r="K29" s="46"/>
      <c r="L29" s="48"/>
      <c r="M29" s="46"/>
      <c r="N29" s="46"/>
      <c r="O29" s="46"/>
      <c r="P29" s="46"/>
      <c r="Q29" s="46"/>
      <c r="R29" s="39" t="s">
        <v>905</v>
      </c>
    </row>
    <row r="30" spans="1:22" ht="26.25" hidden="1" thickBot="1">
      <c r="A30" s="19"/>
      <c r="B30" s="19"/>
      <c r="C30" s="40">
        <f t="shared" si="0"/>
        <v>9</v>
      </c>
      <c r="D30" s="226" t="s">
        <v>43</v>
      </c>
      <c r="E30" s="227">
        <v>35639</v>
      </c>
      <c r="F30" s="43"/>
      <c r="G30" s="44" t="s">
        <v>44</v>
      </c>
      <c r="H30" s="241">
        <v>1608</v>
      </c>
      <c r="I30" s="46"/>
      <c r="J30" s="47"/>
      <c r="K30" s="46"/>
      <c r="L30" s="48"/>
      <c r="M30" s="46"/>
      <c r="N30" s="46"/>
      <c r="O30" s="46"/>
      <c r="P30" s="46"/>
      <c r="Q30" s="46"/>
      <c r="R30" s="39" t="s">
        <v>905</v>
      </c>
    </row>
    <row r="31" spans="1:22" ht="26.25" hidden="1" thickBot="1">
      <c r="A31" s="19"/>
      <c r="B31" s="19"/>
      <c r="C31" s="40">
        <f t="shared" si="0"/>
        <v>10</v>
      </c>
      <c r="D31" s="226" t="s">
        <v>45</v>
      </c>
      <c r="E31" s="227">
        <v>35660</v>
      </c>
      <c r="F31" s="43"/>
      <c r="G31" s="44" t="s">
        <v>46</v>
      </c>
      <c r="H31" s="241">
        <v>414</v>
      </c>
      <c r="I31" s="46"/>
      <c r="J31" s="47"/>
      <c r="K31" s="46"/>
      <c r="L31" s="48"/>
      <c r="M31" s="46"/>
      <c r="N31" s="46"/>
      <c r="O31" s="46"/>
      <c r="P31" s="46"/>
      <c r="Q31" s="46"/>
      <c r="R31" s="39" t="s">
        <v>905</v>
      </c>
    </row>
    <row r="32" spans="1:22" ht="26.25" hidden="1" thickBot="1">
      <c r="A32" s="19"/>
      <c r="B32" s="19"/>
      <c r="C32" s="50">
        <f t="shared" si="0"/>
        <v>11</v>
      </c>
      <c r="D32" s="51" t="s">
        <v>47</v>
      </c>
      <c r="E32" s="52">
        <v>35650</v>
      </c>
      <c r="F32" s="53"/>
      <c r="G32" s="54" t="s">
        <v>48</v>
      </c>
      <c r="H32" s="55">
        <v>391</v>
      </c>
      <c r="I32" s="56"/>
      <c r="J32" s="57"/>
      <c r="K32" s="56"/>
      <c r="L32" s="58"/>
      <c r="M32" s="56"/>
      <c r="N32" s="56"/>
      <c r="O32" s="56"/>
      <c r="P32" s="56"/>
      <c r="Q32" s="56"/>
      <c r="R32" s="39" t="s">
        <v>905</v>
      </c>
    </row>
    <row r="33" spans="1:18" ht="26.25" hidden="1" thickBot="1">
      <c r="A33" s="19"/>
      <c r="B33" s="19"/>
      <c r="C33" s="30">
        <f t="shared" si="0"/>
        <v>12</v>
      </c>
      <c r="D33" s="31" t="s">
        <v>49</v>
      </c>
      <c r="E33" s="32">
        <v>35814</v>
      </c>
      <c r="F33" s="33"/>
      <c r="G33" s="34" t="s">
        <v>50</v>
      </c>
      <c r="H33" s="35">
        <v>1366.2</v>
      </c>
      <c r="I33" s="36"/>
      <c r="J33" s="37"/>
      <c r="K33" s="36"/>
      <c r="L33" s="38"/>
      <c r="M33" s="36"/>
      <c r="N33" s="36"/>
      <c r="O33" s="36"/>
      <c r="P33" s="36"/>
      <c r="Q33" s="36"/>
      <c r="R33" s="39" t="s">
        <v>905</v>
      </c>
    </row>
    <row r="34" spans="1:18" ht="26.25" hidden="1" thickBot="1">
      <c r="A34" s="19"/>
      <c r="B34" s="19"/>
      <c r="C34" s="40">
        <f t="shared" si="0"/>
        <v>13</v>
      </c>
      <c r="D34" s="226" t="s">
        <v>51</v>
      </c>
      <c r="E34" s="227">
        <v>35878</v>
      </c>
      <c r="F34" s="43"/>
      <c r="G34" s="44" t="s">
        <v>52</v>
      </c>
      <c r="H34" s="241">
        <v>54050</v>
      </c>
      <c r="I34" s="46"/>
      <c r="J34" s="47"/>
      <c r="K34" s="46"/>
      <c r="L34" s="48"/>
      <c r="M34" s="46"/>
      <c r="N34" s="46"/>
      <c r="O34" s="46"/>
      <c r="P34" s="46"/>
      <c r="Q34" s="46"/>
      <c r="R34" s="39" t="s">
        <v>905</v>
      </c>
    </row>
    <row r="35" spans="1:18" ht="26.25" hidden="1" thickBot="1">
      <c r="A35" s="19"/>
      <c r="B35" s="19"/>
      <c r="C35" s="40">
        <f t="shared" si="0"/>
        <v>14</v>
      </c>
      <c r="D35" s="226" t="s">
        <v>53</v>
      </c>
      <c r="E35" s="227">
        <v>35905</v>
      </c>
      <c r="F35" s="43"/>
      <c r="G35" s="44" t="s">
        <v>54</v>
      </c>
      <c r="H35" s="241">
        <v>5255.54</v>
      </c>
      <c r="I35" s="46"/>
      <c r="J35" s="47"/>
      <c r="K35" s="46"/>
      <c r="L35" s="48"/>
      <c r="M35" s="46"/>
      <c r="N35" s="46"/>
      <c r="O35" s="46"/>
      <c r="P35" s="46"/>
      <c r="Q35" s="46"/>
      <c r="R35" s="39" t="s">
        <v>905</v>
      </c>
    </row>
    <row r="36" spans="1:18" ht="26.25" hidden="1" thickBot="1">
      <c r="A36" s="19"/>
      <c r="B36" s="19"/>
      <c r="C36" s="40">
        <f t="shared" si="0"/>
        <v>15</v>
      </c>
      <c r="D36" s="226" t="s">
        <v>55</v>
      </c>
      <c r="E36" s="227">
        <v>36006</v>
      </c>
      <c r="F36" s="43"/>
      <c r="G36" s="44" t="s">
        <v>56</v>
      </c>
      <c r="H36" s="241">
        <v>1216.55</v>
      </c>
      <c r="I36" s="46"/>
      <c r="J36" s="47"/>
      <c r="K36" s="46"/>
      <c r="L36" s="48"/>
      <c r="M36" s="46"/>
      <c r="N36" s="46"/>
      <c r="O36" s="46"/>
      <c r="P36" s="46"/>
      <c r="Q36" s="46"/>
      <c r="R36" s="39" t="s">
        <v>905</v>
      </c>
    </row>
    <row r="37" spans="1:18" ht="26.25" hidden="1" thickBot="1">
      <c r="A37" s="19"/>
      <c r="B37" s="19"/>
      <c r="C37" s="50">
        <f t="shared" si="0"/>
        <v>16</v>
      </c>
      <c r="D37" s="51" t="s">
        <v>57</v>
      </c>
      <c r="E37" s="52">
        <v>36096</v>
      </c>
      <c r="F37" s="53"/>
      <c r="G37" s="54" t="s">
        <v>58</v>
      </c>
      <c r="H37" s="55">
        <v>225.36</v>
      </c>
      <c r="I37" s="56"/>
      <c r="J37" s="57"/>
      <c r="K37" s="56"/>
      <c r="L37" s="58"/>
      <c r="M37" s="56"/>
      <c r="N37" s="56"/>
      <c r="O37" s="56"/>
      <c r="P37" s="56"/>
      <c r="Q37" s="56"/>
      <c r="R37" s="39" t="s">
        <v>905</v>
      </c>
    </row>
    <row r="38" spans="1:18" ht="26.25" hidden="1" thickBot="1">
      <c r="A38" s="19"/>
      <c r="B38" s="19"/>
      <c r="C38" s="30">
        <f t="shared" si="0"/>
        <v>17</v>
      </c>
      <c r="D38" s="31" t="s">
        <v>59</v>
      </c>
      <c r="E38" s="32">
        <v>36341</v>
      </c>
      <c r="F38" s="33"/>
      <c r="G38" s="34" t="s">
        <v>60</v>
      </c>
      <c r="H38" s="35">
        <v>1837.4</v>
      </c>
      <c r="I38" s="36"/>
      <c r="J38" s="36"/>
      <c r="K38" s="36"/>
      <c r="L38" s="38"/>
      <c r="M38" s="36"/>
      <c r="N38" s="36"/>
      <c r="O38" s="36"/>
      <c r="P38" s="36"/>
      <c r="Q38" s="36"/>
      <c r="R38" s="39" t="s">
        <v>905</v>
      </c>
    </row>
    <row r="39" spans="1:18" ht="26.25" hidden="1" thickBot="1">
      <c r="A39" s="19"/>
      <c r="B39" s="19"/>
      <c r="C39" s="40">
        <f t="shared" si="0"/>
        <v>18</v>
      </c>
      <c r="D39" s="226" t="s">
        <v>61</v>
      </c>
      <c r="E39" s="227">
        <v>36395</v>
      </c>
      <c r="F39" s="43"/>
      <c r="G39" s="44" t="s">
        <v>62</v>
      </c>
      <c r="H39" s="241">
        <v>2100.02</v>
      </c>
      <c r="I39" s="46"/>
      <c r="J39" s="46"/>
      <c r="K39" s="46"/>
      <c r="L39" s="48"/>
      <c r="M39" s="46"/>
      <c r="N39" s="46"/>
      <c r="O39" s="46"/>
      <c r="P39" s="46"/>
      <c r="Q39" s="46"/>
      <c r="R39" s="39" t="s">
        <v>905</v>
      </c>
    </row>
    <row r="40" spans="1:18" ht="26.25" hidden="1" thickBot="1">
      <c r="A40" s="19"/>
      <c r="B40" s="19"/>
      <c r="C40" s="40">
        <f t="shared" si="0"/>
        <v>19</v>
      </c>
      <c r="D40" s="226" t="s">
        <v>63</v>
      </c>
      <c r="E40" s="227">
        <v>36423</v>
      </c>
      <c r="F40" s="43"/>
      <c r="G40" s="44" t="s">
        <v>64</v>
      </c>
      <c r="H40" s="241">
        <v>3130.05</v>
      </c>
      <c r="I40" s="46"/>
      <c r="J40" s="46"/>
      <c r="K40" s="46"/>
      <c r="L40" s="48"/>
      <c r="M40" s="46"/>
      <c r="N40" s="46"/>
      <c r="O40" s="46"/>
      <c r="P40" s="46"/>
      <c r="Q40" s="46"/>
      <c r="R40" s="39" t="s">
        <v>905</v>
      </c>
    </row>
    <row r="41" spans="1:18" ht="26.25" hidden="1" thickBot="1">
      <c r="A41" s="19"/>
      <c r="B41" s="19"/>
      <c r="C41" s="50">
        <f t="shared" si="0"/>
        <v>20</v>
      </c>
      <c r="D41" s="51" t="s">
        <v>65</v>
      </c>
      <c r="E41" s="52">
        <v>36469</v>
      </c>
      <c r="F41" s="53"/>
      <c r="G41" s="54" t="s">
        <v>66</v>
      </c>
      <c r="H41" s="55">
        <v>2830.22</v>
      </c>
      <c r="I41" s="56"/>
      <c r="J41" s="56"/>
      <c r="K41" s="56"/>
      <c r="L41" s="58"/>
      <c r="M41" s="56"/>
      <c r="N41" s="56"/>
      <c r="O41" s="56"/>
      <c r="P41" s="56"/>
      <c r="Q41" s="56"/>
      <c r="R41" s="39" t="s">
        <v>905</v>
      </c>
    </row>
    <row r="42" spans="1:18" ht="13.5" hidden="1" thickBot="1">
      <c r="A42" s="19"/>
      <c r="B42" s="19"/>
      <c r="C42" s="30">
        <f t="shared" si="0"/>
        <v>21</v>
      </c>
      <c r="D42" s="31" t="s">
        <v>67</v>
      </c>
      <c r="E42" s="32">
        <v>36697</v>
      </c>
      <c r="F42" s="33"/>
      <c r="G42" s="34" t="s">
        <v>68</v>
      </c>
      <c r="H42" s="35">
        <v>21804.16</v>
      </c>
      <c r="I42" s="36"/>
      <c r="J42" s="36"/>
      <c r="K42" s="36"/>
      <c r="L42" s="38"/>
      <c r="M42" s="36"/>
      <c r="N42" s="36"/>
      <c r="O42" s="36"/>
      <c r="P42" s="36"/>
      <c r="Q42" s="36"/>
      <c r="R42" s="39"/>
    </row>
    <row r="43" spans="1:18" ht="13.5" hidden="1" thickBot="1">
      <c r="A43" s="19"/>
      <c r="B43" s="19"/>
      <c r="C43" s="40">
        <f t="shared" si="0"/>
        <v>22</v>
      </c>
      <c r="D43" s="226" t="s">
        <v>69</v>
      </c>
      <c r="E43" s="227">
        <v>36697</v>
      </c>
      <c r="F43" s="43"/>
      <c r="G43" s="44" t="s">
        <v>70</v>
      </c>
      <c r="H43" s="241">
        <v>20832</v>
      </c>
      <c r="I43" s="46"/>
      <c r="J43" s="46"/>
      <c r="K43" s="46"/>
      <c r="L43" s="48"/>
      <c r="M43" s="46"/>
      <c r="N43" s="46"/>
      <c r="O43" s="46"/>
      <c r="P43" s="46"/>
      <c r="Q43" s="46"/>
      <c r="R43" s="49"/>
    </row>
    <row r="44" spans="1:18" ht="13.5" hidden="1" thickBot="1">
      <c r="A44" s="19"/>
      <c r="B44" s="19"/>
      <c r="C44" s="40">
        <f t="shared" si="0"/>
        <v>23</v>
      </c>
      <c r="D44" s="226" t="s">
        <v>71</v>
      </c>
      <c r="E44" s="227">
        <v>36697</v>
      </c>
      <c r="F44" s="43"/>
      <c r="G44" s="44" t="s">
        <v>72</v>
      </c>
      <c r="H44" s="241">
        <v>8250</v>
      </c>
      <c r="I44" s="46"/>
      <c r="J44" s="46"/>
      <c r="K44" s="46"/>
      <c r="L44" s="48"/>
      <c r="M44" s="46"/>
      <c r="N44" s="46"/>
      <c r="O44" s="46"/>
      <c r="P44" s="46"/>
      <c r="Q44" s="46"/>
      <c r="R44" s="49"/>
    </row>
    <row r="45" spans="1:18" ht="13.5" hidden="1" thickBot="1">
      <c r="A45" s="19"/>
      <c r="B45" s="19"/>
      <c r="C45" s="40">
        <f t="shared" si="0"/>
        <v>24</v>
      </c>
      <c r="D45" s="226" t="s">
        <v>73</v>
      </c>
      <c r="E45" s="227">
        <v>36726</v>
      </c>
      <c r="F45" s="43"/>
      <c r="G45" s="44" t="s">
        <v>74</v>
      </c>
      <c r="H45" s="241">
        <v>3884.55</v>
      </c>
      <c r="I45" s="46"/>
      <c r="J45" s="46"/>
      <c r="K45" s="46"/>
      <c r="L45" s="48"/>
      <c r="M45" s="46"/>
      <c r="N45" s="46"/>
      <c r="O45" s="46"/>
      <c r="P45" s="46"/>
      <c r="Q45" s="46"/>
      <c r="R45" s="49"/>
    </row>
    <row r="46" spans="1:18" ht="13.5" hidden="1" thickBot="1">
      <c r="A46" s="19"/>
      <c r="B46" s="19"/>
      <c r="C46" s="40">
        <f t="shared" si="0"/>
        <v>25</v>
      </c>
      <c r="D46" s="226" t="s">
        <v>75</v>
      </c>
      <c r="E46" s="227">
        <v>36726</v>
      </c>
      <c r="F46" s="43"/>
      <c r="G46" s="44" t="s">
        <v>76</v>
      </c>
      <c r="H46" s="241">
        <v>1200</v>
      </c>
      <c r="I46" s="46"/>
      <c r="J46" s="46"/>
      <c r="K46" s="46"/>
      <c r="L46" s="48"/>
      <c r="M46" s="46"/>
      <c r="N46" s="46"/>
      <c r="O46" s="46"/>
      <c r="P46" s="46"/>
      <c r="Q46" s="46"/>
      <c r="R46" s="49"/>
    </row>
    <row r="47" spans="1:18" ht="13.5" hidden="1" thickBot="1">
      <c r="A47" s="19"/>
      <c r="B47" s="19"/>
      <c r="C47" s="40">
        <f t="shared" si="0"/>
        <v>26</v>
      </c>
      <c r="D47" s="226" t="s">
        <v>77</v>
      </c>
      <c r="E47" s="227">
        <v>36728</v>
      </c>
      <c r="F47" s="43"/>
      <c r="G47" s="44" t="s">
        <v>78</v>
      </c>
      <c r="H47" s="241">
        <v>1360</v>
      </c>
      <c r="I47" s="46"/>
      <c r="J47" s="46"/>
      <c r="K47" s="46"/>
      <c r="L47" s="48"/>
      <c r="M47" s="46"/>
      <c r="N47" s="46"/>
      <c r="O47" s="46"/>
      <c r="P47" s="46"/>
      <c r="Q47" s="46"/>
      <c r="R47" s="49"/>
    </row>
    <row r="48" spans="1:18" ht="13.5" hidden="1" thickBot="1">
      <c r="A48" s="19"/>
      <c r="B48" s="19"/>
      <c r="C48" s="40">
        <f t="shared" si="0"/>
        <v>27</v>
      </c>
      <c r="D48" s="226" t="s">
        <v>79</v>
      </c>
      <c r="E48" s="227">
        <v>36738</v>
      </c>
      <c r="F48" s="43"/>
      <c r="G48" s="44" t="s">
        <v>80</v>
      </c>
      <c r="H48" s="241">
        <v>13715</v>
      </c>
      <c r="I48" s="46"/>
      <c r="J48" s="46"/>
      <c r="K48" s="46"/>
      <c r="L48" s="48"/>
      <c r="M48" s="46"/>
      <c r="N48" s="46"/>
      <c r="O48" s="46"/>
      <c r="P48" s="46"/>
      <c r="Q48" s="46"/>
      <c r="R48" s="49"/>
    </row>
    <row r="49" spans="1:18" ht="23.25" hidden="1" thickBot="1">
      <c r="A49" s="19"/>
      <c r="B49" s="19"/>
      <c r="C49" s="40">
        <f t="shared" si="0"/>
        <v>28</v>
      </c>
      <c r="D49" s="226" t="s">
        <v>81</v>
      </c>
      <c r="E49" s="227">
        <v>36697</v>
      </c>
      <c r="F49" s="43"/>
      <c r="G49" s="44" t="s">
        <v>82</v>
      </c>
      <c r="H49" s="228">
        <v>15069.4</v>
      </c>
      <c r="I49" s="46"/>
      <c r="J49" s="46"/>
      <c r="K49" s="61" t="s">
        <v>83</v>
      </c>
      <c r="L49" s="48"/>
      <c r="M49" s="46"/>
      <c r="N49" s="46"/>
      <c r="O49" s="46"/>
      <c r="P49" s="46"/>
      <c r="Q49" s="46"/>
      <c r="R49" s="49"/>
    </row>
    <row r="50" spans="1:18" ht="23.25" hidden="1" thickBot="1">
      <c r="A50" s="19"/>
      <c r="B50" s="19"/>
      <c r="C50" s="40">
        <f t="shared" si="0"/>
        <v>29</v>
      </c>
      <c r="D50" s="226" t="s">
        <v>84</v>
      </c>
      <c r="E50" s="227">
        <v>36697</v>
      </c>
      <c r="F50" s="43"/>
      <c r="G50" s="44" t="s">
        <v>82</v>
      </c>
      <c r="H50" s="228">
        <v>15207.36</v>
      </c>
      <c r="I50" s="46"/>
      <c r="J50" s="46"/>
      <c r="K50" s="61" t="s">
        <v>85</v>
      </c>
      <c r="L50" s="48"/>
      <c r="M50" s="46"/>
      <c r="N50" s="46"/>
      <c r="O50" s="46"/>
      <c r="P50" s="46"/>
      <c r="Q50" s="46"/>
      <c r="R50" s="49"/>
    </row>
    <row r="51" spans="1:18" ht="23.25" hidden="1" thickBot="1">
      <c r="A51" s="19"/>
      <c r="B51" s="19"/>
      <c r="C51" s="40">
        <f>C50+1</f>
        <v>30</v>
      </c>
      <c r="D51" s="226" t="s">
        <v>86</v>
      </c>
      <c r="E51" s="227">
        <v>36697</v>
      </c>
      <c r="F51" s="43"/>
      <c r="G51" s="44" t="s">
        <v>82</v>
      </c>
      <c r="H51" s="228">
        <v>15207.36</v>
      </c>
      <c r="I51" s="46"/>
      <c r="J51" s="46"/>
      <c r="K51" s="61" t="s">
        <v>87</v>
      </c>
      <c r="L51" s="48"/>
      <c r="M51" s="46"/>
      <c r="N51" s="46"/>
      <c r="O51" s="46"/>
      <c r="P51" s="46"/>
      <c r="Q51" s="46"/>
      <c r="R51" s="49"/>
    </row>
    <row r="52" spans="1:18" ht="23.25" hidden="1" thickBot="1">
      <c r="A52" s="19"/>
      <c r="B52" s="19"/>
      <c r="C52" s="40">
        <f t="shared" si="0"/>
        <v>31</v>
      </c>
      <c r="D52" s="226" t="s">
        <v>88</v>
      </c>
      <c r="E52" s="227">
        <v>36819</v>
      </c>
      <c r="F52" s="43"/>
      <c r="G52" s="44" t="s">
        <v>82</v>
      </c>
      <c r="H52" s="228">
        <v>15069.4</v>
      </c>
      <c r="I52" s="46"/>
      <c r="J52" s="46"/>
      <c r="K52" s="61" t="s">
        <v>89</v>
      </c>
      <c r="L52" s="48"/>
      <c r="M52" s="46"/>
      <c r="N52" s="46"/>
      <c r="O52" s="46"/>
      <c r="P52" s="46"/>
      <c r="Q52" s="46"/>
      <c r="R52" s="49"/>
    </row>
    <row r="53" spans="1:18" ht="23.25" hidden="1" thickBot="1">
      <c r="A53" s="19"/>
      <c r="B53" s="19"/>
      <c r="C53" s="40">
        <f t="shared" si="0"/>
        <v>32</v>
      </c>
      <c r="D53" s="226" t="s">
        <v>90</v>
      </c>
      <c r="E53" s="227">
        <v>36697</v>
      </c>
      <c r="F53" s="43"/>
      <c r="G53" s="44" t="s">
        <v>82</v>
      </c>
      <c r="H53" s="228">
        <v>15014.98</v>
      </c>
      <c r="I53" s="46"/>
      <c r="J53" s="46"/>
      <c r="K53" s="61" t="s">
        <v>91</v>
      </c>
      <c r="L53" s="48"/>
      <c r="M53" s="46"/>
      <c r="N53" s="46"/>
      <c r="O53" s="46"/>
      <c r="P53" s="46"/>
      <c r="Q53" s="46"/>
      <c r="R53" s="49"/>
    </row>
    <row r="54" spans="1:18" ht="23.25" hidden="1" thickBot="1">
      <c r="A54" s="19"/>
      <c r="B54" s="19"/>
      <c r="C54" s="40">
        <f t="shared" si="0"/>
        <v>33</v>
      </c>
      <c r="D54" s="226" t="s">
        <v>92</v>
      </c>
      <c r="E54" s="227">
        <v>36697</v>
      </c>
      <c r="F54" s="43"/>
      <c r="G54" s="44" t="s">
        <v>82</v>
      </c>
      <c r="H54" s="228">
        <v>15069.4</v>
      </c>
      <c r="I54" s="46"/>
      <c r="J54" s="46"/>
      <c r="K54" s="61" t="s">
        <v>93</v>
      </c>
      <c r="L54" s="48"/>
      <c r="M54" s="46"/>
      <c r="N54" s="46"/>
      <c r="O54" s="46"/>
      <c r="P54" s="46"/>
      <c r="Q54" s="46"/>
      <c r="R54" s="49"/>
    </row>
    <row r="55" spans="1:18" ht="23.25" hidden="1" thickBot="1">
      <c r="A55" s="19"/>
      <c r="B55" s="19"/>
      <c r="C55" s="40">
        <f t="shared" si="0"/>
        <v>34</v>
      </c>
      <c r="D55" s="226" t="s">
        <v>94</v>
      </c>
      <c r="E55" s="227">
        <v>36780</v>
      </c>
      <c r="F55" s="43"/>
      <c r="G55" s="44" t="s">
        <v>95</v>
      </c>
      <c r="H55" s="228">
        <v>9555.7000000000007</v>
      </c>
      <c r="I55" s="46"/>
      <c r="J55" s="46"/>
      <c r="K55" s="61" t="s">
        <v>96</v>
      </c>
      <c r="L55" s="48"/>
      <c r="M55" s="46"/>
      <c r="N55" s="46"/>
      <c r="O55" s="46"/>
      <c r="P55" s="46"/>
      <c r="Q55" s="46"/>
      <c r="R55" s="49"/>
    </row>
    <row r="56" spans="1:18" ht="23.25" hidden="1" thickBot="1">
      <c r="A56" s="19"/>
      <c r="B56" s="19"/>
      <c r="C56" s="40">
        <f t="shared" si="0"/>
        <v>35</v>
      </c>
      <c r="D56" s="226" t="s">
        <v>97</v>
      </c>
      <c r="E56" s="227">
        <v>36780</v>
      </c>
      <c r="F56" s="43"/>
      <c r="G56" s="44" t="s">
        <v>95</v>
      </c>
      <c r="H56" s="228">
        <v>9555.7000000000007</v>
      </c>
      <c r="I56" s="46"/>
      <c r="J56" s="46"/>
      <c r="K56" s="61" t="s">
        <v>98</v>
      </c>
      <c r="L56" s="48"/>
      <c r="M56" s="46"/>
      <c r="N56" s="46"/>
      <c r="O56" s="46"/>
      <c r="P56" s="46"/>
      <c r="Q56" s="46"/>
      <c r="R56" s="49"/>
    </row>
    <row r="57" spans="1:18" ht="19.5" hidden="1" thickBot="1">
      <c r="A57" s="19"/>
      <c r="B57" s="19"/>
      <c r="C57" s="40">
        <f t="shared" si="0"/>
        <v>36</v>
      </c>
      <c r="D57" s="226" t="s">
        <v>99</v>
      </c>
      <c r="E57" s="227">
        <v>36780</v>
      </c>
      <c r="F57" s="43"/>
      <c r="G57" s="44" t="s">
        <v>82</v>
      </c>
      <c r="H57" s="228">
        <v>14333.56</v>
      </c>
      <c r="I57" s="46"/>
      <c r="J57" s="46"/>
      <c r="K57" s="62" t="s">
        <v>100</v>
      </c>
      <c r="L57" s="48"/>
      <c r="M57" s="46"/>
      <c r="N57" s="46"/>
      <c r="O57" s="46"/>
      <c r="P57" s="46"/>
      <c r="Q57" s="46"/>
      <c r="R57" s="49"/>
    </row>
    <row r="58" spans="1:18" ht="19.5" hidden="1" thickBot="1">
      <c r="A58" s="19"/>
      <c r="B58" s="19"/>
      <c r="C58" s="40">
        <f t="shared" si="0"/>
        <v>37</v>
      </c>
      <c r="D58" s="226" t="s">
        <v>101</v>
      </c>
      <c r="E58" s="227">
        <v>36780</v>
      </c>
      <c r="F58" s="43"/>
      <c r="G58" s="44" t="s">
        <v>82</v>
      </c>
      <c r="H58" s="228">
        <v>14333.56</v>
      </c>
      <c r="I58" s="46"/>
      <c r="J58" s="46"/>
      <c r="K58" s="62" t="s">
        <v>102</v>
      </c>
      <c r="L58" s="48"/>
      <c r="M58" s="46"/>
      <c r="N58" s="46"/>
      <c r="O58" s="46"/>
      <c r="P58" s="46"/>
      <c r="Q58" s="46"/>
      <c r="R58" s="49"/>
    </row>
    <row r="59" spans="1:18" ht="19.5" hidden="1" thickBot="1">
      <c r="A59" s="19"/>
      <c r="B59" s="19"/>
      <c r="C59" s="40">
        <f t="shared" si="0"/>
        <v>38</v>
      </c>
      <c r="D59" s="226" t="s">
        <v>103</v>
      </c>
      <c r="E59" s="227">
        <v>36780</v>
      </c>
      <c r="F59" s="43"/>
      <c r="G59" s="44" t="s">
        <v>82</v>
      </c>
      <c r="H59" s="228">
        <v>14333.56</v>
      </c>
      <c r="I59" s="46"/>
      <c r="J59" s="46"/>
      <c r="K59" s="62" t="s">
        <v>104</v>
      </c>
      <c r="L59" s="48"/>
      <c r="M59" s="46"/>
      <c r="N59" s="46"/>
      <c r="O59" s="46"/>
      <c r="P59" s="46"/>
      <c r="Q59" s="46"/>
      <c r="R59" s="49"/>
    </row>
    <row r="60" spans="1:18" ht="19.5" hidden="1" thickBot="1">
      <c r="A60" s="19"/>
      <c r="B60" s="19"/>
      <c r="C60" s="40">
        <f t="shared" si="0"/>
        <v>39</v>
      </c>
      <c r="D60" s="226" t="s">
        <v>105</v>
      </c>
      <c r="E60" s="227">
        <v>36780</v>
      </c>
      <c r="F60" s="43"/>
      <c r="G60" s="44" t="s">
        <v>82</v>
      </c>
      <c r="H60" s="228">
        <v>14333.56</v>
      </c>
      <c r="I60" s="46"/>
      <c r="J60" s="46"/>
      <c r="K60" s="62" t="s">
        <v>106</v>
      </c>
      <c r="L60" s="48"/>
      <c r="M60" s="46"/>
      <c r="N60" s="46"/>
      <c r="O60" s="46"/>
      <c r="P60" s="46"/>
      <c r="Q60" s="46"/>
      <c r="R60" s="49"/>
    </row>
    <row r="61" spans="1:18" ht="13.5" hidden="1" thickBot="1">
      <c r="A61" s="19"/>
      <c r="B61" s="19"/>
      <c r="C61" s="40">
        <f t="shared" si="0"/>
        <v>40</v>
      </c>
      <c r="D61" s="226" t="s">
        <v>107</v>
      </c>
      <c r="E61" s="227">
        <v>36780</v>
      </c>
      <c r="F61" s="43"/>
      <c r="G61" s="44" t="s">
        <v>108</v>
      </c>
      <c r="H61" s="228">
        <v>37306.5</v>
      </c>
      <c r="I61" s="46"/>
      <c r="J61" s="46"/>
      <c r="K61" s="46"/>
      <c r="L61" s="48"/>
      <c r="M61" s="46"/>
      <c r="N61" s="46"/>
      <c r="O61" s="46"/>
      <c r="P61" s="46"/>
      <c r="Q61" s="46"/>
      <c r="R61" s="49"/>
    </row>
    <row r="62" spans="1:18" ht="13.5" hidden="1" thickBot="1">
      <c r="A62" s="19"/>
      <c r="B62" s="19"/>
      <c r="C62" s="40">
        <f t="shared" si="0"/>
        <v>41</v>
      </c>
      <c r="D62" s="226" t="s">
        <v>109</v>
      </c>
      <c r="E62" s="227">
        <v>36780</v>
      </c>
      <c r="F62" s="43"/>
      <c r="G62" s="44" t="s">
        <v>110</v>
      </c>
      <c r="H62" s="228">
        <v>15773.45</v>
      </c>
      <c r="I62" s="46"/>
      <c r="J62" s="46"/>
      <c r="K62" s="46"/>
      <c r="L62" s="48"/>
      <c r="M62" s="46"/>
      <c r="N62" s="46"/>
      <c r="O62" s="46"/>
      <c r="P62" s="46"/>
      <c r="Q62" s="46"/>
      <c r="R62" s="49"/>
    </row>
    <row r="63" spans="1:18" ht="13.5" hidden="1" thickBot="1">
      <c r="A63" s="19"/>
      <c r="B63" s="19"/>
      <c r="C63" s="40">
        <f t="shared" si="0"/>
        <v>42</v>
      </c>
      <c r="D63" s="226" t="s">
        <v>111</v>
      </c>
      <c r="E63" s="227">
        <v>36777</v>
      </c>
      <c r="F63" s="43"/>
      <c r="G63" s="44" t="s">
        <v>112</v>
      </c>
      <c r="H63" s="228">
        <v>2343.33</v>
      </c>
      <c r="I63" s="46"/>
      <c r="J63" s="46"/>
      <c r="K63" s="46"/>
      <c r="L63" s="48"/>
      <c r="M63" s="46"/>
      <c r="N63" s="46"/>
      <c r="O63" s="46"/>
      <c r="P63" s="46"/>
      <c r="Q63" s="46"/>
      <c r="R63" s="49"/>
    </row>
    <row r="64" spans="1:18" ht="13.5" hidden="1" thickBot="1">
      <c r="A64" s="19"/>
      <c r="B64" s="19"/>
      <c r="C64" s="50">
        <f t="shared" si="0"/>
        <v>43</v>
      </c>
      <c r="D64" s="51" t="s">
        <v>113</v>
      </c>
      <c r="E64" s="52">
        <v>36818</v>
      </c>
      <c r="F64" s="53"/>
      <c r="G64" s="54" t="s">
        <v>114</v>
      </c>
      <c r="H64" s="63">
        <v>1786.31</v>
      </c>
      <c r="I64" s="56"/>
      <c r="J64" s="56"/>
      <c r="K64" s="56"/>
      <c r="L64" s="58"/>
      <c r="M64" s="56"/>
      <c r="N64" s="56"/>
      <c r="O64" s="56"/>
      <c r="P64" s="56"/>
      <c r="Q64" s="56"/>
      <c r="R64" s="59"/>
    </row>
    <row r="65" spans="1:18" ht="13.5" hidden="1" thickBot="1">
      <c r="A65" s="19"/>
      <c r="B65" s="19"/>
      <c r="C65" s="30">
        <f t="shared" si="0"/>
        <v>44</v>
      </c>
      <c r="D65" s="31" t="s">
        <v>115</v>
      </c>
      <c r="E65" s="32">
        <v>36986</v>
      </c>
      <c r="F65" s="33"/>
      <c r="G65" s="34" t="s">
        <v>116</v>
      </c>
      <c r="H65" s="64">
        <v>2608.69</v>
      </c>
      <c r="I65" s="36"/>
      <c r="J65" s="36"/>
      <c r="K65" s="36"/>
      <c r="L65" s="38"/>
      <c r="M65" s="36" t="s">
        <v>117</v>
      </c>
      <c r="N65" s="65" t="s">
        <v>118</v>
      </c>
      <c r="O65" s="36"/>
      <c r="P65" s="36"/>
      <c r="Q65" s="36"/>
      <c r="R65" s="39"/>
    </row>
    <row r="66" spans="1:18" ht="13.5" hidden="1" thickBot="1">
      <c r="A66" s="19"/>
      <c r="B66" s="19"/>
      <c r="C66" s="40">
        <f t="shared" si="0"/>
        <v>45</v>
      </c>
      <c r="D66" s="226" t="s">
        <v>119</v>
      </c>
      <c r="E66" s="227">
        <v>36985</v>
      </c>
      <c r="F66" s="43"/>
      <c r="G66" s="44" t="s">
        <v>120</v>
      </c>
      <c r="H66" s="228">
        <v>10434.780000000001</v>
      </c>
      <c r="I66" s="46"/>
      <c r="J66" s="46">
        <v>616851</v>
      </c>
      <c r="K66" s="46"/>
      <c r="L66" s="48"/>
      <c r="M66" s="46" t="s">
        <v>117</v>
      </c>
      <c r="N66" s="66" t="s">
        <v>121</v>
      </c>
      <c r="O66" s="46" t="s">
        <v>122</v>
      </c>
      <c r="P66" s="46"/>
      <c r="Q66" s="46"/>
      <c r="R66" s="49"/>
    </row>
    <row r="67" spans="1:18" ht="13.5" hidden="1" thickBot="1">
      <c r="A67" s="19"/>
      <c r="B67" s="19"/>
      <c r="C67" s="40">
        <f t="shared" si="0"/>
        <v>46</v>
      </c>
      <c r="D67" s="226" t="s">
        <v>123</v>
      </c>
      <c r="E67" s="227">
        <v>37006</v>
      </c>
      <c r="F67" s="43"/>
      <c r="G67" s="44" t="s">
        <v>124</v>
      </c>
      <c r="H67" s="228">
        <v>2474.5500000000002</v>
      </c>
      <c r="I67" s="46" t="s">
        <v>125</v>
      </c>
      <c r="J67" s="46" t="s">
        <v>126</v>
      </c>
      <c r="K67" s="46"/>
      <c r="L67" s="48"/>
      <c r="M67" s="46" t="s">
        <v>117</v>
      </c>
      <c r="N67" s="66" t="s">
        <v>121</v>
      </c>
      <c r="O67" s="46" t="s">
        <v>122</v>
      </c>
      <c r="P67" s="46"/>
      <c r="Q67" s="46"/>
      <c r="R67" s="49"/>
    </row>
    <row r="68" spans="1:18" ht="13.5" hidden="1" thickBot="1">
      <c r="A68" s="19"/>
      <c r="B68" s="19"/>
      <c r="C68" s="40">
        <f t="shared" si="0"/>
        <v>47</v>
      </c>
      <c r="D68" s="226" t="s">
        <v>127</v>
      </c>
      <c r="E68" s="227">
        <v>37006</v>
      </c>
      <c r="F68" s="43"/>
      <c r="G68" s="44" t="s">
        <v>128</v>
      </c>
      <c r="H68" s="228">
        <v>2430.89</v>
      </c>
      <c r="I68" s="46" t="s">
        <v>129</v>
      </c>
      <c r="J68" s="46" t="s">
        <v>130</v>
      </c>
      <c r="K68" s="46"/>
      <c r="L68" s="48"/>
      <c r="M68" s="46" t="s">
        <v>117</v>
      </c>
      <c r="N68" s="66" t="s">
        <v>121</v>
      </c>
      <c r="O68" s="46" t="s">
        <v>122</v>
      </c>
      <c r="P68" s="46"/>
      <c r="Q68" s="46"/>
      <c r="R68" s="49"/>
    </row>
    <row r="69" spans="1:18" ht="13.5" hidden="1" thickBot="1">
      <c r="A69" s="19"/>
      <c r="B69" s="19"/>
      <c r="C69" s="40">
        <f t="shared" si="0"/>
        <v>48</v>
      </c>
      <c r="D69" s="226" t="s">
        <v>131</v>
      </c>
      <c r="E69" s="227">
        <v>36969</v>
      </c>
      <c r="F69" s="43"/>
      <c r="G69" s="44" t="s">
        <v>132</v>
      </c>
      <c r="H69" s="228">
        <v>9980.11</v>
      </c>
      <c r="I69" s="46"/>
      <c r="J69" s="46" t="s">
        <v>133</v>
      </c>
      <c r="K69" s="46"/>
      <c r="L69" s="48"/>
      <c r="M69" s="46" t="s">
        <v>117</v>
      </c>
      <c r="N69" s="66" t="s">
        <v>121</v>
      </c>
      <c r="O69" s="46" t="s">
        <v>122</v>
      </c>
      <c r="P69" s="46"/>
      <c r="Q69" s="46"/>
      <c r="R69" s="49" t="s">
        <v>134</v>
      </c>
    </row>
    <row r="70" spans="1:18" ht="13.5" hidden="1" thickBot="1">
      <c r="A70" s="19"/>
      <c r="B70" s="19"/>
      <c r="C70" s="40">
        <f t="shared" si="0"/>
        <v>49</v>
      </c>
      <c r="D70" s="226" t="s">
        <v>135</v>
      </c>
      <c r="E70" s="227">
        <v>36979</v>
      </c>
      <c r="F70" s="43"/>
      <c r="G70" s="44" t="s">
        <v>136</v>
      </c>
      <c r="H70" s="228">
        <v>2687.45</v>
      </c>
      <c r="I70" s="46"/>
      <c r="J70" s="46" t="s">
        <v>133</v>
      </c>
      <c r="K70" s="46"/>
      <c r="L70" s="48"/>
      <c r="M70" s="46" t="s">
        <v>117</v>
      </c>
      <c r="N70" s="66" t="s">
        <v>121</v>
      </c>
      <c r="O70" s="46" t="s">
        <v>122</v>
      </c>
      <c r="P70" s="46"/>
      <c r="Q70" s="46"/>
      <c r="R70" s="49" t="s">
        <v>137</v>
      </c>
    </row>
    <row r="71" spans="1:18" ht="13.5" hidden="1" thickBot="1">
      <c r="A71" s="19"/>
      <c r="B71" s="19"/>
      <c r="C71" s="40">
        <f t="shared" si="0"/>
        <v>50</v>
      </c>
      <c r="D71" s="226" t="s">
        <v>138</v>
      </c>
      <c r="E71" s="227">
        <v>36979</v>
      </c>
      <c r="F71" s="43"/>
      <c r="G71" s="44" t="s">
        <v>139</v>
      </c>
      <c r="H71" s="241">
        <v>6872.43</v>
      </c>
      <c r="I71" s="46" t="s">
        <v>140</v>
      </c>
      <c r="J71" s="46" t="s">
        <v>133</v>
      </c>
      <c r="K71" s="46"/>
      <c r="L71" s="48"/>
      <c r="M71" s="46" t="s">
        <v>117</v>
      </c>
      <c r="N71" s="66" t="s">
        <v>121</v>
      </c>
      <c r="O71" s="46" t="s">
        <v>122</v>
      </c>
      <c r="P71" s="46"/>
      <c r="Q71" s="46"/>
      <c r="R71" s="49" t="s">
        <v>134</v>
      </c>
    </row>
    <row r="72" spans="1:18" ht="13.5" hidden="1" thickBot="1">
      <c r="A72" s="19"/>
      <c r="B72" s="19"/>
      <c r="C72" s="40">
        <f t="shared" si="0"/>
        <v>51</v>
      </c>
      <c r="D72" s="226" t="s">
        <v>141</v>
      </c>
      <c r="E72" s="227">
        <v>37036</v>
      </c>
      <c r="F72" s="43"/>
      <c r="G72" s="67" t="s">
        <v>142</v>
      </c>
      <c r="H72" s="68">
        <v>852.17</v>
      </c>
      <c r="I72" s="66" t="s">
        <v>143</v>
      </c>
      <c r="J72" s="46">
        <v>1479</v>
      </c>
      <c r="K72" s="46"/>
      <c r="L72" s="48"/>
      <c r="M72" s="46" t="s">
        <v>117</v>
      </c>
      <c r="N72" s="66" t="s">
        <v>144</v>
      </c>
      <c r="O72" s="46" t="s">
        <v>145</v>
      </c>
      <c r="P72" s="46"/>
      <c r="Q72" s="46"/>
      <c r="R72" s="49"/>
    </row>
    <row r="73" spans="1:18" ht="13.5" hidden="1" thickBot="1">
      <c r="A73" s="19"/>
      <c r="B73" s="19"/>
      <c r="C73" s="40">
        <f t="shared" si="0"/>
        <v>52</v>
      </c>
      <c r="D73" s="226" t="s">
        <v>146</v>
      </c>
      <c r="E73" s="227">
        <v>37041</v>
      </c>
      <c r="F73" s="43"/>
      <c r="G73" s="67" t="s">
        <v>147</v>
      </c>
      <c r="H73" s="68">
        <v>852.17</v>
      </c>
      <c r="I73" s="66" t="s">
        <v>143</v>
      </c>
      <c r="J73" s="46">
        <v>1479</v>
      </c>
      <c r="K73" s="46"/>
      <c r="L73" s="48"/>
      <c r="M73" s="46" t="s">
        <v>117</v>
      </c>
      <c r="N73" s="66" t="s">
        <v>148</v>
      </c>
      <c r="O73" s="46" t="s">
        <v>145</v>
      </c>
      <c r="P73" s="46"/>
      <c r="Q73" s="46"/>
      <c r="R73" s="49"/>
    </row>
    <row r="74" spans="1:18" ht="13.5" hidden="1" thickBot="1">
      <c r="A74" s="19"/>
      <c r="B74" s="19"/>
      <c r="C74" s="40">
        <f t="shared" si="0"/>
        <v>53</v>
      </c>
      <c r="D74" s="226" t="s">
        <v>149</v>
      </c>
      <c r="E74" s="227">
        <v>37161</v>
      </c>
      <c r="F74" s="43"/>
      <c r="G74" s="67" t="s">
        <v>150</v>
      </c>
      <c r="H74" s="68">
        <v>3099.02</v>
      </c>
      <c r="I74" s="66" t="s">
        <v>129</v>
      </c>
      <c r="J74" s="46">
        <v>705</v>
      </c>
      <c r="K74" s="46"/>
      <c r="L74" s="48"/>
      <c r="M74" s="46" t="s">
        <v>117</v>
      </c>
      <c r="N74" s="66" t="s">
        <v>151</v>
      </c>
      <c r="O74" s="46" t="s">
        <v>145</v>
      </c>
      <c r="P74" s="46"/>
      <c r="Q74" s="46"/>
      <c r="R74" s="49"/>
    </row>
    <row r="75" spans="1:18" ht="13.5" hidden="1" thickBot="1">
      <c r="A75" s="19"/>
      <c r="B75" s="19"/>
      <c r="C75" s="40">
        <f t="shared" si="0"/>
        <v>54</v>
      </c>
      <c r="D75" s="226" t="s">
        <v>152</v>
      </c>
      <c r="E75" s="227">
        <v>37161</v>
      </c>
      <c r="F75" s="43"/>
      <c r="G75" s="67" t="s">
        <v>153</v>
      </c>
      <c r="H75" s="68">
        <v>2459.44</v>
      </c>
      <c r="I75" s="66" t="s">
        <v>129</v>
      </c>
      <c r="J75" s="46">
        <v>625</v>
      </c>
      <c r="K75" s="46"/>
      <c r="L75" s="48"/>
      <c r="M75" s="46" t="s">
        <v>117</v>
      </c>
      <c r="N75" s="66" t="s">
        <v>151</v>
      </c>
      <c r="O75" s="46" t="s">
        <v>145</v>
      </c>
      <c r="P75" s="46"/>
      <c r="Q75" s="46"/>
      <c r="R75" s="49"/>
    </row>
    <row r="76" spans="1:18" ht="13.5" hidden="1" thickBot="1">
      <c r="A76" s="19"/>
      <c r="B76" s="19"/>
      <c r="C76" s="40">
        <f t="shared" si="0"/>
        <v>55</v>
      </c>
      <c r="D76" s="226" t="s">
        <v>154</v>
      </c>
      <c r="E76" s="227">
        <v>37189</v>
      </c>
      <c r="F76" s="43"/>
      <c r="G76" s="67" t="s">
        <v>155</v>
      </c>
      <c r="H76" s="68">
        <v>1669.32</v>
      </c>
      <c r="I76" s="66" t="s">
        <v>129</v>
      </c>
      <c r="J76" s="46"/>
      <c r="K76" s="46"/>
      <c r="L76" s="48"/>
      <c r="M76" s="46" t="s">
        <v>117</v>
      </c>
      <c r="N76" s="66" t="s">
        <v>151</v>
      </c>
      <c r="O76" s="46" t="s">
        <v>145</v>
      </c>
      <c r="P76" s="46"/>
      <c r="Q76" s="46"/>
      <c r="R76" s="49"/>
    </row>
    <row r="77" spans="1:18" ht="13.5" hidden="1" thickBot="1">
      <c r="A77" s="19"/>
      <c r="B77" s="19"/>
      <c r="C77" s="40">
        <f t="shared" si="0"/>
        <v>56</v>
      </c>
      <c r="D77" s="226" t="s">
        <v>156</v>
      </c>
      <c r="E77" s="227">
        <v>37189</v>
      </c>
      <c r="F77" s="43"/>
      <c r="G77" s="67" t="s">
        <v>157</v>
      </c>
      <c r="H77" s="68">
        <v>1580.09</v>
      </c>
      <c r="I77" s="66" t="s">
        <v>129</v>
      </c>
      <c r="J77" s="46" t="s">
        <v>158</v>
      </c>
      <c r="K77" s="46"/>
      <c r="L77" s="48"/>
      <c r="M77" s="46" t="s">
        <v>117</v>
      </c>
      <c r="N77" s="66" t="s">
        <v>151</v>
      </c>
      <c r="O77" s="46" t="s">
        <v>145</v>
      </c>
      <c r="P77" s="46"/>
      <c r="Q77" s="46"/>
      <c r="R77" s="49"/>
    </row>
    <row r="78" spans="1:18" ht="13.5" hidden="1" thickBot="1">
      <c r="A78" s="19"/>
      <c r="B78" s="19"/>
      <c r="C78" s="40">
        <f t="shared" si="0"/>
        <v>57</v>
      </c>
      <c r="D78" s="226" t="s">
        <v>159</v>
      </c>
      <c r="E78" s="227">
        <v>37189</v>
      </c>
      <c r="F78" s="43"/>
      <c r="G78" s="67" t="s">
        <v>160</v>
      </c>
      <c r="H78" s="68">
        <v>2833.46</v>
      </c>
      <c r="I78" s="66" t="s">
        <v>129</v>
      </c>
      <c r="J78" s="46">
        <v>494</v>
      </c>
      <c r="K78" s="46"/>
      <c r="L78" s="48"/>
      <c r="M78" s="46" t="s">
        <v>117</v>
      </c>
      <c r="N78" s="66" t="s">
        <v>151</v>
      </c>
      <c r="O78" s="46" t="s">
        <v>145</v>
      </c>
      <c r="P78" s="46"/>
      <c r="Q78" s="46"/>
      <c r="R78" s="49"/>
    </row>
    <row r="79" spans="1:18" ht="13.5" hidden="1" thickBot="1">
      <c r="A79" s="19"/>
      <c r="B79" s="19"/>
      <c r="C79" s="50">
        <f t="shared" si="0"/>
        <v>58</v>
      </c>
      <c r="D79" s="51" t="s">
        <v>161</v>
      </c>
      <c r="E79" s="52">
        <v>37189</v>
      </c>
      <c r="F79" s="53"/>
      <c r="G79" s="69" t="s">
        <v>162</v>
      </c>
      <c r="H79" s="70">
        <v>715.28</v>
      </c>
      <c r="I79" s="71" t="s">
        <v>129</v>
      </c>
      <c r="J79" s="56" t="s">
        <v>163</v>
      </c>
      <c r="K79" s="56"/>
      <c r="L79" s="58"/>
      <c r="M79" s="56" t="s">
        <v>117</v>
      </c>
      <c r="N79" s="71" t="s">
        <v>151</v>
      </c>
      <c r="O79" s="56" t="s">
        <v>145</v>
      </c>
      <c r="P79" s="56"/>
      <c r="Q79" s="56"/>
      <c r="R79" s="59"/>
    </row>
    <row r="80" spans="1:18" ht="13.5" hidden="1" thickBot="1">
      <c r="A80" s="19"/>
      <c r="B80" s="19"/>
      <c r="C80" s="30">
        <f t="shared" si="0"/>
        <v>59</v>
      </c>
      <c r="D80" s="31" t="s">
        <v>164</v>
      </c>
      <c r="E80" s="32">
        <v>37365</v>
      </c>
      <c r="F80" s="33"/>
      <c r="G80" s="72" t="s">
        <v>165</v>
      </c>
      <c r="H80" s="73">
        <v>5160</v>
      </c>
      <c r="I80" s="65" t="s">
        <v>129</v>
      </c>
      <c r="J80" s="36" t="s">
        <v>166</v>
      </c>
      <c r="K80" s="36"/>
      <c r="L80" s="38"/>
      <c r="M80" s="36" t="s">
        <v>117</v>
      </c>
      <c r="N80" s="65" t="s">
        <v>167</v>
      </c>
      <c r="O80" s="36" t="s">
        <v>145</v>
      </c>
      <c r="P80" s="36"/>
      <c r="Q80" s="36"/>
      <c r="R80" s="39"/>
    </row>
    <row r="81" spans="1:18" ht="13.5" hidden="1" thickBot="1">
      <c r="A81" s="19"/>
      <c r="B81" s="19"/>
      <c r="C81" s="40">
        <f t="shared" si="0"/>
        <v>60</v>
      </c>
      <c r="D81" s="226" t="s">
        <v>168</v>
      </c>
      <c r="E81" s="227">
        <v>37365</v>
      </c>
      <c r="F81" s="43"/>
      <c r="G81" s="67" t="s">
        <v>169</v>
      </c>
      <c r="H81" s="68">
        <v>1399.6</v>
      </c>
      <c r="I81" s="66" t="s">
        <v>129</v>
      </c>
      <c r="J81" s="46" t="s">
        <v>170</v>
      </c>
      <c r="K81" s="46"/>
      <c r="L81" s="48"/>
      <c r="M81" s="46" t="s">
        <v>117</v>
      </c>
      <c r="N81" s="66" t="s">
        <v>151</v>
      </c>
      <c r="O81" s="46" t="s">
        <v>145</v>
      </c>
      <c r="P81" s="46"/>
      <c r="Q81" s="46"/>
      <c r="R81" s="49"/>
    </row>
    <row r="82" spans="1:18" ht="13.5" hidden="1" thickBot="1">
      <c r="A82" s="19"/>
      <c r="B82" s="19"/>
      <c r="C82" s="40">
        <f t="shared" si="0"/>
        <v>61</v>
      </c>
      <c r="D82" s="226" t="s">
        <v>171</v>
      </c>
      <c r="E82" s="227">
        <v>37397</v>
      </c>
      <c r="F82" s="43"/>
      <c r="G82" s="67" t="s">
        <v>172</v>
      </c>
      <c r="H82" s="68">
        <v>1900</v>
      </c>
      <c r="I82" s="66" t="s">
        <v>173</v>
      </c>
      <c r="J82" s="46"/>
      <c r="K82" s="46"/>
      <c r="L82" s="48"/>
      <c r="M82" s="46" t="s">
        <v>117</v>
      </c>
      <c r="N82" s="66" t="s">
        <v>174</v>
      </c>
      <c r="O82" s="46" t="s">
        <v>145</v>
      </c>
      <c r="P82" s="46"/>
      <c r="Q82" s="46"/>
      <c r="R82" s="49"/>
    </row>
    <row r="83" spans="1:18" ht="13.5" hidden="1" thickBot="1">
      <c r="A83" s="19"/>
      <c r="B83" s="19"/>
      <c r="C83" s="40">
        <f t="shared" si="0"/>
        <v>62</v>
      </c>
      <c r="D83" s="226" t="s">
        <v>175</v>
      </c>
      <c r="E83" s="227">
        <v>37425</v>
      </c>
      <c r="F83" s="43"/>
      <c r="G83" s="67" t="s">
        <v>176</v>
      </c>
      <c r="H83" s="68">
        <v>2486</v>
      </c>
      <c r="I83" s="66" t="s">
        <v>177</v>
      </c>
      <c r="J83" s="46" t="s">
        <v>178</v>
      </c>
      <c r="K83" s="46"/>
      <c r="L83" s="48"/>
      <c r="M83" s="46" t="s">
        <v>117</v>
      </c>
      <c r="N83" s="66" t="s">
        <v>151</v>
      </c>
      <c r="O83" s="46" t="s">
        <v>145</v>
      </c>
      <c r="P83" s="46"/>
      <c r="Q83" s="46"/>
      <c r="R83" s="49"/>
    </row>
    <row r="84" spans="1:18" ht="13.5" hidden="1" thickBot="1">
      <c r="A84" s="19"/>
      <c r="B84" s="19"/>
      <c r="C84" s="40">
        <f t="shared" si="0"/>
        <v>63</v>
      </c>
      <c r="D84" s="226" t="s">
        <v>179</v>
      </c>
      <c r="E84" s="227">
        <v>37425</v>
      </c>
      <c r="F84" s="43"/>
      <c r="G84" s="67" t="s">
        <v>180</v>
      </c>
      <c r="H84" s="68">
        <v>1604</v>
      </c>
      <c r="I84" s="66"/>
      <c r="J84" s="46"/>
      <c r="K84" s="46"/>
      <c r="L84" s="48"/>
      <c r="M84" s="46" t="s">
        <v>117</v>
      </c>
      <c r="N84" s="66" t="s">
        <v>151</v>
      </c>
      <c r="O84" s="46" t="s">
        <v>145</v>
      </c>
      <c r="P84" s="46"/>
      <c r="Q84" s="46"/>
      <c r="R84" s="49"/>
    </row>
    <row r="85" spans="1:18" ht="13.5" hidden="1" thickBot="1">
      <c r="A85" s="19"/>
      <c r="B85" s="19"/>
      <c r="C85" s="40">
        <f t="shared" si="0"/>
        <v>64</v>
      </c>
      <c r="D85" s="226" t="s">
        <v>181</v>
      </c>
      <c r="E85" s="227">
        <v>37454</v>
      </c>
      <c r="F85" s="43"/>
      <c r="G85" s="67" t="s">
        <v>182</v>
      </c>
      <c r="H85" s="68">
        <v>3400</v>
      </c>
      <c r="I85" s="66"/>
      <c r="J85" s="46"/>
      <c r="K85" s="46" t="s">
        <v>183</v>
      </c>
      <c r="L85" s="48"/>
      <c r="M85" s="46" t="s">
        <v>117</v>
      </c>
      <c r="N85" s="66" t="s">
        <v>184</v>
      </c>
      <c r="O85" s="46" t="s">
        <v>145</v>
      </c>
      <c r="P85" s="46"/>
      <c r="Q85" s="46"/>
      <c r="R85" s="49"/>
    </row>
    <row r="86" spans="1:18" ht="13.5" hidden="1" thickBot="1">
      <c r="A86" s="19"/>
      <c r="B86" s="19"/>
      <c r="C86" s="40">
        <f t="shared" si="0"/>
        <v>65</v>
      </c>
      <c r="D86" s="226" t="s">
        <v>185</v>
      </c>
      <c r="E86" s="227">
        <v>37476</v>
      </c>
      <c r="F86" s="43"/>
      <c r="G86" s="67" t="s">
        <v>186</v>
      </c>
      <c r="H86" s="68">
        <v>2397.42</v>
      </c>
      <c r="I86" s="66"/>
      <c r="J86" s="46" t="s">
        <v>187</v>
      </c>
      <c r="K86" s="46"/>
      <c r="L86" s="48"/>
      <c r="M86" s="46" t="s">
        <v>117</v>
      </c>
      <c r="N86" s="66" t="s">
        <v>151</v>
      </c>
      <c r="O86" s="46" t="s">
        <v>145</v>
      </c>
      <c r="P86" s="46"/>
      <c r="Q86" s="46"/>
      <c r="R86" s="49"/>
    </row>
    <row r="87" spans="1:18" ht="13.5" hidden="1" thickBot="1">
      <c r="A87" s="19"/>
      <c r="B87" s="19"/>
      <c r="C87" s="40">
        <f t="shared" si="0"/>
        <v>66</v>
      </c>
      <c r="D87" s="226" t="s">
        <v>188</v>
      </c>
      <c r="E87" s="227">
        <v>37476</v>
      </c>
      <c r="F87" s="43"/>
      <c r="G87" s="67" t="s">
        <v>189</v>
      </c>
      <c r="H87" s="68">
        <v>3320.45</v>
      </c>
      <c r="I87" s="66" t="s">
        <v>129</v>
      </c>
      <c r="J87" s="46" t="s">
        <v>166</v>
      </c>
      <c r="K87" s="46"/>
      <c r="L87" s="48"/>
      <c r="M87" s="46" t="s">
        <v>117</v>
      </c>
      <c r="N87" s="66" t="s">
        <v>151</v>
      </c>
      <c r="O87" s="46" t="s">
        <v>145</v>
      </c>
      <c r="P87" s="46"/>
      <c r="Q87" s="46"/>
      <c r="R87" s="49"/>
    </row>
    <row r="88" spans="1:18" ht="13.5" hidden="1" thickBot="1">
      <c r="A88" s="19"/>
      <c r="B88" s="19"/>
      <c r="C88" s="40">
        <f t="shared" ref="C88:C151" si="1">C87+1</f>
        <v>67</v>
      </c>
      <c r="D88" s="226" t="s">
        <v>190</v>
      </c>
      <c r="E88" s="227">
        <v>37434</v>
      </c>
      <c r="F88" s="43"/>
      <c r="G88" s="67" t="s">
        <v>191</v>
      </c>
      <c r="H88" s="68">
        <v>696</v>
      </c>
      <c r="I88" s="66" t="s">
        <v>129</v>
      </c>
      <c r="J88" s="46" t="s">
        <v>192</v>
      </c>
      <c r="K88" s="46"/>
      <c r="L88" s="48"/>
      <c r="M88" s="46" t="s">
        <v>117</v>
      </c>
      <c r="N88" s="66" t="s">
        <v>151</v>
      </c>
      <c r="O88" s="46" t="s">
        <v>145</v>
      </c>
      <c r="P88" s="46"/>
      <c r="Q88" s="46"/>
      <c r="R88" s="49"/>
    </row>
    <row r="89" spans="1:18" ht="13.5" hidden="1" thickBot="1">
      <c r="A89" s="19"/>
      <c r="B89" s="19"/>
      <c r="C89" s="40">
        <f t="shared" si="1"/>
        <v>68</v>
      </c>
      <c r="D89" s="226" t="s">
        <v>193</v>
      </c>
      <c r="E89" s="227">
        <v>37434</v>
      </c>
      <c r="F89" s="43"/>
      <c r="G89" s="67" t="s">
        <v>194</v>
      </c>
      <c r="H89" s="68">
        <v>813.39</v>
      </c>
      <c r="I89" s="66" t="s">
        <v>129</v>
      </c>
      <c r="J89" s="46" t="s">
        <v>195</v>
      </c>
      <c r="K89" s="46"/>
      <c r="L89" s="48"/>
      <c r="M89" s="46" t="s">
        <v>117</v>
      </c>
      <c r="N89" s="66" t="s">
        <v>151</v>
      </c>
      <c r="O89" s="46" t="s">
        <v>145</v>
      </c>
      <c r="P89" s="46"/>
      <c r="Q89" s="46"/>
      <c r="R89" s="49"/>
    </row>
    <row r="90" spans="1:18" ht="13.5" hidden="1" thickBot="1">
      <c r="A90" s="19"/>
      <c r="B90" s="19"/>
      <c r="C90" s="40">
        <f t="shared" si="1"/>
        <v>69</v>
      </c>
      <c r="D90" s="226" t="s">
        <v>196</v>
      </c>
      <c r="E90" s="227">
        <v>37434</v>
      </c>
      <c r="F90" s="43"/>
      <c r="G90" s="67" t="s">
        <v>197</v>
      </c>
      <c r="H90" s="68">
        <v>3320.45</v>
      </c>
      <c r="I90" s="66" t="s">
        <v>129</v>
      </c>
      <c r="J90" s="46" t="s">
        <v>166</v>
      </c>
      <c r="K90" s="46"/>
      <c r="L90" s="48"/>
      <c r="M90" s="46" t="s">
        <v>117</v>
      </c>
      <c r="N90" s="66" t="s">
        <v>151</v>
      </c>
      <c r="O90" s="46" t="s">
        <v>145</v>
      </c>
      <c r="P90" s="46"/>
      <c r="Q90" s="46"/>
      <c r="R90" s="49"/>
    </row>
    <row r="91" spans="1:18" ht="13.5" hidden="1" thickBot="1">
      <c r="A91" s="19"/>
      <c r="B91" s="19"/>
      <c r="C91" s="40">
        <f t="shared" si="1"/>
        <v>70</v>
      </c>
      <c r="D91" s="226" t="s">
        <v>198</v>
      </c>
      <c r="E91" s="227">
        <v>37431</v>
      </c>
      <c r="F91" s="43"/>
      <c r="G91" s="67" t="s">
        <v>199</v>
      </c>
      <c r="H91" s="68">
        <v>14365.4</v>
      </c>
      <c r="I91" s="66" t="s">
        <v>200</v>
      </c>
      <c r="J91" s="46"/>
      <c r="K91" s="46" t="s">
        <v>201</v>
      </c>
      <c r="L91" s="48"/>
      <c r="M91" s="46" t="s">
        <v>117</v>
      </c>
      <c r="N91" s="66" t="s">
        <v>151</v>
      </c>
      <c r="O91" s="46" t="s">
        <v>145</v>
      </c>
      <c r="P91" s="46"/>
      <c r="Q91" s="46"/>
      <c r="R91" s="49"/>
    </row>
    <row r="92" spans="1:18" ht="13.5" hidden="1" thickBot="1">
      <c r="A92" s="19"/>
      <c r="B92" s="19"/>
      <c r="C92" s="40">
        <f t="shared" si="1"/>
        <v>71</v>
      </c>
      <c r="D92" s="226" t="s">
        <v>202</v>
      </c>
      <c r="E92" s="227">
        <v>37433</v>
      </c>
      <c r="F92" s="43"/>
      <c r="G92" s="67" t="s">
        <v>203</v>
      </c>
      <c r="H92" s="68">
        <v>1604</v>
      </c>
      <c r="I92" s="66" t="s">
        <v>204</v>
      </c>
      <c r="J92" s="46"/>
      <c r="K92" s="46" t="s">
        <v>205</v>
      </c>
      <c r="L92" s="48"/>
      <c r="M92" s="46" t="s">
        <v>117</v>
      </c>
      <c r="N92" s="66" t="s">
        <v>151</v>
      </c>
      <c r="O92" s="46" t="s">
        <v>145</v>
      </c>
      <c r="P92" s="46"/>
      <c r="Q92" s="46"/>
      <c r="R92" s="49"/>
    </row>
    <row r="93" spans="1:18" ht="13.5" hidden="1" thickBot="1">
      <c r="A93" s="19"/>
      <c r="B93" s="19"/>
      <c r="C93" s="50">
        <f t="shared" si="1"/>
        <v>72</v>
      </c>
      <c r="D93" s="51" t="s">
        <v>206</v>
      </c>
      <c r="E93" s="52">
        <v>37433</v>
      </c>
      <c r="F93" s="53"/>
      <c r="G93" s="69" t="s">
        <v>207</v>
      </c>
      <c r="H93" s="70">
        <v>1035</v>
      </c>
      <c r="I93" s="71" t="s">
        <v>208</v>
      </c>
      <c r="J93" s="56"/>
      <c r="K93" s="56" t="s">
        <v>209</v>
      </c>
      <c r="L93" s="58"/>
      <c r="M93" s="56" t="s">
        <v>117</v>
      </c>
      <c r="N93" s="71" t="s">
        <v>151</v>
      </c>
      <c r="O93" s="56" t="s">
        <v>145</v>
      </c>
      <c r="P93" s="56"/>
      <c r="Q93" s="56"/>
      <c r="R93" s="59"/>
    </row>
    <row r="94" spans="1:18" ht="13.5" hidden="1" thickBot="1">
      <c r="A94" s="19"/>
      <c r="B94" s="19"/>
      <c r="C94" s="30">
        <f t="shared" si="1"/>
        <v>73</v>
      </c>
      <c r="D94" s="31" t="s">
        <v>210</v>
      </c>
      <c r="E94" s="32">
        <v>37645</v>
      </c>
      <c r="F94" s="33"/>
      <c r="G94" s="72" t="s">
        <v>211</v>
      </c>
      <c r="H94" s="73">
        <v>4467.6099999999997</v>
      </c>
      <c r="I94" s="65" t="s">
        <v>212</v>
      </c>
      <c r="J94" s="36" t="s">
        <v>213</v>
      </c>
      <c r="K94" s="36"/>
      <c r="L94" s="38"/>
      <c r="M94" s="36" t="s">
        <v>117</v>
      </c>
      <c r="N94" s="65" t="s">
        <v>214</v>
      </c>
      <c r="O94" s="36" t="s">
        <v>145</v>
      </c>
      <c r="P94" s="36"/>
      <c r="Q94" s="36"/>
      <c r="R94" s="39"/>
    </row>
    <row r="95" spans="1:18" ht="13.5" hidden="1" thickBot="1">
      <c r="A95" s="19"/>
      <c r="B95" s="19"/>
      <c r="C95" s="40">
        <f t="shared" si="1"/>
        <v>74</v>
      </c>
      <c r="D95" s="226" t="s">
        <v>215</v>
      </c>
      <c r="E95" s="227">
        <v>37669</v>
      </c>
      <c r="F95" s="43"/>
      <c r="G95" s="67" t="s">
        <v>216</v>
      </c>
      <c r="H95" s="68">
        <v>2380</v>
      </c>
      <c r="I95" s="66" t="s">
        <v>217</v>
      </c>
      <c r="J95" s="46"/>
      <c r="K95" s="46"/>
      <c r="L95" s="48"/>
      <c r="M95" s="46" t="s">
        <v>117</v>
      </c>
      <c r="N95" s="66" t="s">
        <v>167</v>
      </c>
      <c r="O95" s="46" t="s">
        <v>145</v>
      </c>
      <c r="P95" s="46"/>
      <c r="Q95" s="46"/>
      <c r="R95" s="49"/>
    </row>
    <row r="96" spans="1:18" ht="13.5" hidden="1" thickBot="1">
      <c r="A96" s="19"/>
      <c r="B96" s="19"/>
      <c r="C96" s="40">
        <f t="shared" si="1"/>
        <v>75</v>
      </c>
      <c r="D96" s="226" t="s">
        <v>218</v>
      </c>
      <c r="E96" s="227">
        <v>37669</v>
      </c>
      <c r="F96" s="43"/>
      <c r="G96" s="67" t="s">
        <v>176</v>
      </c>
      <c r="H96" s="68">
        <v>2690</v>
      </c>
      <c r="I96" s="66" t="s">
        <v>177</v>
      </c>
      <c r="J96" s="46" t="s">
        <v>133</v>
      </c>
      <c r="K96" s="46"/>
      <c r="L96" s="48"/>
      <c r="M96" s="46" t="s">
        <v>117</v>
      </c>
      <c r="N96" s="66" t="s">
        <v>167</v>
      </c>
      <c r="O96" s="46" t="s">
        <v>145</v>
      </c>
      <c r="P96" s="46"/>
      <c r="Q96" s="46"/>
      <c r="R96" s="49"/>
    </row>
    <row r="97" spans="1:18" ht="13.5" hidden="1" thickBot="1">
      <c r="A97" s="19"/>
      <c r="B97" s="19"/>
      <c r="C97" s="40">
        <f t="shared" si="1"/>
        <v>76</v>
      </c>
      <c r="D97" s="226" t="s">
        <v>219</v>
      </c>
      <c r="E97" s="227">
        <v>37748</v>
      </c>
      <c r="F97" s="43"/>
      <c r="G97" s="67" t="s">
        <v>220</v>
      </c>
      <c r="H97" s="68">
        <v>10045.370000000001</v>
      </c>
      <c r="I97" s="66" t="s">
        <v>221</v>
      </c>
      <c r="J97" s="46" t="s">
        <v>222</v>
      </c>
      <c r="K97" s="46" t="s">
        <v>223</v>
      </c>
      <c r="L97" s="48"/>
      <c r="M97" s="46" t="s">
        <v>117</v>
      </c>
      <c r="N97" s="66" t="s">
        <v>224</v>
      </c>
      <c r="O97" s="46" t="s">
        <v>145</v>
      </c>
      <c r="P97" s="46"/>
      <c r="Q97" s="46"/>
      <c r="R97" s="49"/>
    </row>
    <row r="98" spans="1:18" ht="13.5" hidden="1" thickBot="1">
      <c r="A98" s="19"/>
      <c r="B98" s="19"/>
      <c r="C98" s="40">
        <f t="shared" si="1"/>
        <v>77</v>
      </c>
      <c r="D98" s="226" t="s">
        <v>225</v>
      </c>
      <c r="E98" s="227">
        <v>37755</v>
      </c>
      <c r="F98" s="43"/>
      <c r="G98" s="67" t="s">
        <v>226</v>
      </c>
      <c r="H98" s="68">
        <v>8117</v>
      </c>
      <c r="I98" s="66" t="s">
        <v>227</v>
      </c>
      <c r="J98" s="46">
        <v>7</v>
      </c>
      <c r="K98" s="46"/>
      <c r="L98" s="48"/>
      <c r="M98" s="46" t="s">
        <v>117</v>
      </c>
      <c r="N98" s="66" t="s">
        <v>174</v>
      </c>
      <c r="O98" s="46" t="s">
        <v>145</v>
      </c>
      <c r="P98" s="46"/>
      <c r="Q98" s="46"/>
      <c r="R98" s="49"/>
    </row>
    <row r="99" spans="1:18" ht="13.5" hidden="1" thickBot="1">
      <c r="A99" s="19"/>
      <c r="B99" s="19"/>
      <c r="C99" s="40">
        <f t="shared" si="1"/>
        <v>78</v>
      </c>
      <c r="D99" s="226" t="s">
        <v>228</v>
      </c>
      <c r="E99" s="227">
        <v>37769</v>
      </c>
      <c r="F99" s="43"/>
      <c r="G99" s="67" t="s">
        <v>229</v>
      </c>
      <c r="H99" s="68">
        <v>40500</v>
      </c>
      <c r="I99" s="66"/>
      <c r="J99" s="46">
        <v>351218</v>
      </c>
      <c r="K99" s="46"/>
      <c r="L99" s="48"/>
      <c r="M99" s="46" t="s">
        <v>117</v>
      </c>
      <c r="N99" s="66" t="s">
        <v>174</v>
      </c>
      <c r="O99" s="46" t="s">
        <v>145</v>
      </c>
      <c r="P99" s="46"/>
      <c r="Q99" s="46"/>
      <c r="R99" s="49"/>
    </row>
    <row r="100" spans="1:18" s="12" customFormat="1" ht="23.25" hidden="1" thickBot="1">
      <c r="A100" s="20"/>
      <c r="B100" s="20"/>
      <c r="C100" s="40">
        <f t="shared" si="1"/>
        <v>79</v>
      </c>
      <c r="D100" s="226" t="s">
        <v>230</v>
      </c>
      <c r="E100" s="227">
        <v>37791</v>
      </c>
      <c r="F100" s="74"/>
      <c r="G100" s="67" t="s">
        <v>231</v>
      </c>
      <c r="H100" s="75">
        <v>31379.73</v>
      </c>
      <c r="I100" s="231" t="s">
        <v>221</v>
      </c>
      <c r="J100" s="76" t="s">
        <v>232</v>
      </c>
      <c r="K100" s="76" t="s">
        <v>233</v>
      </c>
      <c r="L100" s="77"/>
      <c r="M100" s="229" t="s">
        <v>117</v>
      </c>
      <c r="N100" s="231" t="s">
        <v>234</v>
      </c>
      <c r="O100" s="229" t="s">
        <v>145</v>
      </c>
      <c r="P100" s="229"/>
      <c r="Q100" s="229"/>
      <c r="R100" s="78"/>
    </row>
    <row r="101" spans="1:18" ht="13.5" hidden="1" thickBot="1">
      <c r="A101" s="19"/>
      <c r="B101" s="19"/>
      <c r="C101" s="40">
        <f t="shared" si="1"/>
        <v>80</v>
      </c>
      <c r="D101" s="226" t="s">
        <v>235</v>
      </c>
      <c r="E101" s="227">
        <v>37806</v>
      </c>
      <c r="F101" s="43"/>
      <c r="G101" s="67" t="s">
        <v>236</v>
      </c>
      <c r="H101" s="68">
        <v>24550</v>
      </c>
      <c r="I101" s="66" t="s">
        <v>237</v>
      </c>
      <c r="J101" s="46">
        <v>64461</v>
      </c>
      <c r="K101" s="46"/>
      <c r="L101" s="48"/>
      <c r="M101" s="46" t="s">
        <v>117</v>
      </c>
      <c r="N101" s="66" t="s">
        <v>151</v>
      </c>
      <c r="O101" s="46" t="s">
        <v>145</v>
      </c>
      <c r="P101" s="46"/>
      <c r="Q101" s="46"/>
      <c r="R101" s="49"/>
    </row>
    <row r="102" spans="1:18" ht="13.5" hidden="1" thickBot="1">
      <c r="A102" s="19"/>
      <c r="B102" s="19"/>
      <c r="C102" s="40">
        <f t="shared" si="1"/>
        <v>81</v>
      </c>
      <c r="D102" s="226" t="s">
        <v>238</v>
      </c>
      <c r="E102" s="227">
        <v>37806</v>
      </c>
      <c r="F102" s="43"/>
      <c r="G102" s="67" t="s">
        <v>239</v>
      </c>
      <c r="H102" s="68">
        <v>1000</v>
      </c>
      <c r="I102" s="66" t="s">
        <v>204</v>
      </c>
      <c r="J102" s="46" t="s">
        <v>240</v>
      </c>
      <c r="K102" s="46"/>
      <c r="L102" s="48"/>
      <c r="M102" s="46" t="s">
        <v>117</v>
      </c>
      <c r="N102" s="66" t="s">
        <v>151</v>
      </c>
      <c r="O102" s="46" t="s">
        <v>145</v>
      </c>
      <c r="P102" s="46"/>
      <c r="Q102" s="46"/>
      <c r="R102" s="49"/>
    </row>
    <row r="103" spans="1:18" ht="13.5" hidden="1" thickBot="1">
      <c r="A103" s="19"/>
      <c r="B103" s="19"/>
      <c r="C103" s="40">
        <f t="shared" si="1"/>
        <v>82</v>
      </c>
      <c r="D103" s="226" t="s">
        <v>241</v>
      </c>
      <c r="E103" s="227">
        <v>37806</v>
      </c>
      <c r="F103" s="43"/>
      <c r="G103" s="67" t="s">
        <v>242</v>
      </c>
      <c r="H103" s="68">
        <v>1488</v>
      </c>
      <c r="I103" s="66" t="s">
        <v>208</v>
      </c>
      <c r="J103" s="46" t="s">
        <v>243</v>
      </c>
      <c r="K103" s="46"/>
      <c r="L103" s="48"/>
      <c r="M103" s="46" t="s">
        <v>117</v>
      </c>
      <c r="N103" s="66" t="s">
        <v>151</v>
      </c>
      <c r="O103" s="46" t="s">
        <v>145</v>
      </c>
      <c r="P103" s="46"/>
      <c r="Q103" s="46"/>
      <c r="R103" s="49"/>
    </row>
    <row r="104" spans="1:18" ht="13.5" hidden="1" thickBot="1">
      <c r="A104" s="19"/>
      <c r="B104" s="19"/>
      <c r="C104" s="40">
        <f t="shared" si="1"/>
        <v>83</v>
      </c>
      <c r="D104" s="226" t="s">
        <v>244</v>
      </c>
      <c r="E104" s="227">
        <v>37806</v>
      </c>
      <c r="F104" s="43"/>
      <c r="G104" s="67" t="s">
        <v>245</v>
      </c>
      <c r="H104" s="68">
        <v>7400</v>
      </c>
      <c r="I104" s="46"/>
      <c r="J104" s="46" t="s">
        <v>133</v>
      </c>
      <c r="K104" s="46"/>
      <c r="L104" s="48"/>
      <c r="M104" s="46" t="s">
        <v>117</v>
      </c>
      <c r="N104" s="66" t="s">
        <v>246</v>
      </c>
      <c r="O104" s="46" t="s">
        <v>145</v>
      </c>
      <c r="P104" s="46"/>
      <c r="Q104" s="46"/>
      <c r="R104" s="49"/>
    </row>
    <row r="105" spans="1:18" ht="13.5" hidden="1" thickBot="1">
      <c r="A105" s="19"/>
      <c r="B105" s="19"/>
      <c r="C105" s="40">
        <f t="shared" si="1"/>
        <v>84</v>
      </c>
      <c r="D105" s="226" t="s">
        <v>247</v>
      </c>
      <c r="E105" s="227">
        <v>37817</v>
      </c>
      <c r="F105" s="43"/>
      <c r="G105" s="67" t="s">
        <v>248</v>
      </c>
      <c r="H105" s="68">
        <v>3689</v>
      </c>
      <c r="I105" s="66" t="s">
        <v>249</v>
      </c>
      <c r="J105" s="46" t="s">
        <v>133</v>
      </c>
      <c r="K105" s="46"/>
      <c r="L105" s="48"/>
      <c r="M105" s="46" t="s">
        <v>117</v>
      </c>
      <c r="N105" s="66" t="s">
        <v>151</v>
      </c>
      <c r="O105" s="46" t="s">
        <v>145</v>
      </c>
      <c r="P105" s="46"/>
      <c r="Q105" s="46"/>
      <c r="R105" s="49"/>
    </row>
    <row r="106" spans="1:18" ht="13.5" hidden="1" thickBot="1">
      <c r="A106" s="19"/>
      <c r="B106" s="19"/>
      <c r="C106" s="40">
        <f t="shared" si="1"/>
        <v>85</v>
      </c>
      <c r="D106" s="226" t="s">
        <v>250</v>
      </c>
      <c r="E106" s="227">
        <v>37831</v>
      </c>
      <c r="F106" s="43"/>
      <c r="G106" s="67" t="s">
        <v>251</v>
      </c>
      <c r="H106" s="68">
        <v>1260.8699999999999</v>
      </c>
      <c r="I106" s="66"/>
      <c r="J106" s="46" t="s">
        <v>133</v>
      </c>
      <c r="K106" s="46"/>
      <c r="L106" s="48"/>
      <c r="M106" s="46" t="s">
        <v>117</v>
      </c>
      <c r="N106" s="66" t="s">
        <v>252</v>
      </c>
      <c r="O106" s="46" t="s">
        <v>145</v>
      </c>
      <c r="P106" s="46"/>
      <c r="Q106" s="46"/>
      <c r="R106" s="49"/>
    </row>
    <row r="107" spans="1:18" ht="13.5" hidden="1" thickBot="1">
      <c r="A107" s="19"/>
      <c r="B107" s="19"/>
      <c r="C107" s="40">
        <f t="shared" si="1"/>
        <v>86</v>
      </c>
      <c r="D107" s="226" t="s">
        <v>253</v>
      </c>
      <c r="E107" s="227">
        <v>37831</v>
      </c>
      <c r="F107" s="43"/>
      <c r="G107" s="67" t="s">
        <v>254</v>
      </c>
      <c r="H107" s="68">
        <v>480</v>
      </c>
      <c r="I107" s="66"/>
      <c r="J107" s="46" t="s">
        <v>133</v>
      </c>
      <c r="K107" s="46"/>
      <c r="L107" s="48"/>
      <c r="M107" s="46" t="s">
        <v>117</v>
      </c>
      <c r="N107" s="66" t="s">
        <v>252</v>
      </c>
      <c r="O107" s="46" t="s">
        <v>145</v>
      </c>
      <c r="P107" s="46"/>
      <c r="Q107" s="46"/>
      <c r="R107" s="49"/>
    </row>
    <row r="108" spans="1:18" ht="13.5" hidden="1" thickBot="1">
      <c r="A108" s="19"/>
      <c r="B108" s="19"/>
      <c r="C108" s="40">
        <f t="shared" si="1"/>
        <v>87</v>
      </c>
      <c r="D108" s="226" t="s">
        <v>255</v>
      </c>
      <c r="E108" s="227">
        <v>37840</v>
      </c>
      <c r="F108" s="43"/>
      <c r="G108" s="67" t="s">
        <v>256</v>
      </c>
      <c r="H108" s="68">
        <v>1696.36</v>
      </c>
      <c r="I108" s="66" t="s">
        <v>257</v>
      </c>
      <c r="J108" s="46" t="s">
        <v>258</v>
      </c>
      <c r="K108" s="46"/>
      <c r="L108" s="48"/>
      <c r="M108" s="46" t="s">
        <v>117</v>
      </c>
      <c r="N108" s="66" t="s">
        <v>151</v>
      </c>
      <c r="O108" s="46" t="s">
        <v>145</v>
      </c>
      <c r="P108" s="46"/>
      <c r="Q108" s="46"/>
      <c r="R108" s="49"/>
    </row>
    <row r="109" spans="1:18" ht="13.5" hidden="1" thickBot="1">
      <c r="A109" s="19"/>
      <c r="B109" s="19"/>
      <c r="C109" s="40">
        <f t="shared" si="1"/>
        <v>88</v>
      </c>
      <c r="D109" s="226" t="s">
        <v>259</v>
      </c>
      <c r="E109" s="227">
        <v>37840</v>
      </c>
      <c r="F109" s="43"/>
      <c r="G109" s="67" t="s">
        <v>260</v>
      </c>
      <c r="H109" s="68">
        <v>2628.08</v>
      </c>
      <c r="I109" s="66" t="s">
        <v>257</v>
      </c>
      <c r="J109" s="46" t="s">
        <v>195</v>
      </c>
      <c r="K109" s="46"/>
      <c r="L109" s="48"/>
      <c r="M109" s="46" t="s">
        <v>117</v>
      </c>
      <c r="N109" s="66" t="s">
        <v>151</v>
      </c>
      <c r="O109" s="46" t="s">
        <v>145</v>
      </c>
      <c r="P109" s="46"/>
      <c r="Q109" s="46"/>
      <c r="R109" s="49"/>
    </row>
    <row r="110" spans="1:18" ht="13.5" hidden="1" thickBot="1">
      <c r="A110" s="19"/>
      <c r="B110" s="19"/>
      <c r="C110" s="40">
        <f t="shared" si="1"/>
        <v>89</v>
      </c>
      <c r="D110" s="226" t="s">
        <v>261</v>
      </c>
      <c r="E110" s="227">
        <v>37854</v>
      </c>
      <c r="F110" s="43"/>
      <c r="G110" s="67" t="s">
        <v>260</v>
      </c>
      <c r="H110" s="68">
        <v>912.23</v>
      </c>
      <c r="I110" s="66" t="s">
        <v>257</v>
      </c>
      <c r="J110" s="46" t="s">
        <v>195</v>
      </c>
      <c r="K110" s="46"/>
      <c r="L110" s="48"/>
      <c r="M110" s="46" t="s">
        <v>117</v>
      </c>
      <c r="N110" s="66" t="s">
        <v>151</v>
      </c>
      <c r="O110" s="46" t="s">
        <v>145</v>
      </c>
      <c r="P110" s="46"/>
      <c r="Q110" s="46"/>
      <c r="R110" s="49"/>
    </row>
    <row r="111" spans="1:18" ht="13.5" hidden="1" thickBot="1">
      <c r="A111" s="19"/>
      <c r="B111" s="19"/>
      <c r="C111" s="40">
        <f t="shared" si="1"/>
        <v>90</v>
      </c>
      <c r="D111" s="226" t="s">
        <v>262</v>
      </c>
      <c r="E111" s="227">
        <v>37854</v>
      </c>
      <c r="F111" s="43"/>
      <c r="G111" s="67" t="s">
        <v>263</v>
      </c>
      <c r="H111" s="68">
        <v>2121.34</v>
      </c>
      <c r="I111" s="46"/>
      <c r="J111" s="46"/>
      <c r="K111" s="46"/>
      <c r="L111" s="48"/>
      <c r="M111" s="46" t="s">
        <v>117</v>
      </c>
      <c r="N111" s="66" t="s">
        <v>252</v>
      </c>
      <c r="O111" s="46" t="s">
        <v>145</v>
      </c>
      <c r="P111" s="46"/>
      <c r="Q111" s="46"/>
      <c r="R111" s="49"/>
    </row>
    <row r="112" spans="1:18" ht="13.5" hidden="1" thickBot="1">
      <c r="A112" s="19"/>
      <c r="B112" s="19"/>
      <c r="C112" s="40">
        <f t="shared" si="1"/>
        <v>91</v>
      </c>
      <c r="D112" s="226" t="s">
        <v>264</v>
      </c>
      <c r="E112" s="227">
        <v>37854</v>
      </c>
      <c r="F112" s="43"/>
      <c r="G112" s="67" t="s">
        <v>265</v>
      </c>
      <c r="H112" s="68">
        <v>591.55999999999995</v>
      </c>
      <c r="I112" s="66"/>
      <c r="J112" s="46" t="s">
        <v>266</v>
      </c>
      <c r="K112" s="46"/>
      <c r="L112" s="48"/>
      <c r="M112" s="46" t="s">
        <v>117</v>
      </c>
      <c r="N112" s="66" t="s">
        <v>151</v>
      </c>
      <c r="O112" s="46" t="s">
        <v>145</v>
      </c>
      <c r="P112" s="46"/>
      <c r="Q112" s="46"/>
      <c r="R112" s="49"/>
    </row>
    <row r="113" spans="1:18" ht="12.75" hidden="1" customHeight="1">
      <c r="A113" s="19"/>
      <c r="B113" s="19"/>
      <c r="C113" s="40">
        <f t="shared" si="1"/>
        <v>92</v>
      </c>
      <c r="D113" s="226" t="s">
        <v>267</v>
      </c>
      <c r="E113" s="227">
        <v>37908</v>
      </c>
      <c r="F113" s="43"/>
      <c r="G113" s="67" t="s">
        <v>268</v>
      </c>
      <c r="H113" s="68">
        <v>3575</v>
      </c>
      <c r="I113" s="66" t="s">
        <v>249</v>
      </c>
      <c r="J113" s="46"/>
      <c r="K113" s="46"/>
      <c r="L113" s="48"/>
      <c r="M113" s="46" t="s">
        <v>117</v>
      </c>
      <c r="N113" s="66" t="s">
        <v>269</v>
      </c>
      <c r="O113" s="46" t="s">
        <v>145</v>
      </c>
      <c r="P113" s="46"/>
      <c r="Q113" s="46"/>
      <c r="R113" s="49"/>
    </row>
    <row r="114" spans="1:18" ht="13.5" hidden="1" thickBot="1">
      <c r="A114" s="19"/>
      <c r="B114" s="19"/>
      <c r="C114" s="40">
        <f t="shared" si="1"/>
        <v>93</v>
      </c>
      <c r="D114" s="226" t="s">
        <v>270</v>
      </c>
      <c r="E114" s="227">
        <v>37917</v>
      </c>
      <c r="F114" s="43"/>
      <c r="G114" s="67" t="s">
        <v>271</v>
      </c>
      <c r="H114" s="68">
        <v>15899.5</v>
      </c>
      <c r="I114" s="66" t="s">
        <v>272</v>
      </c>
      <c r="J114" s="46" t="s">
        <v>273</v>
      </c>
      <c r="K114" s="46"/>
      <c r="L114" s="48"/>
      <c r="M114" s="46" t="s">
        <v>117</v>
      </c>
      <c r="N114" s="66" t="s">
        <v>274</v>
      </c>
      <c r="O114" s="46" t="s">
        <v>145</v>
      </c>
      <c r="P114" s="46"/>
      <c r="Q114" s="46"/>
      <c r="R114" s="49"/>
    </row>
    <row r="115" spans="1:18" ht="13.5" hidden="1" thickBot="1">
      <c r="A115" s="19"/>
      <c r="B115" s="19"/>
      <c r="C115" s="40">
        <f t="shared" si="1"/>
        <v>94</v>
      </c>
      <c r="D115" s="226" t="s">
        <v>275</v>
      </c>
      <c r="E115" s="227">
        <v>37908</v>
      </c>
      <c r="F115" s="43"/>
      <c r="G115" s="67" t="s">
        <v>276</v>
      </c>
      <c r="H115" s="68">
        <v>11082</v>
      </c>
      <c r="I115" s="66" t="s">
        <v>227</v>
      </c>
      <c r="J115" s="46">
        <v>10</v>
      </c>
      <c r="K115" s="46"/>
      <c r="L115" s="48"/>
      <c r="M115" s="46" t="s">
        <v>117</v>
      </c>
      <c r="N115" s="66" t="s">
        <v>174</v>
      </c>
      <c r="O115" s="46" t="s">
        <v>145</v>
      </c>
      <c r="P115" s="46"/>
      <c r="Q115" s="46"/>
      <c r="R115" s="49"/>
    </row>
    <row r="116" spans="1:18" ht="13.5" hidden="1" thickBot="1">
      <c r="A116" s="19"/>
      <c r="B116" s="19"/>
      <c r="C116" s="40">
        <f t="shared" si="1"/>
        <v>95</v>
      </c>
      <c r="D116" s="226" t="s">
        <v>277</v>
      </c>
      <c r="E116" s="227">
        <v>37924</v>
      </c>
      <c r="F116" s="43"/>
      <c r="G116" s="67" t="s">
        <v>278</v>
      </c>
      <c r="H116" s="68">
        <v>1347.83</v>
      </c>
      <c r="I116" s="66" t="s">
        <v>125</v>
      </c>
      <c r="J116" s="46" t="s">
        <v>279</v>
      </c>
      <c r="K116" s="46"/>
      <c r="L116" s="48"/>
      <c r="M116" s="46" t="s">
        <v>117</v>
      </c>
      <c r="N116" s="66" t="s">
        <v>274</v>
      </c>
      <c r="O116" s="46" t="s">
        <v>145</v>
      </c>
      <c r="P116" s="46"/>
      <c r="Q116" s="46"/>
      <c r="R116" s="49"/>
    </row>
    <row r="117" spans="1:18" ht="13.5" hidden="1" thickBot="1">
      <c r="A117" s="19"/>
      <c r="B117" s="19"/>
      <c r="C117" s="40">
        <f t="shared" si="1"/>
        <v>96</v>
      </c>
      <c r="D117" s="226" t="s">
        <v>280</v>
      </c>
      <c r="E117" s="227">
        <v>37924</v>
      </c>
      <c r="F117" s="43"/>
      <c r="G117" s="67" t="s">
        <v>281</v>
      </c>
      <c r="H117" s="68">
        <v>1212.3399999999999</v>
      </c>
      <c r="I117" s="66" t="s">
        <v>257</v>
      </c>
      <c r="J117" s="61" t="s">
        <v>282</v>
      </c>
      <c r="K117" s="46"/>
      <c r="L117" s="48"/>
      <c r="M117" s="46" t="s">
        <v>117</v>
      </c>
      <c r="N117" s="66" t="s">
        <v>151</v>
      </c>
      <c r="O117" s="46" t="s">
        <v>145</v>
      </c>
      <c r="P117" s="46"/>
      <c r="Q117" s="46"/>
      <c r="R117" s="49"/>
    </row>
    <row r="118" spans="1:18" ht="13.5" hidden="1" thickBot="1">
      <c r="A118" s="19"/>
      <c r="B118" s="19"/>
      <c r="C118" s="40">
        <f t="shared" si="1"/>
        <v>97</v>
      </c>
      <c r="D118" s="226" t="s">
        <v>283</v>
      </c>
      <c r="E118" s="227">
        <v>37924</v>
      </c>
      <c r="F118" s="43"/>
      <c r="G118" s="67" t="s">
        <v>284</v>
      </c>
      <c r="H118" s="68">
        <v>790.23</v>
      </c>
      <c r="I118" s="66" t="s">
        <v>257</v>
      </c>
      <c r="J118" s="46" t="s">
        <v>285</v>
      </c>
      <c r="K118" s="46"/>
      <c r="L118" s="48"/>
      <c r="M118" s="46" t="s">
        <v>117</v>
      </c>
      <c r="N118" s="66" t="s">
        <v>151</v>
      </c>
      <c r="O118" s="46" t="s">
        <v>145</v>
      </c>
      <c r="P118" s="46"/>
      <c r="Q118" s="46"/>
      <c r="R118" s="49"/>
    </row>
    <row r="119" spans="1:18" ht="13.5" hidden="1" thickBot="1">
      <c r="A119" s="19"/>
      <c r="B119" s="19"/>
      <c r="C119" s="40">
        <f t="shared" si="1"/>
        <v>98</v>
      </c>
      <c r="D119" s="226" t="s">
        <v>286</v>
      </c>
      <c r="E119" s="227">
        <v>37924</v>
      </c>
      <c r="F119" s="43"/>
      <c r="G119" s="67" t="s">
        <v>287</v>
      </c>
      <c r="H119" s="68">
        <v>1475.84</v>
      </c>
      <c r="I119" s="66" t="s">
        <v>288</v>
      </c>
      <c r="J119" s="46" t="s">
        <v>289</v>
      </c>
      <c r="K119" s="46"/>
      <c r="L119" s="48"/>
      <c r="M119" s="46" t="s">
        <v>117</v>
      </c>
      <c r="N119" s="66" t="s">
        <v>290</v>
      </c>
      <c r="O119" s="46" t="s">
        <v>145</v>
      </c>
      <c r="P119" s="46"/>
      <c r="Q119" s="46"/>
      <c r="R119" s="49"/>
    </row>
    <row r="120" spans="1:18" ht="13.5" hidden="1" thickBot="1">
      <c r="A120" s="19"/>
      <c r="B120" s="19"/>
      <c r="C120" s="40">
        <f t="shared" si="1"/>
        <v>99</v>
      </c>
      <c r="D120" s="226" t="s">
        <v>291</v>
      </c>
      <c r="E120" s="227">
        <v>37924</v>
      </c>
      <c r="F120" s="43"/>
      <c r="G120" s="67" t="s">
        <v>292</v>
      </c>
      <c r="H120" s="68">
        <v>1399.93</v>
      </c>
      <c r="I120" s="66" t="s">
        <v>288</v>
      </c>
      <c r="J120" s="46" t="s">
        <v>293</v>
      </c>
      <c r="K120" s="46"/>
      <c r="L120" s="48"/>
      <c r="M120" s="46" t="s">
        <v>117</v>
      </c>
      <c r="N120" s="66" t="s">
        <v>290</v>
      </c>
      <c r="O120" s="46" t="s">
        <v>145</v>
      </c>
      <c r="P120" s="46"/>
      <c r="Q120" s="46"/>
      <c r="R120" s="49"/>
    </row>
    <row r="121" spans="1:18" ht="13.5" hidden="1" thickBot="1">
      <c r="A121" s="19"/>
      <c r="B121" s="19"/>
      <c r="C121" s="40">
        <f t="shared" si="1"/>
        <v>100</v>
      </c>
      <c r="D121" s="226" t="s">
        <v>294</v>
      </c>
      <c r="E121" s="227">
        <v>37924</v>
      </c>
      <c r="F121" s="43"/>
      <c r="G121" s="67" t="s">
        <v>295</v>
      </c>
      <c r="H121" s="68">
        <v>912.23</v>
      </c>
      <c r="I121" s="66" t="s">
        <v>257</v>
      </c>
      <c r="J121" s="46" t="s">
        <v>195</v>
      </c>
      <c r="K121" s="46"/>
      <c r="L121" s="48"/>
      <c r="M121" s="46" t="s">
        <v>117</v>
      </c>
      <c r="N121" s="66" t="s">
        <v>151</v>
      </c>
      <c r="O121" s="46" t="s">
        <v>145</v>
      </c>
      <c r="P121" s="46"/>
      <c r="Q121" s="46"/>
      <c r="R121" s="49"/>
    </row>
    <row r="122" spans="1:18" ht="13.5" hidden="1" thickBot="1">
      <c r="A122" s="19"/>
      <c r="B122" s="19"/>
      <c r="C122" s="40">
        <f t="shared" si="1"/>
        <v>101</v>
      </c>
      <c r="D122" s="226" t="s">
        <v>296</v>
      </c>
      <c r="E122" s="227">
        <v>37924</v>
      </c>
      <c r="F122" s="43"/>
      <c r="G122" s="67" t="s">
        <v>297</v>
      </c>
      <c r="H122" s="68">
        <v>998.24</v>
      </c>
      <c r="I122" s="66" t="s">
        <v>298</v>
      </c>
      <c r="J122" s="46"/>
      <c r="K122" s="46"/>
      <c r="L122" s="48"/>
      <c r="M122" s="46" t="s">
        <v>117</v>
      </c>
      <c r="N122" s="66" t="s">
        <v>184</v>
      </c>
      <c r="O122" s="46" t="s">
        <v>145</v>
      </c>
      <c r="P122" s="46"/>
      <c r="Q122" s="46"/>
      <c r="R122" s="49"/>
    </row>
    <row r="123" spans="1:18" ht="13.5" hidden="1" thickBot="1">
      <c r="A123" s="19"/>
      <c r="B123" s="19"/>
      <c r="C123" s="40">
        <f t="shared" si="1"/>
        <v>102</v>
      </c>
      <c r="D123" s="226" t="s">
        <v>299</v>
      </c>
      <c r="E123" s="227">
        <v>37935</v>
      </c>
      <c r="F123" s="43"/>
      <c r="G123" s="67" t="s">
        <v>300</v>
      </c>
      <c r="H123" s="68">
        <v>4800</v>
      </c>
      <c r="I123" s="46"/>
      <c r="J123" s="46" t="s">
        <v>133</v>
      </c>
      <c r="K123" s="46"/>
      <c r="L123" s="48"/>
      <c r="M123" s="46" t="s">
        <v>117</v>
      </c>
      <c r="N123" s="66" t="s">
        <v>151</v>
      </c>
      <c r="O123" s="46" t="s">
        <v>145</v>
      </c>
      <c r="P123" s="46"/>
      <c r="Q123" s="46"/>
      <c r="R123" s="49"/>
    </row>
    <row r="124" spans="1:18" ht="13.5" hidden="1" thickBot="1">
      <c r="A124" s="19"/>
      <c r="B124" s="19"/>
      <c r="C124" s="50">
        <f t="shared" si="1"/>
        <v>103</v>
      </c>
      <c r="D124" s="51" t="s">
        <v>301</v>
      </c>
      <c r="E124" s="52">
        <v>37952</v>
      </c>
      <c r="F124" s="53"/>
      <c r="G124" s="69" t="s">
        <v>256</v>
      </c>
      <c r="H124" s="70">
        <v>1909.38</v>
      </c>
      <c r="I124" s="71" t="s">
        <v>257</v>
      </c>
      <c r="J124" s="56" t="s">
        <v>170</v>
      </c>
      <c r="K124" s="56"/>
      <c r="L124" s="58"/>
      <c r="M124" s="56" t="s">
        <v>117</v>
      </c>
      <c r="N124" s="71" t="s">
        <v>151</v>
      </c>
      <c r="O124" s="56" t="s">
        <v>145</v>
      </c>
      <c r="P124" s="56"/>
      <c r="Q124" s="56"/>
      <c r="R124" s="59"/>
    </row>
    <row r="125" spans="1:18" ht="13.5" hidden="1" thickBot="1">
      <c r="A125" s="19"/>
      <c r="B125" s="19"/>
      <c r="C125" s="30">
        <f t="shared" si="1"/>
        <v>104</v>
      </c>
      <c r="D125" s="31" t="s">
        <v>302</v>
      </c>
      <c r="E125" s="32">
        <v>38001</v>
      </c>
      <c r="F125" s="33"/>
      <c r="G125" s="72" t="s">
        <v>303</v>
      </c>
      <c r="H125" s="73">
        <v>2339.13</v>
      </c>
      <c r="I125" s="36"/>
      <c r="J125" s="36" t="s">
        <v>173</v>
      </c>
      <c r="K125" s="36"/>
      <c r="L125" s="38"/>
      <c r="M125" s="36" t="s">
        <v>304</v>
      </c>
      <c r="N125" s="65" t="s">
        <v>305</v>
      </c>
      <c r="O125" s="36" t="s">
        <v>145</v>
      </c>
      <c r="P125" s="36"/>
      <c r="Q125" s="36"/>
      <c r="R125" s="39"/>
    </row>
    <row r="126" spans="1:18" ht="13.5" hidden="1" thickBot="1">
      <c r="A126" s="19"/>
      <c r="B126" s="19"/>
      <c r="C126" s="40">
        <f t="shared" si="1"/>
        <v>105</v>
      </c>
      <c r="D126" s="226" t="s">
        <v>306</v>
      </c>
      <c r="E126" s="227">
        <v>38005</v>
      </c>
      <c r="F126" s="43"/>
      <c r="G126" s="67" t="s">
        <v>307</v>
      </c>
      <c r="H126" s="68">
        <v>4277.28</v>
      </c>
      <c r="I126" s="46" t="s">
        <v>308</v>
      </c>
      <c r="J126" s="46" t="s">
        <v>173</v>
      </c>
      <c r="K126" s="46" t="s">
        <v>309</v>
      </c>
      <c r="L126" s="48"/>
      <c r="M126" s="46" t="s">
        <v>304</v>
      </c>
      <c r="N126" s="66" t="s">
        <v>174</v>
      </c>
      <c r="O126" s="46" t="s">
        <v>145</v>
      </c>
      <c r="P126" s="46"/>
      <c r="Q126" s="46"/>
      <c r="R126" s="49"/>
    </row>
    <row r="127" spans="1:18" ht="13.5" hidden="1" thickBot="1">
      <c r="A127" s="19"/>
      <c r="B127" s="19"/>
      <c r="C127" s="40">
        <f t="shared" si="1"/>
        <v>106</v>
      </c>
      <c r="D127" s="226" t="s">
        <v>310</v>
      </c>
      <c r="E127" s="227">
        <v>38057</v>
      </c>
      <c r="F127" s="43"/>
      <c r="G127" s="67" t="s">
        <v>311</v>
      </c>
      <c r="H127" s="68">
        <v>2613.65</v>
      </c>
      <c r="I127" s="46" t="s">
        <v>257</v>
      </c>
      <c r="J127" s="46" t="s">
        <v>312</v>
      </c>
      <c r="K127" s="46"/>
      <c r="L127" s="48"/>
      <c r="M127" s="46" t="s">
        <v>304</v>
      </c>
      <c r="N127" s="66" t="s">
        <v>305</v>
      </c>
      <c r="O127" s="46" t="s">
        <v>145</v>
      </c>
      <c r="P127" s="46"/>
      <c r="Q127" s="46"/>
      <c r="R127" s="49"/>
    </row>
    <row r="128" spans="1:18" ht="13.5" hidden="1" thickBot="1">
      <c r="A128" s="19"/>
      <c r="B128" s="19"/>
      <c r="C128" s="40">
        <f t="shared" si="1"/>
        <v>107</v>
      </c>
      <c r="D128" s="226" t="s">
        <v>313</v>
      </c>
      <c r="E128" s="227">
        <v>38057</v>
      </c>
      <c r="F128" s="43"/>
      <c r="G128" s="67" t="s">
        <v>314</v>
      </c>
      <c r="H128" s="68">
        <v>2377.85</v>
      </c>
      <c r="I128" s="46" t="s">
        <v>257</v>
      </c>
      <c r="J128" s="46" t="s">
        <v>258</v>
      </c>
      <c r="K128" s="46"/>
      <c r="L128" s="48"/>
      <c r="M128" s="46" t="s">
        <v>315</v>
      </c>
      <c r="N128" s="66" t="s">
        <v>305</v>
      </c>
      <c r="O128" s="46" t="s">
        <v>145</v>
      </c>
      <c r="P128" s="46"/>
      <c r="Q128" s="46"/>
      <c r="R128" s="49"/>
    </row>
    <row r="129" spans="1:18" ht="13.5" hidden="1" thickBot="1">
      <c r="A129" s="19"/>
      <c r="B129" s="19"/>
      <c r="C129" s="40">
        <f t="shared" si="1"/>
        <v>108</v>
      </c>
      <c r="D129" s="226" t="s">
        <v>316</v>
      </c>
      <c r="E129" s="227">
        <v>38050</v>
      </c>
      <c r="F129" s="43"/>
      <c r="G129" s="67" t="s">
        <v>317</v>
      </c>
      <c r="H129" s="68">
        <v>591.54999999999995</v>
      </c>
      <c r="I129" s="46"/>
      <c r="J129" s="46"/>
      <c r="K129" s="46"/>
      <c r="L129" s="48"/>
      <c r="M129" s="46"/>
      <c r="N129" s="66"/>
      <c r="O129" s="46" t="s">
        <v>145</v>
      </c>
      <c r="P129" s="46"/>
      <c r="Q129" s="46"/>
      <c r="R129" s="49"/>
    </row>
    <row r="130" spans="1:18" ht="13.5" hidden="1" thickBot="1">
      <c r="A130" s="19"/>
      <c r="B130" s="19"/>
      <c r="C130" s="40">
        <f t="shared" si="1"/>
        <v>109</v>
      </c>
      <c r="D130" s="226" t="s">
        <v>318</v>
      </c>
      <c r="E130" s="227">
        <v>38075</v>
      </c>
      <c r="F130" s="43"/>
      <c r="G130" s="67" t="s">
        <v>319</v>
      </c>
      <c r="H130" s="68">
        <v>5350</v>
      </c>
      <c r="I130" s="46"/>
      <c r="J130" s="46" t="s">
        <v>173</v>
      </c>
      <c r="K130" s="46"/>
      <c r="L130" s="48"/>
      <c r="M130" s="46" t="s">
        <v>304</v>
      </c>
      <c r="N130" s="66" t="s">
        <v>305</v>
      </c>
      <c r="O130" s="46" t="s">
        <v>145</v>
      </c>
      <c r="P130" s="46"/>
      <c r="Q130" s="46"/>
      <c r="R130" s="49"/>
    </row>
    <row r="131" spans="1:18" ht="13.5" hidden="1" thickBot="1">
      <c r="A131" s="19"/>
      <c r="B131" s="19"/>
      <c r="C131" s="40">
        <f t="shared" si="1"/>
        <v>110</v>
      </c>
      <c r="D131" s="226" t="s">
        <v>320</v>
      </c>
      <c r="E131" s="227">
        <v>38054</v>
      </c>
      <c r="F131" s="43"/>
      <c r="G131" s="67" t="s">
        <v>321</v>
      </c>
      <c r="H131" s="68">
        <v>4277.28</v>
      </c>
      <c r="I131" s="46" t="s">
        <v>308</v>
      </c>
      <c r="J131" s="46" t="s">
        <v>322</v>
      </c>
      <c r="K131" s="46" t="s">
        <v>323</v>
      </c>
      <c r="L131" s="48"/>
      <c r="M131" s="46" t="s">
        <v>304</v>
      </c>
      <c r="N131" s="66" t="s">
        <v>174</v>
      </c>
      <c r="O131" s="46" t="s">
        <v>145</v>
      </c>
      <c r="P131" s="46"/>
      <c r="Q131" s="46"/>
      <c r="R131" s="49"/>
    </row>
    <row r="132" spans="1:18" ht="13.5" hidden="1" thickBot="1">
      <c r="A132" s="19"/>
      <c r="B132" s="19"/>
      <c r="C132" s="40">
        <f t="shared" si="1"/>
        <v>111</v>
      </c>
      <c r="D132" s="226" t="s">
        <v>324</v>
      </c>
      <c r="E132" s="227">
        <v>38075</v>
      </c>
      <c r="F132" s="43"/>
      <c r="G132" s="67" t="s">
        <v>325</v>
      </c>
      <c r="H132" s="68">
        <v>4277.28</v>
      </c>
      <c r="I132" s="46" t="s">
        <v>308</v>
      </c>
      <c r="J132" s="46" t="s">
        <v>322</v>
      </c>
      <c r="K132" s="46" t="s">
        <v>326</v>
      </c>
      <c r="L132" s="48"/>
      <c r="M132" s="46" t="s">
        <v>304</v>
      </c>
      <c r="N132" s="66" t="s">
        <v>174</v>
      </c>
      <c r="O132" s="46" t="s">
        <v>145</v>
      </c>
      <c r="P132" s="46"/>
      <c r="Q132" s="46"/>
      <c r="R132" s="49"/>
    </row>
    <row r="133" spans="1:18" ht="13.5" hidden="1" thickBot="1">
      <c r="A133" s="19"/>
      <c r="B133" s="19"/>
      <c r="C133" s="40">
        <f t="shared" si="1"/>
        <v>112</v>
      </c>
      <c r="D133" s="226" t="s">
        <v>327</v>
      </c>
      <c r="E133" s="227">
        <v>38078</v>
      </c>
      <c r="F133" s="43"/>
      <c r="G133" s="67" t="s">
        <v>328</v>
      </c>
      <c r="H133" s="68">
        <v>10535</v>
      </c>
      <c r="I133" s="46" t="s">
        <v>227</v>
      </c>
      <c r="J133" s="46" t="s">
        <v>173</v>
      </c>
      <c r="K133" s="46" t="s">
        <v>173</v>
      </c>
      <c r="L133" s="48"/>
      <c r="M133" s="46" t="s">
        <v>304</v>
      </c>
      <c r="N133" s="66" t="s">
        <v>174</v>
      </c>
      <c r="O133" s="46" t="s">
        <v>145</v>
      </c>
      <c r="P133" s="46"/>
      <c r="Q133" s="46"/>
      <c r="R133" s="49"/>
    </row>
    <row r="134" spans="1:18" ht="13.5" hidden="1" thickBot="1">
      <c r="A134" s="19"/>
      <c r="B134" s="19"/>
      <c r="C134" s="50">
        <f t="shared" si="1"/>
        <v>113</v>
      </c>
      <c r="D134" s="51" t="s">
        <v>329</v>
      </c>
      <c r="E134" s="52">
        <v>38147</v>
      </c>
      <c r="F134" s="53"/>
      <c r="G134" s="69" t="s">
        <v>330</v>
      </c>
      <c r="H134" s="70">
        <v>4391.8500000000004</v>
      </c>
      <c r="I134" s="56" t="s">
        <v>308</v>
      </c>
      <c r="J134" s="56" t="s">
        <v>322</v>
      </c>
      <c r="K134" s="56" t="s">
        <v>331</v>
      </c>
      <c r="L134" s="58"/>
      <c r="M134" s="56" t="s">
        <v>304</v>
      </c>
      <c r="N134" s="71" t="s">
        <v>174</v>
      </c>
      <c r="O134" s="56" t="s">
        <v>145</v>
      </c>
      <c r="P134" s="56"/>
      <c r="Q134" s="56"/>
      <c r="R134" s="59"/>
    </row>
    <row r="135" spans="1:18" ht="13.5" hidden="1" thickBot="1">
      <c r="A135" s="19"/>
      <c r="B135" s="19"/>
      <c r="C135" s="30">
        <f t="shared" si="1"/>
        <v>114</v>
      </c>
      <c r="D135" s="31" t="s">
        <v>332</v>
      </c>
      <c r="E135" s="32">
        <v>38489</v>
      </c>
      <c r="F135" s="43" t="s">
        <v>333</v>
      </c>
      <c r="G135" s="72" t="s">
        <v>334</v>
      </c>
      <c r="H135" s="73">
        <v>1426.51</v>
      </c>
      <c r="I135" s="36" t="s">
        <v>257</v>
      </c>
      <c r="J135" s="36" t="s">
        <v>335</v>
      </c>
      <c r="K135" s="36"/>
      <c r="L135" s="38"/>
      <c r="M135" s="36" t="s">
        <v>304</v>
      </c>
      <c r="N135" s="65" t="s">
        <v>336</v>
      </c>
      <c r="O135" s="36" t="s">
        <v>145</v>
      </c>
      <c r="P135" s="36"/>
      <c r="Q135" s="36"/>
      <c r="R135" s="39"/>
    </row>
    <row r="136" spans="1:18" ht="13.5" hidden="1" thickBot="1">
      <c r="A136" s="19"/>
      <c r="B136" s="19"/>
      <c r="C136" s="40">
        <f t="shared" si="1"/>
        <v>115</v>
      </c>
      <c r="D136" s="226" t="s">
        <v>337</v>
      </c>
      <c r="E136" s="227">
        <v>38453</v>
      </c>
      <c r="F136" s="43" t="s">
        <v>338</v>
      </c>
      <c r="G136" s="67" t="s">
        <v>339</v>
      </c>
      <c r="H136" s="68">
        <v>3043.48</v>
      </c>
      <c r="I136" s="46" t="s">
        <v>257</v>
      </c>
      <c r="J136" s="46" t="s">
        <v>340</v>
      </c>
      <c r="K136" s="46"/>
      <c r="L136" s="48"/>
      <c r="M136" s="46" t="s">
        <v>304</v>
      </c>
      <c r="N136" s="66" t="s">
        <v>336</v>
      </c>
      <c r="O136" s="46" t="s">
        <v>145</v>
      </c>
      <c r="P136" s="46"/>
      <c r="Q136" s="46"/>
      <c r="R136" s="49"/>
    </row>
    <row r="137" spans="1:18" ht="13.5" hidden="1" thickBot="1">
      <c r="A137" s="19"/>
      <c r="B137" s="19"/>
      <c r="C137" s="40">
        <f t="shared" si="1"/>
        <v>116</v>
      </c>
      <c r="D137" s="226" t="s">
        <v>341</v>
      </c>
      <c r="E137" s="227">
        <v>38509</v>
      </c>
      <c r="F137" s="43" t="s">
        <v>342</v>
      </c>
      <c r="G137" s="67" t="s">
        <v>343</v>
      </c>
      <c r="H137" s="68">
        <v>4026.16</v>
      </c>
      <c r="I137" s="46" t="s">
        <v>257</v>
      </c>
      <c r="J137" s="46" t="s">
        <v>344</v>
      </c>
      <c r="K137" s="46"/>
      <c r="L137" s="48"/>
      <c r="M137" s="46" t="s">
        <v>304</v>
      </c>
      <c r="N137" s="66" t="s">
        <v>174</v>
      </c>
      <c r="O137" s="46" t="s">
        <v>145</v>
      </c>
      <c r="P137" s="46"/>
      <c r="Q137" s="46"/>
      <c r="R137" s="49"/>
    </row>
    <row r="138" spans="1:18" ht="13.5" hidden="1" thickBot="1">
      <c r="A138" s="19"/>
      <c r="B138" s="19"/>
      <c r="C138" s="40">
        <f t="shared" si="1"/>
        <v>117</v>
      </c>
      <c r="D138" s="226" t="s">
        <v>345</v>
      </c>
      <c r="E138" s="227">
        <v>38561</v>
      </c>
      <c r="F138" s="43" t="s">
        <v>346</v>
      </c>
      <c r="G138" s="67" t="s">
        <v>347</v>
      </c>
      <c r="H138" s="68">
        <v>2098.5500000000002</v>
      </c>
      <c r="I138" s="46" t="s">
        <v>257</v>
      </c>
      <c r="J138" s="46" t="s">
        <v>348</v>
      </c>
      <c r="K138" s="46"/>
      <c r="L138" s="48"/>
      <c r="M138" s="46" t="s">
        <v>304</v>
      </c>
      <c r="N138" s="66" t="s">
        <v>305</v>
      </c>
      <c r="O138" s="46" t="s">
        <v>145</v>
      </c>
      <c r="P138" s="46"/>
      <c r="Q138" s="46"/>
      <c r="R138" s="49"/>
    </row>
    <row r="139" spans="1:18" ht="13.5" hidden="1" thickBot="1">
      <c r="A139" s="19"/>
      <c r="B139" s="19"/>
      <c r="C139" s="40">
        <f t="shared" si="1"/>
        <v>118</v>
      </c>
      <c r="D139" s="226" t="s">
        <v>349</v>
      </c>
      <c r="E139" s="227">
        <v>38617</v>
      </c>
      <c r="F139" s="43" t="s">
        <v>350</v>
      </c>
      <c r="G139" s="67" t="s">
        <v>351</v>
      </c>
      <c r="H139" s="68">
        <v>5507.48</v>
      </c>
      <c r="I139" s="46" t="s">
        <v>352</v>
      </c>
      <c r="J139" s="46" t="s">
        <v>353</v>
      </c>
      <c r="K139" s="46"/>
      <c r="L139" s="48"/>
      <c r="M139" s="46" t="s">
        <v>304</v>
      </c>
      <c r="N139" s="66" t="s">
        <v>305</v>
      </c>
      <c r="O139" s="46" t="s">
        <v>145</v>
      </c>
      <c r="P139" s="46"/>
      <c r="Q139" s="46"/>
      <c r="R139" s="49"/>
    </row>
    <row r="140" spans="1:18" ht="13.5" hidden="1" thickBot="1">
      <c r="A140" s="19"/>
      <c r="B140" s="19"/>
      <c r="C140" s="40">
        <f t="shared" si="1"/>
        <v>119</v>
      </c>
      <c r="D140" s="226" t="s">
        <v>354</v>
      </c>
      <c r="E140" s="227">
        <v>38651</v>
      </c>
      <c r="F140" s="43" t="s">
        <v>355</v>
      </c>
      <c r="G140" s="67" t="s">
        <v>356</v>
      </c>
      <c r="H140" s="68">
        <v>4361.67</v>
      </c>
      <c r="I140" s="46" t="s">
        <v>257</v>
      </c>
      <c r="J140" s="46" t="s">
        <v>166</v>
      </c>
      <c r="K140" s="46"/>
      <c r="L140" s="48"/>
      <c r="M140" s="46" t="s">
        <v>304</v>
      </c>
      <c r="N140" s="66" t="s">
        <v>305</v>
      </c>
      <c r="O140" s="46" t="s">
        <v>145</v>
      </c>
      <c r="P140" s="46"/>
      <c r="Q140" s="46"/>
      <c r="R140" s="49"/>
    </row>
    <row r="141" spans="1:18" ht="13.5" hidden="1" thickBot="1">
      <c r="A141" s="19"/>
      <c r="B141" s="19"/>
      <c r="C141" s="40">
        <f t="shared" si="1"/>
        <v>120</v>
      </c>
      <c r="D141" s="226" t="s">
        <v>357</v>
      </c>
      <c r="E141" s="227">
        <v>38638</v>
      </c>
      <c r="F141" s="43" t="s">
        <v>358</v>
      </c>
      <c r="G141" s="67" t="s">
        <v>359</v>
      </c>
      <c r="H141" s="68">
        <v>313.04000000000002</v>
      </c>
      <c r="I141" s="46" t="s">
        <v>360</v>
      </c>
      <c r="J141" s="46" t="s">
        <v>173</v>
      </c>
      <c r="K141" s="46"/>
      <c r="L141" s="48"/>
      <c r="M141" s="46" t="s">
        <v>304</v>
      </c>
      <c r="N141" s="66" t="s">
        <v>305</v>
      </c>
      <c r="O141" s="46" t="s">
        <v>145</v>
      </c>
      <c r="P141" s="46"/>
      <c r="Q141" s="46"/>
      <c r="R141" s="49"/>
    </row>
    <row r="142" spans="1:18" ht="13.5" hidden="1" thickBot="1">
      <c r="A142" s="19"/>
      <c r="B142" s="19"/>
      <c r="C142" s="79">
        <f t="shared" si="1"/>
        <v>121</v>
      </c>
      <c r="D142" s="215" t="s">
        <v>361</v>
      </c>
      <c r="E142" s="224">
        <v>38638</v>
      </c>
      <c r="F142" s="43" t="s">
        <v>362</v>
      </c>
      <c r="G142" s="80" t="s">
        <v>363</v>
      </c>
      <c r="H142" s="81">
        <v>404.34</v>
      </c>
      <c r="I142" s="213" t="s">
        <v>364</v>
      </c>
      <c r="J142" s="213" t="s">
        <v>173</v>
      </c>
      <c r="K142" s="213"/>
      <c r="L142" s="82"/>
      <c r="M142" s="213" t="s">
        <v>304</v>
      </c>
      <c r="N142" s="237" t="s">
        <v>336</v>
      </c>
      <c r="O142" s="213" t="s">
        <v>145</v>
      </c>
      <c r="P142" s="213"/>
      <c r="Q142" s="213"/>
      <c r="R142" s="211"/>
    </row>
    <row r="143" spans="1:18" ht="24">
      <c r="A143" s="19"/>
      <c r="B143" s="19"/>
      <c r="C143" s="30">
        <f t="shared" si="1"/>
        <v>122</v>
      </c>
      <c r="D143" s="31" t="s">
        <v>365</v>
      </c>
      <c r="E143" s="32">
        <v>38728</v>
      </c>
      <c r="F143" s="236" t="s">
        <v>366</v>
      </c>
      <c r="G143" s="72" t="s">
        <v>367</v>
      </c>
      <c r="H143" s="73">
        <v>2600</v>
      </c>
      <c r="I143" s="36"/>
      <c r="J143" s="36"/>
      <c r="K143" s="36"/>
      <c r="L143" s="38"/>
      <c r="M143" s="36" t="s">
        <v>304</v>
      </c>
      <c r="N143" s="65" t="s">
        <v>368</v>
      </c>
      <c r="O143" s="36" t="s">
        <v>145</v>
      </c>
      <c r="P143" s="36"/>
      <c r="Q143" s="36"/>
      <c r="R143" s="39"/>
    </row>
    <row r="144" spans="1:18" hidden="1">
      <c r="A144" s="19"/>
      <c r="B144" s="19"/>
      <c r="C144" s="40">
        <f t="shared" si="1"/>
        <v>123</v>
      </c>
      <c r="D144" s="226" t="s">
        <v>369</v>
      </c>
      <c r="E144" s="227">
        <v>38778</v>
      </c>
      <c r="F144" s="43" t="s">
        <v>370</v>
      </c>
      <c r="G144" s="67" t="s">
        <v>371</v>
      </c>
      <c r="H144" s="68">
        <v>4000.24</v>
      </c>
      <c r="I144" s="46"/>
      <c r="J144" s="46" t="s">
        <v>372</v>
      </c>
      <c r="K144" s="46"/>
      <c r="L144" s="48"/>
      <c r="M144" s="46" t="s">
        <v>304</v>
      </c>
      <c r="N144" s="66" t="s">
        <v>373</v>
      </c>
      <c r="O144" s="46" t="s">
        <v>145</v>
      </c>
      <c r="P144" s="46"/>
      <c r="Q144" s="46"/>
      <c r="R144" s="49"/>
    </row>
    <row r="145" spans="1:21" hidden="1">
      <c r="A145" s="19"/>
      <c r="B145" s="19"/>
      <c r="C145" s="40">
        <f t="shared" si="1"/>
        <v>124</v>
      </c>
      <c r="D145" s="226" t="s">
        <v>374</v>
      </c>
      <c r="E145" s="227">
        <v>38834</v>
      </c>
      <c r="F145" s="43" t="s">
        <v>375</v>
      </c>
      <c r="G145" s="67" t="s">
        <v>376</v>
      </c>
      <c r="H145" s="68">
        <v>1113.55</v>
      </c>
      <c r="I145" s="46"/>
      <c r="J145" s="46" t="s">
        <v>377</v>
      </c>
      <c r="K145" s="46"/>
      <c r="L145" s="48"/>
      <c r="M145" s="46" t="s">
        <v>304</v>
      </c>
      <c r="N145" s="66" t="s">
        <v>378</v>
      </c>
      <c r="O145" s="46" t="s">
        <v>145</v>
      </c>
      <c r="P145" s="46"/>
      <c r="Q145" s="46"/>
      <c r="R145" s="49"/>
    </row>
    <row r="146" spans="1:21" hidden="1">
      <c r="A146" s="19"/>
      <c r="B146" s="19"/>
      <c r="C146" s="40">
        <f t="shared" si="1"/>
        <v>125</v>
      </c>
      <c r="D146" s="226" t="s">
        <v>379</v>
      </c>
      <c r="E146" s="227">
        <v>38839</v>
      </c>
      <c r="F146" s="43" t="s">
        <v>380</v>
      </c>
      <c r="G146" s="67" t="s">
        <v>381</v>
      </c>
      <c r="H146" s="68">
        <v>6900</v>
      </c>
      <c r="I146" s="46"/>
      <c r="J146" s="46" t="s">
        <v>382</v>
      </c>
      <c r="K146" s="46"/>
      <c r="L146" s="48"/>
      <c r="M146" s="46" t="s">
        <v>304</v>
      </c>
      <c r="N146" s="66" t="s">
        <v>378</v>
      </c>
      <c r="O146" s="46" t="s">
        <v>145</v>
      </c>
      <c r="P146" s="46"/>
      <c r="Q146" s="46"/>
      <c r="R146" s="49"/>
    </row>
    <row r="147" spans="1:21" hidden="1">
      <c r="A147" s="19"/>
      <c r="B147" s="19"/>
      <c r="C147" s="40">
        <f t="shared" si="1"/>
        <v>126</v>
      </c>
      <c r="D147" s="226" t="s">
        <v>383</v>
      </c>
      <c r="E147" s="227">
        <v>38839</v>
      </c>
      <c r="F147" s="43" t="s">
        <v>384</v>
      </c>
      <c r="G147" s="67" t="s">
        <v>385</v>
      </c>
      <c r="H147" s="68">
        <v>6486.82</v>
      </c>
      <c r="I147" s="46"/>
      <c r="J147" s="46" t="s">
        <v>386</v>
      </c>
      <c r="K147" s="46"/>
      <c r="L147" s="48"/>
      <c r="M147" s="46" t="s">
        <v>304</v>
      </c>
      <c r="N147" s="66" t="s">
        <v>378</v>
      </c>
      <c r="O147" s="46" t="s">
        <v>145</v>
      </c>
      <c r="P147" s="46"/>
      <c r="Q147" s="46"/>
      <c r="R147" s="49"/>
    </row>
    <row r="148" spans="1:21" hidden="1">
      <c r="A148" s="19"/>
      <c r="B148" s="19"/>
      <c r="C148" s="40">
        <f t="shared" si="1"/>
        <v>127</v>
      </c>
      <c r="D148" s="226" t="s">
        <v>387</v>
      </c>
      <c r="E148" s="227">
        <v>38839</v>
      </c>
      <c r="F148" s="43" t="s">
        <v>388</v>
      </c>
      <c r="G148" s="67" t="s">
        <v>389</v>
      </c>
      <c r="H148" s="68">
        <v>2875</v>
      </c>
      <c r="I148" s="46"/>
      <c r="J148" s="46" t="s">
        <v>390</v>
      </c>
      <c r="K148" s="46"/>
      <c r="L148" s="48"/>
      <c r="M148" s="46" t="s">
        <v>304</v>
      </c>
      <c r="N148" s="66" t="s">
        <v>378</v>
      </c>
      <c r="O148" s="46" t="s">
        <v>145</v>
      </c>
      <c r="P148" s="46"/>
      <c r="Q148" s="46"/>
      <c r="R148" s="49"/>
    </row>
    <row r="149" spans="1:21" ht="24" hidden="1">
      <c r="A149" s="19"/>
      <c r="B149" s="19"/>
      <c r="C149" s="40">
        <f t="shared" si="1"/>
        <v>128</v>
      </c>
      <c r="D149" s="226" t="s">
        <v>391</v>
      </c>
      <c r="E149" s="227">
        <v>38839</v>
      </c>
      <c r="F149" s="84" t="s">
        <v>392</v>
      </c>
      <c r="G149" s="67" t="s">
        <v>393</v>
      </c>
      <c r="H149" s="68">
        <v>1275.1199999999999</v>
      </c>
      <c r="I149" s="46"/>
      <c r="J149" s="46" t="s">
        <v>394</v>
      </c>
      <c r="K149" s="46"/>
      <c r="L149" s="48"/>
      <c r="M149" s="46" t="s">
        <v>304</v>
      </c>
      <c r="N149" s="66" t="s">
        <v>378</v>
      </c>
      <c r="O149" s="46" t="s">
        <v>145</v>
      </c>
      <c r="P149" s="46"/>
      <c r="Q149" s="46"/>
      <c r="R149" s="49"/>
    </row>
    <row r="150" spans="1:21" ht="24" hidden="1">
      <c r="A150" s="19"/>
      <c r="B150" s="19"/>
      <c r="C150" s="40">
        <f t="shared" si="1"/>
        <v>129</v>
      </c>
      <c r="D150" s="226" t="s">
        <v>395</v>
      </c>
      <c r="E150" s="227">
        <v>38868</v>
      </c>
      <c r="F150" s="84" t="s">
        <v>396</v>
      </c>
      <c r="G150" s="67" t="s">
        <v>397</v>
      </c>
      <c r="H150" s="68">
        <v>9198.26</v>
      </c>
      <c r="I150" s="46" t="s">
        <v>221</v>
      </c>
      <c r="J150" s="46" t="s">
        <v>398</v>
      </c>
      <c r="K150" s="61" t="s">
        <v>399</v>
      </c>
      <c r="L150" s="48"/>
      <c r="M150" s="46" t="s">
        <v>304</v>
      </c>
      <c r="N150" s="66" t="s">
        <v>400</v>
      </c>
      <c r="O150" s="46" t="s">
        <v>145</v>
      </c>
      <c r="P150" s="46"/>
      <c r="Q150" s="46"/>
      <c r="R150" s="49"/>
    </row>
    <row r="151" spans="1:21" hidden="1">
      <c r="A151" s="19"/>
      <c r="B151" s="19"/>
      <c r="C151" s="40">
        <f t="shared" si="1"/>
        <v>130</v>
      </c>
      <c r="D151" s="226" t="s">
        <v>401</v>
      </c>
      <c r="E151" s="227">
        <v>38953</v>
      </c>
      <c r="F151" s="43" t="s">
        <v>402</v>
      </c>
      <c r="G151" s="67" t="s">
        <v>403</v>
      </c>
      <c r="H151" s="68">
        <v>1054.3900000000001</v>
      </c>
      <c r="I151" s="46" t="s">
        <v>257</v>
      </c>
      <c r="J151" s="46" t="s">
        <v>195</v>
      </c>
      <c r="K151" s="46"/>
      <c r="L151" s="48"/>
      <c r="M151" s="46" t="s">
        <v>304</v>
      </c>
      <c r="N151" s="66" t="s">
        <v>373</v>
      </c>
      <c r="O151" s="46" t="s">
        <v>145</v>
      </c>
      <c r="P151" s="46"/>
      <c r="Q151" s="46"/>
      <c r="R151" s="49"/>
      <c r="S151" s="19"/>
      <c r="T151" s="19"/>
      <c r="U151" s="19"/>
    </row>
    <row r="152" spans="1:21" hidden="1">
      <c r="A152" s="19"/>
      <c r="B152" s="19"/>
      <c r="C152" s="40">
        <f t="shared" ref="C152:C210" si="2">C151+1</f>
        <v>131</v>
      </c>
      <c r="D152" s="226" t="s">
        <v>404</v>
      </c>
      <c r="E152" s="227">
        <v>38953</v>
      </c>
      <c r="F152" s="43" t="s">
        <v>405</v>
      </c>
      <c r="G152" s="67" t="s">
        <v>406</v>
      </c>
      <c r="H152" s="68">
        <v>536.61</v>
      </c>
      <c r="I152" s="46" t="s">
        <v>125</v>
      </c>
      <c r="J152" s="46" t="s">
        <v>407</v>
      </c>
      <c r="K152" s="46"/>
      <c r="L152" s="48"/>
      <c r="M152" s="46" t="s">
        <v>304</v>
      </c>
      <c r="N152" s="66" t="s">
        <v>373</v>
      </c>
      <c r="O152" s="46" t="s">
        <v>145</v>
      </c>
      <c r="P152" s="46"/>
      <c r="Q152" s="46"/>
      <c r="R152" s="49"/>
      <c r="S152" s="19"/>
      <c r="T152" s="19"/>
      <c r="U152" s="19"/>
    </row>
    <row r="153" spans="1:21" hidden="1">
      <c r="A153" s="19"/>
      <c r="B153" s="19"/>
      <c r="C153" s="40">
        <f t="shared" si="2"/>
        <v>132</v>
      </c>
      <c r="D153" s="226" t="s">
        <v>408</v>
      </c>
      <c r="E153" s="227">
        <v>38953</v>
      </c>
      <c r="F153" s="43" t="s">
        <v>409</v>
      </c>
      <c r="G153" s="67" t="s">
        <v>410</v>
      </c>
      <c r="H153" s="68">
        <v>1747.46</v>
      </c>
      <c r="I153" s="46" t="s">
        <v>257</v>
      </c>
      <c r="J153" s="46" t="s">
        <v>411</v>
      </c>
      <c r="K153" s="46"/>
      <c r="L153" s="48"/>
      <c r="M153" s="46" t="s">
        <v>304</v>
      </c>
      <c r="N153" s="66" t="s">
        <v>373</v>
      </c>
      <c r="O153" s="46" t="s">
        <v>145</v>
      </c>
      <c r="P153" s="46"/>
      <c r="Q153" s="46"/>
      <c r="R153" s="49"/>
      <c r="S153" s="19"/>
      <c r="T153" s="19"/>
      <c r="U153" s="19"/>
    </row>
    <row r="154" spans="1:21" hidden="1">
      <c r="A154" s="19"/>
      <c r="B154" s="19"/>
      <c r="C154" s="40">
        <f t="shared" si="2"/>
        <v>133</v>
      </c>
      <c r="D154" s="226" t="s">
        <v>412</v>
      </c>
      <c r="E154" s="227">
        <v>38953</v>
      </c>
      <c r="F154" s="43" t="s">
        <v>413</v>
      </c>
      <c r="G154" s="67" t="s">
        <v>414</v>
      </c>
      <c r="H154" s="68">
        <v>1673.11</v>
      </c>
      <c r="I154" s="46" t="s">
        <v>257</v>
      </c>
      <c r="J154" s="46" t="s">
        <v>415</v>
      </c>
      <c r="K154" s="46"/>
      <c r="L154" s="48"/>
      <c r="M154" s="46" t="s">
        <v>304</v>
      </c>
      <c r="N154" s="66" t="s">
        <v>373</v>
      </c>
      <c r="O154" s="46" t="s">
        <v>145</v>
      </c>
      <c r="P154" s="46"/>
      <c r="Q154" s="46"/>
      <c r="R154" s="49"/>
    </row>
    <row r="155" spans="1:21" hidden="1">
      <c r="A155" s="19"/>
      <c r="B155" s="19"/>
      <c r="C155" s="40">
        <f t="shared" si="2"/>
        <v>134</v>
      </c>
      <c r="D155" s="226" t="s">
        <v>416</v>
      </c>
      <c r="E155" s="227">
        <v>38953</v>
      </c>
      <c r="F155" s="43" t="s">
        <v>417</v>
      </c>
      <c r="G155" s="67" t="s">
        <v>418</v>
      </c>
      <c r="H155" s="68">
        <v>5145.95</v>
      </c>
      <c r="I155" s="46" t="s">
        <v>257</v>
      </c>
      <c r="J155" s="46" t="s">
        <v>419</v>
      </c>
      <c r="K155" s="46"/>
      <c r="L155" s="48"/>
      <c r="M155" s="46" t="s">
        <v>304</v>
      </c>
      <c r="N155" s="66" t="s">
        <v>373</v>
      </c>
      <c r="O155" s="46" t="s">
        <v>145</v>
      </c>
      <c r="P155" s="46"/>
      <c r="Q155" s="46"/>
      <c r="R155" s="49"/>
    </row>
    <row r="156" spans="1:21" hidden="1">
      <c r="A156" s="19"/>
      <c r="B156" s="19"/>
      <c r="C156" s="40">
        <f t="shared" si="2"/>
        <v>135</v>
      </c>
      <c r="D156" s="226" t="s">
        <v>420</v>
      </c>
      <c r="E156" s="227">
        <v>38960</v>
      </c>
      <c r="F156" s="43" t="s">
        <v>421</v>
      </c>
      <c r="G156" s="67" t="s">
        <v>422</v>
      </c>
      <c r="H156" s="68">
        <v>4391.3</v>
      </c>
      <c r="I156" s="46" t="s">
        <v>221</v>
      </c>
      <c r="J156" s="46" t="s">
        <v>398</v>
      </c>
      <c r="K156" s="46" t="s">
        <v>423</v>
      </c>
      <c r="L156" s="48"/>
      <c r="M156" s="46" t="s">
        <v>304</v>
      </c>
      <c r="N156" s="66" t="s">
        <v>400</v>
      </c>
      <c r="O156" s="46" t="s">
        <v>145</v>
      </c>
      <c r="P156" s="46"/>
      <c r="Q156" s="46"/>
      <c r="R156" s="49"/>
    </row>
    <row r="157" spans="1:21" hidden="1">
      <c r="A157" s="19"/>
      <c r="B157" s="19"/>
      <c r="C157" s="40">
        <f t="shared" si="2"/>
        <v>136</v>
      </c>
      <c r="D157" s="226" t="s">
        <v>424</v>
      </c>
      <c r="E157" s="227">
        <v>38960</v>
      </c>
      <c r="F157" s="43" t="s">
        <v>425</v>
      </c>
      <c r="G157" s="67" t="s">
        <v>426</v>
      </c>
      <c r="H157" s="68">
        <v>12260.87</v>
      </c>
      <c r="I157" s="46" t="s">
        <v>221</v>
      </c>
      <c r="J157" s="46" t="s">
        <v>427</v>
      </c>
      <c r="K157" s="46" t="s">
        <v>428</v>
      </c>
      <c r="L157" s="48"/>
      <c r="M157" s="46" t="s">
        <v>304</v>
      </c>
      <c r="N157" s="66" t="s">
        <v>400</v>
      </c>
      <c r="O157" s="46" t="s">
        <v>145</v>
      </c>
      <c r="P157" s="46"/>
      <c r="Q157" s="46"/>
      <c r="R157" s="49"/>
    </row>
    <row r="158" spans="1:21" hidden="1">
      <c r="A158" s="19"/>
      <c r="B158" s="19"/>
      <c r="C158" s="40">
        <f t="shared" si="2"/>
        <v>137</v>
      </c>
      <c r="D158" s="226" t="s">
        <v>429</v>
      </c>
      <c r="E158" s="227">
        <v>38961</v>
      </c>
      <c r="F158" s="43" t="s">
        <v>430</v>
      </c>
      <c r="G158" s="67" t="s">
        <v>431</v>
      </c>
      <c r="H158" s="68">
        <v>4391.3</v>
      </c>
      <c r="I158" s="46" t="s">
        <v>221</v>
      </c>
      <c r="J158" s="46" t="s">
        <v>398</v>
      </c>
      <c r="K158" s="46" t="s">
        <v>432</v>
      </c>
      <c r="L158" s="48"/>
      <c r="M158" s="46" t="s">
        <v>304</v>
      </c>
      <c r="N158" s="66" t="s">
        <v>400</v>
      </c>
      <c r="O158" s="46" t="s">
        <v>145</v>
      </c>
      <c r="P158" s="46"/>
      <c r="Q158" s="46"/>
      <c r="R158" s="49"/>
    </row>
    <row r="159" spans="1:21" hidden="1">
      <c r="A159" s="19"/>
      <c r="B159" s="19"/>
      <c r="C159" s="40">
        <f t="shared" si="2"/>
        <v>138</v>
      </c>
      <c r="D159" s="226" t="s">
        <v>433</v>
      </c>
      <c r="E159" s="227">
        <v>38961</v>
      </c>
      <c r="F159" s="43" t="s">
        <v>434</v>
      </c>
      <c r="G159" s="67" t="s">
        <v>435</v>
      </c>
      <c r="H159" s="68">
        <v>12260.87</v>
      </c>
      <c r="I159" s="46" t="s">
        <v>221</v>
      </c>
      <c r="J159" s="46" t="s">
        <v>427</v>
      </c>
      <c r="K159" s="46" t="s">
        <v>436</v>
      </c>
      <c r="L159" s="48"/>
      <c r="M159" s="46" t="s">
        <v>304</v>
      </c>
      <c r="N159" s="66" t="s">
        <v>400</v>
      </c>
      <c r="O159" s="46" t="s">
        <v>145</v>
      </c>
      <c r="P159" s="46"/>
      <c r="Q159" s="46"/>
      <c r="R159" s="49"/>
    </row>
    <row r="160" spans="1:21" hidden="1">
      <c r="A160" s="19"/>
      <c r="B160" s="19"/>
      <c r="C160" s="40">
        <f t="shared" si="2"/>
        <v>139</v>
      </c>
      <c r="D160" s="226" t="s">
        <v>437</v>
      </c>
      <c r="E160" s="227">
        <v>38986</v>
      </c>
      <c r="F160" s="43" t="s">
        <v>438</v>
      </c>
      <c r="G160" s="67" t="s">
        <v>439</v>
      </c>
      <c r="H160" s="68">
        <v>5505.78</v>
      </c>
      <c r="I160" s="46" t="s">
        <v>257</v>
      </c>
      <c r="J160" s="46" t="s">
        <v>419</v>
      </c>
      <c r="K160" s="46"/>
      <c r="L160" s="48"/>
      <c r="M160" s="46" t="s">
        <v>304</v>
      </c>
      <c r="N160" s="66" t="s">
        <v>373</v>
      </c>
      <c r="O160" s="46" t="s">
        <v>145</v>
      </c>
      <c r="P160" s="46"/>
      <c r="Q160" s="46"/>
      <c r="R160" s="49"/>
    </row>
    <row r="161" spans="1:18" hidden="1">
      <c r="A161" s="19"/>
      <c r="B161" s="19"/>
      <c r="C161" s="40">
        <f t="shared" si="2"/>
        <v>140</v>
      </c>
      <c r="D161" s="226" t="s">
        <v>440</v>
      </c>
      <c r="E161" s="227">
        <v>38986</v>
      </c>
      <c r="F161" s="43" t="s">
        <v>441</v>
      </c>
      <c r="G161" s="67" t="s">
        <v>442</v>
      </c>
      <c r="H161" s="68">
        <v>3603.7</v>
      </c>
      <c r="I161" s="46" t="s">
        <v>443</v>
      </c>
      <c r="J161" s="46" t="s">
        <v>444</v>
      </c>
      <c r="K161" s="46"/>
      <c r="L161" s="48"/>
      <c r="M161" s="46" t="s">
        <v>304</v>
      </c>
      <c r="N161" s="66" t="s">
        <v>445</v>
      </c>
      <c r="O161" s="46" t="s">
        <v>145</v>
      </c>
      <c r="P161" s="46"/>
      <c r="Q161" s="46"/>
      <c r="R161" s="49"/>
    </row>
    <row r="162" spans="1:18" hidden="1">
      <c r="A162" s="19"/>
      <c r="B162" s="19"/>
      <c r="C162" s="40">
        <f t="shared" si="2"/>
        <v>141</v>
      </c>
      <c r="D162" s="226" t="s">
        <v>446</v>
      </c>
      <c r="E162" s="227">
        <v>38986</v>
      </c>
      <c r="F162" s="43" t="s">
        <v>447</v>
      </c>
      <c r="G162" s="67" t="s">
        <v>448</v>
      </c>
      <c r="H162" s="68">
        <v>1647.37</v>
      </c>
      <c r="I162" s="46" t="s">
        <v>257</v>
      </c>
      <c r="J162" s="46" t="s">
        <v>449</v>
      </c>
      <c r="K162" s="46"/>
      <c r="L162" s="48"/>
      <c r="M162" s="46" t="s">
        <v>304</v>
      </c>
      <c r="N162" s="66" t="s">
        <v>445</v>
      </c>
      <c r="O162" s="46" t="s">
        <v>145</v>
      </c>
      <c r="P162" s="46"/>
      <c r="Q162" s="46"/>
      <c r="R162" s="49"/>
    </row>
    <row r="163" spans="1:18" hidden="1">
      <c r="A163" s="19"/>
      <c r="B163" s="19"/>
      <c r="C163" s="40">
        <f t="shared" si="2"/>
        <v>142</v>
      </c>
      <c r="D163" s="226" t="s">
        <v>450</v>
      </c>
      <c r="E163" s="227">
        <v>38994</v>
      </c>
      <c r="F163" s="43" t="s">
        <v>451</v>
      </c>
      <c r="G163" s="67" t="s">
        <v>452</v>
      </c>
      <c r="H163" s="68">
        <v>12000</v>
      </c>
      <c r="I163" s="46" t="s">
        <v>453</v>
      </c>
      <c r="J163" s="46" t="s">
        <v>454</v>
      </c>
      <c r="K163" s="46"/>
      <c r="L163" s="48"/>
      <c r="M163" s="46" t="s">
        <v>304</v>
      </c>
      <c r="N163" s="66" t="s">
        <v>373</v>
      </c>
      <c r="O163" s="46" t="s">
        <v>145</v>
      </c>
      <c r="P163" s="46"/>
      <c r="Q163" s="46"/>
      <c r="R163" s="49"/>
    </row>
    <row r="164" spans="1:18" ht="24" hidden="1">
      <c r="A164" s="19"/>
      <c r="B164" s="19"/>
      <c r="C164" s="40">
        <f t="shared" si="2"/>
        <v>143</v>
      </c>
      <c r="D164" s="226" t="s">
        <v>455</v>
      </c>
      <c r="E164" s="227">
        <v>39016</v>
      </c>
      <c r="F164" s="84" t="s">
        <v>456</v>
      </c>
      <c r="G164" s="67" t="s">
        <v>457</v>
      </c>
      <c r="H164" s="68">
        <v>8836.18</v>
      </c>
      <c r="I164" s="46" t="s">
        <v>221</v>
      </c>
      <c r="J164" s="46" t="s">
        <v>398</v>
      </c>
      <c r="K164" s="61" t="s">
        <v>458</v>
      </c>
      <c r="L164" s="48"/>
      <c r="M164" s="46" t="s">
        <v>304</v>
      </c>
      <c r="N164" s="66" t="s">
        <v>400</v>
      </c>
      <c r="O164" s="46" t="s">
        <v>145</v>
      </c>
      <c r="P164" s="46"/>
      <c r="Q164" s="46"/>
      <c r="R164" s="49"/>
    </row>
    <row r="165" spans="1:18" hidden="1">
      <c r="A165" s="19"/>
      <c r="B165" s="19"/>
      <c r="C165" s="40">
        <f t="shared" si="2"/>
        <v>144</v>
      </c>
      <c r="D165" s="226" t="s">
        <v>459</v>
      </c>
      <c r="E165" s="227">
        <v>39016</v>
      </c>
      <c r="F165" s="43" t="s">
        <v>460</v>
      </c>
      <c r="G165" s="67" t="s">
        <v>461</v>
      </c>
      <c r="H165" s="68">
        <v>10197.780000000001</v>
      </c>
      <c r="I165" s="46" t="s">
        <v>462</v>
      </c>
      <c r="J165" s="46" t="s">
        <v>463</v>
      </c>
      <c r="K165" s="46"/>
      <c r="L165" s="48"/>
      <c r="M165" s="46" t="s">
        <v>304</v>
      </c>
      <c r="N165" s="66" t="s">
        <v>400</v>
      </c>
      <c r="O165" s="46" t="s">
        <v>145</v>
      </c>
      <c r="P165" s="46"/>
      <c r="Q165" s="46"/>
      <c r="R165" s="49"/>
    </row>
    <row r="166" spans="1:18" hidden="1">
      <c r="A166" s="19"/>
      <c r="B166" s="19"/>
      <c r="C166" s="40">
        <f t="shared" si="2"/>
        <v>145</v>
      </c>
      <c r="D166" s="226" t="s">
        <v>464</v>
      </c>
      <c r="E166" s="227">
        <v>38995</v>
      </c>
      <c r="F166" s="43" t="s">
        <v>465</v>
      </c>
      <c r="G166" s="67" t="s">
        <v>466</v>
      </c>
      <c r="H166" s="68">
        <v>1441.46</v>
      </c>
      <c r="I166" s="46" t="s">
        <v>257</v>
      </c>
      <c r="J166" s="46" t="s">
        <v>467</v>
      </c>
      <c r="K166" s="46"/>
      <c r="L166" s="48"/>
      <c r="M166" s="46" t="s">
        <v>304</v>
      </c>
      <c r="N166" s="66" t="s">
        <v>468</v>
      </c>
      <c r="O166" s="46" t="s">
        <v>145</v>
      </c>
      <c r="P166" s="46"/>
      <c r="Q166" s="46"/>
      <c r="R166" s="49"/>
    </row>
    <row r="167" spans="1:18" hidden="1">
      <c r="A167" s="19"/>
      <c r="B167" s="19"/>
      <c r="C167" s="40">
        <f t="shared" si="2"/>
        <v>146</v>
      </c>
      <c r="D167" s="226" t="s">
        <v>469</v>
      </c>
      <c r="E167" s="227">
        <v>39007</v>
      </c>
      <c r="F167" s="43" t="s">
        <v>470</v>
      </c>
      <c r="G167" s="67" t="s">
        <v>414</v>
      </c>
      <c r="H167" s="68">
        <v>1194.3399999999999</v>
      </c>
      <c r="I167" s="46" t="s">
        <v>257</v>
      </c>
      <c r="J167" s="46" t="s">
        <v>471</v>
      </c>
      <c r="K167" s="46"/>
      <c r="L167" s="48"/>
      <c r="M167" s="46" t="s">
        <v>304</v>
      </c>
      <c r="N167" s="66" t="s">
        <v>373</v>
      </c>
      <c r="O167" s="46" t="s">
        <v>145</v>
      </c>
      <c r="P167" s="46"/>
      <c r="Q167" s="46"/>
      <c r="R167" s="49"/>
    </row>
    <row r="168" spans="1:18" hidden="1">
      <c r="A168" s="19"/>
      <c r="B168" s="19"/>
      <c r="C168" s="40">
        <f t="shared" si="2"/>
        <v>147</v>
      </c>
      <c r="D168" s="226" t="s">
        <v>472</v>
      </c>
      <c r="E168" s="227">
        <v>39007</v>
      </c>
      <c r="F168" s="43" t="s">
        <v>473</v>
      </c>
      <c r="G168" s="67" t="s">
        <v>474</v>
      </c>
      <c r="H168" s="68">
        <v>2574</v>
      </c>
      <c r="I168" s="46" t="s">
        <v>257</v>
      </c>
      <c r="J168" s="46" t="s">
        <v>475</v>
      </c>
      <c r="K168" s="46"/>
      <c r="L168" s="48"/>
      <c r="M168" s="46" t="s">
        <v>304</v>
      </c>
      <c r="N168" s="66" t="s">
        <v>373</v>
      </c>
      <c r="O168" s="46" t="s">
        <v>145</v>
      </c>
      <c r="P168" s="46"/>
      <c r="Q168" s="46"/>
      <c r="R168" s="49"/>
    </row>
    <row r="169" spans="1:18" hidden="1">
      <c r="A169" s="19"/>
      <c r="B169" s="19"/>
      <c r="C169" s="40">
        <f t="shared" si="2"/>
        <v>148</v>
      </c>
      <c r="D169" s="226" t="s">
        <v>476</v>
      </c>
      <c r="E169" s="227">
        <v>39014</v>
      </c>
      <c r="F169" s="43" t="s">
        <v>477</v>
      </c>
      <c r="G169" s="67" t="s">
        <v>478</v>
      </c>
      <c r="H169" s="68">
        <v>950.32</v>
      </c>
      <c r="I169" s="46" t="s">
        <v>257</v>
      </c>
      <c r="J169" s="46" t="s">
        <v>479</v>
      </c>
      <c r="K169" s="46"/>
      <c r="L169" s="48"/>
      <c r="M169" s="46" t="s">
        <v>304</v>
      </c>
      <c r="N169" s="66" t="s">
        <v>373</v>
      </c>
      <c r="O169" s="46" t="s">
        <v>145</v>
      </c>
      <c r="P169" s="46"/>
      <c r="Q169" s="46"/>
      <c r="R169" s="49"/>
    </row>
    <row r="170" spans="1:18" hidden="1">
      <c r="A170" s="19"/>
      <c r="B170" s="19"/>
      <c r="C170" s="40">
        <f t="shared" si="2"/>
        <v>149</v>
      </c>
      <c r="D170" s="226" t="s">
        <v>480</v>
      </c>
      <c r="E170" s="227">
        <v>39014</v>
      </c>
      <c r="F170" s="43" t="s">
        <v>481</v>
      </c>
      <c r="G170" s="67" t="s">
        <v>482</v>
      </c>
      <c r="H170" s="68">
        <v>3474.17</v>
      </c>
      <c r="I170" s="46" t="s">
        <v>257</v>
      </c>
      <c r="J170" s="46" t="s">
        <v>483</v>
      </c>
      <c r="K170" s="46"/>
      <c r="L170" s="48"/>
      <c r="M170" s="46" t="s">
        <v>304</v>
      </c>
      <c r="N170" s="66" t="s">
        <v>373</v>
      </c>
      <c r="O170" s="46" t="s">
        <v>145</v>
      </c>
      <c r="P170" s="46"/>
      <c r="Q170" s="46"/>
      <c r="R170" s="49"/>
    </row>
    <row r="171" spans="1:18" hidden="1">
      <c r="A171" s="19"/>
      <c r="B171" s="19"/>
      <c r="C171" s="40">
        <f t="shared" si="2"/>
        <v>150</v>
      </c>
      <c r="D171" s="226" t="s">
        <v>484</v>
      </c>
      <c r="E171" s="227">
        <v>39014</v>
      </c>
      <c r="F171" s="43" t="s">
        <v>485</v>
      </c>
      <c r="G171" s="67" t="s">
        <v>486</v>
      </c>
      <c r="H171" s="68">
        <v>1912.19</v>
      </c>
      <c r="I171" s="46" t="s">
        <v>257</v>
      </c>
      <c r="J171" s="46" t="s">
        <v>487</v>
      </c>
      <c r="K171" s="46"/>
      <c r="L171" s="48"/>
      <c r="M171" s="46" t="s">
        <v>304</v>
      </c>
      <c r="N171" s="66" t="s">
        <v>373</v>
      </c>
      <c r="O171" s="46" t="s">
        <v>145</v>
      </c>
      <c r="P171" s="46"/>
      <c r="Q171" s="46"/>
      <c r="R171" s="49"/>
    </row>
    <row r="172" spans="1:18" hidden="1">
      <c r="A172" s="19"/>
      <c r="B172" s="19"/>
      <c r="C172" s="40">
        <f t="shared" si="2"/>
        <v>151</v>
      </c>
      <c r="D172" s="226" t="s">
        <v>488</v>
      </c>
      <c r="E172" s="227">
        <v>39014</v>
      </c>
      <c r="F172" s="43" t="s">
        <v>489</v>
      </c>
      <c r="G172" s="67" t="s">
        <v>490</v>
      </c>
      <c r="H172" s="68">
        <v>2730.76</v>
      </c>
      <c r="I172" s="46" t="s">
        <v>257</v>
      </c>
      <c r="J172" s="46" t="s">
        <v>491</v>
      </c>
      <c r="K172" s="46"/>
      <c r="L172" s="48"/>
      <c r="M172" s="46" t="s">
        <v>304</v>
      </c>
      <c r="N172" s="66" t="s">
        <v>373</v>
      </c>
      <c r="O172" s="46" t="s">
        <v>145</v>
      </c>
      <c r="P172" s="46"/>
      <c r="Q172" s="46"/>
      <c r="R172" s="49"/>
    </row>
    <row r="173" spans="1:18" hidden="1">
      <c r="A173" s="19"/>
      <c r="B173" s="19"/>
      <c r="C173" s="40">
        <f t="shared" si="2"/>
        <v>152</v>
      </c>
      <c r="D173" s="226" t="s">
        <v>492</v>
      </c>
      <c r="E173" s="227">
        <v>39023</v>
      </c>
      <c r="F173" s="43" t="s">
        <v>493</v>
      </c>
      <c r="G173" s="67" t="s">
        <v>494</v>
      </c>
      <c r="H173" s="68">
        <v>986.79</v>
      </c>
      <c r="I173" s="46" t="s">
        <v>257</v>
      </c>
      <c r="J173" s="46" t="s">
        <v>495</v>
      </c>
      <c r="K173" s="46"/>
      <c r="L173" s="48"/>
      <c r="M173" s="46" t="s">
        <v>304</v>
      </c>
      <c r="N173" s="66" t="s">
        <v>373</v>
      </c>
      <c r="O173" s="46" t="s">
        <v>145</v>
      </c>
      <c r="P173" s="46"/>
      <c r="Q173" s="46"/>
      <c r="R173" s="49"/>
    </row>
    <row r="174" spans="1:18" hidden="1">
      <c r="A174" s="19"/>
      <c r="B174" s="19"/>
      <c r="C174" s="40">
        <f t="shared" si="2"/>
        <v>153</v>
      </c>
      <c r="D174" s="226" t="s">
        <v>496</v>
      </c>
      <c r="E174" s="227">
        <v>39023</v>
      </c>
      <c r="F174" s="43" t="s">
        <v>497</v>
      </c>
      <c r="G174" s="67" t="s">
        <v>498</v>
      </c>
      <c r="H174" s="68">
        <v>3603.6</v>
      </c>
      <c r="I174" s="46" t="s">
        <v>257</v>
      </c>
      <c r="J174" s="46" t="s">
        <v>166</v>
      </c>
      <c r="K174" s="46"/>
      <c r="L174" s="48"/>
      <c r="M174" s="46" t="s">
        <v>304</v>
      </c>
      <c r="N174" s="66" t="s">
        <v>373</v>
      </c>
      <c r="O174" s="46" t="s">
        <v>145</v>
      </c>
      <c r="P174" s="46"/>
      <c r="Q174" s="46"/>
      <c r="R174" s="49"/>
    </row>
    <row r="175" spans="1:18" ht="24" hidden="1">
      <c r="A175" s="19"/>
      <c r="B175" s="19"/>
      <c r="C175" s="40">
        <f t="shared" si="2"/>
        <v>154</v>
      </c>
      <c r="D175" s="226" t="s">
        <v>499</v>
      </c>
      <c r="E175" s="227">
        <v>39022</v>
      </c>
      <c r="F175" s="84" t="s">
        <v>500</v>
      </c>
      <c r="G175" s="67" t="s">
        <v>501</v>
      </c>
      <c r="H175" s="68">
        <v>8836.18</v>
      </c>
      <c r="I175" s="46" t="s">
        <v>221</v>
      </c>
      <c r="J175" s="46" t="s">
        <v>398</v>
      </c>
      <c r="K175" s="61" t="s">
        <v>502</v>
      </c>
      <c r="L175" s="48"/>
      <c r="M175" s="46" t="s">
        <v>304</v>
      </c>
      <c r="N175" s="66" t="s">
        <v>400</v>
      </c>
      <c r="O175" s="46" t="s">
        <v>145</v>
      </c>
      <c r="P175" s="46"/>
      <c r="Q175" s="46"/>
      <c r="R175" s="49"/>
    </row>
    <row r="176" spans="1:18" hidden="1">
      <c r="A176" s="19"/>
      <c r="B176" s="19"/>
      <c r="C176" s="40">
        <f t="shared" si="2"/>
        <v>155</v>
      </c>
      <c r="D176" s="226" t="s">
        <v>503</v>
      </c>
      <c r="E176" s="227">
        <v>39022</v>
      </c>
      <c r="F176" s="43" t="s">
        <v>504</v>
      </c>
      <c r="G176" s="67" t="s">
        <v>505</v>
      </c>
      <c r="H176" s="68">
        <v>10197.780000000001</v>
      </c>
      <c r="I176" s="46" t="s">
        <v>462</v>
      </c>
      <c r="J176" s="46" t="s">
        <v>463</v>
      </c>
      <c r="K176" s="46"/>
      <c r="L176" s="48"/>
      <c r="M176" s="46" t="s">
        <v>304</v>
      </c>
      <c r="N176" s="66" t="s">
        <v>506</v>
      </c>
      <c r="O176" s="46" t="s">
        <v>145</v>
      </c>
      <c r="P176" s="46"/>
      <c r="Q176" s="46"/>
      <c r="R176" s="49"/>
    </row>
    <row r="177" spans="1:18" hidden="1">
      <c r="A177" s="19"/>
      <c r="B177" s="19"/>
      <c r="C177" s="40">
        <f t="shared" si="2"/>
        <v>156</v>
      </c>
      <c r="D177" s="226" t="s">
        <v>507</v>
      </c>
      <c r="E177" s="227">
        <v>39040</v>
      </c>
      <c r="F177" s="43" t="s">
        <v>508</v>
      </c>
      <c r="G177" s="67" t="s">
        <v>509</v>
      </c>
      <c r="H177" s="68">
        <v>1627.83</v>
      </c>
      <c r="I177" s="46" t="s">
        <v>510</v>
      </c>
      <c r="J177" s="46" t="s">
        <v>511</v>
      </c>
      <c r="K177" s="46"/>
      <c r="L177" s="48"/>
      <c r="M177" s="46" t="s">
        <v>304</v>
      </c>
      <c r="N177" s="66" t="s">
        <v>368</v>
      </c>
      <c r="O177" s="46" t="s">
        <v>145</v>
      </c>
      <c r="P177" s="46"/>
      <c r="Q177" s="46"/>
      <c r="R177" s="49"/>
    </row>
    <row r="178" spans="1:18" hidden="1">
      <c r="A178" s="19"/>
      <c r="B178" s="19"/>
      <c r="C178" s="40">
        <f t="shared" si="2"/>
        <v>157</v>
      </c>
      <c r="D178" s="226" t="s">
        <v>512</v>
      </c>
      <c r="E178" s="227">
        <v>39037</v>
      </c>
      <c r="F178" s="43" t="s">
        <v>513</v>
      </c>
      <c r="G178" s="67" t="s">
        <v>514</v>
      </c>
      <c r="H178" s="68">
        <v>742.36</v>
      </c>
      <c r="I178" s="46" t="s">
        <v>257</v>
      </c>
      <c r="J178" s="46" t="s">
        <v>515</v>
      </c>
      <c r="K178" s="46"/>
      <c r="L178" s="48"/>
      <c r="M178" s="46" t="s">
        <v>304</v>
      </c>
      <c r="N178" s="66" t="s">
        <v>468</v>
      </c>
      <c r="O178" s="46" t="s">
        <v>145</v>
      </c>
      <c r="P178" s="46"/>
      <c r="Q178" s="46"/>
      <c r="R178" s="49"/>
    </row>
    <row r="179" spans="1:18" hidden="1">
      <c r="A179" s="19"/>
      <c r="B179" s="19"/>
      <c r="C179" s="40">
        <f t="shared" si="2"/>
        <v>158</v>
      </c>
      <c r="D179" s="226" t="s">
        <v>516</v>
      </c>
      <c r="E179" s="227">
        <v>39037</v>
      </c>
      <c r="F179" s="43" t="s">
        <v>517</v>
      </c>
      <c r="G179" s="67" t="s">
        <v>518</v>
      </c>
      <c r="H179" s="68">
        <v>2574</v>
      </c>
      <c r="I179" s="46" t="s">
        <v>257</v>
      </c>
      <c r="J179" s="46" t="s">
        <v>475</v>
      </c>
      <c r="K179" s="46"/>
      <c r="L179" s="48"/>
      <c r="M179" s="46" t="s">
        <v>304</v>
      </c>
      <c r="N179" s="66" t="s">
        <v>468</v>
      </c>
      <c r="O179" s="46" t="s">
        <v>145</v>
      </c>
      <c r="P179" s="46"/>
      <c r="Q179" s="46"/>
      <c r="R179" s="49"/>
    </row>
    <row r="180" spans="1:18" hidden="1">
      <c r="A180" s="19"/>
      <c r="B180" s="19"/>
      <c r="C180" s="40">
        <f t="shared" si="2"/>
        <v>159</v>
      </c>
      <c r="D180" s="226" t="s">
        <v>519</v>
      </c>
      <c r="E180" s="227">
        <v>39036</v>
      </c>
      <c r="F180" s="43" t="s">
        <v>520</v>
      </c>
      <c r="G180" s="67" t="s">
        <v>521</v>
      </c>
      <c r="H180" s="68">
        <v>13500</v>
      </c>
      <c r="I180" s="46" t="s">
        <v>522</v>
      </c>
      <c r="J180" s="46" t="s">
        <v>523</v>
      </c>
      <c r="K180" s="46"/>
      <c r="L180" s="48"/>
      <c r="M180" s="46" t="s">
        <v>304</v>
      </c>
      <c r="N180" s="66" t="s">
        <v>468</v>
      </c>
      <c r="O180" s="46" t="s">
        <v>145</v>
      </c>
      <c r="P180" s="46"/>
      <c r="Q180" s="46"/>
      <c r="R180" s="49"/>
    </row>
    <row r="181" spans="1:18" hidden="1">
      <c r="A181" s="19"/>
      <c r="B181" s="19"/>
      <c r="C181" s="40">
        <f t="shared" si="2"/>
        <v>160</v>
      </c>
      <c r="D181" s="226" t="s">
        <v>524</v>
      </c>
      <c r="E181" s="227">
        <v>39069</v>
      </c>
      <c r="F181" s="43" t="s">
        <v>525</v>
      </c>
      <c r="G181" s="67" t="s">
        <v>526</v>
      </c>
      <c r="H181" s="68">
        <v>12380</v>
      </c>
      <c r="I181" s="46" t="s">
        <v>522</v>
      </c>
      <c r="J181" s="46" t="s">
        <v>527</v>
      </c>
      <c r="K181" s="46"/>
      <c r="L181" s="48"/>
      <c r="M181" s="46" t="s">
        <v>304</v>
      </c>
      <c r="N181" s="66" t="s">
        <v>373</v>
      </c>
      <c r="O181" s="46" t="s">
        <v>145</v>
      </c>
      <c r="P181" s="46"/>
      <c r="Q181" s="46"/>
      <c r="R181" s="49"/>
    </row>
    <row r="182" spans="1:18" hidden="1">
      <c r="A182" s="19"/>
      <c r="B182" s="19"/>
      <c r="C182" s="40">
        <f t="shared" si="2"/>
        <v>161</v>
      </c>
      <c r="D182" s="226" t="s">
        <v>528</v>
      </c>
      <c r="E182" s="227">
        <v>39069</v>
      </c>
      <c r="F182" s="43" t="s">
        <v>529</v>
      </c>
      <c r="G182" s="67" t="s">
        <v>530</v>
      </c>
      <c r="H182" s="68">
        <v>3310</v>
      </c>
      <c r="I182" s="46" t="s">
        <v>522</v>
      </c>
      <c r="J182" s="46"/>
      <c r="K182" s="46"/>
      <c r="L182" s="48"/>
      <c r="M182" s="46" t="s">
        <v>304</v>
      </c>
      <c r="N182" s="66" t="s">
        <v>468</v>
      </c>
      <c r="O182" s="46" t="s">
        <v>145</v>
      </c>
      <c r="P182" s="46"/>
      <c r="Q182" s="46"/>
      <c r="R182" s="49"/>
    </row>
    <row r="183" spans="1:18" hidden="1">
      <c r="A183" s="19"/>
      <c r="B183" s="19"/>
      <c r="C183" s="40">
        <f t="shared" si="2"/>
        <v>162</v>
      </c>
      <c r="D183" s="226" t="s">
        <v>531</v>
      </c>
      <c r="E183" s="227">
        <v>39073</v>
      </c>
      <c r="F183" s="43" t="s">
        <v>532</v>
      </c>
      <c r="G183" s="67" t="s">
        <v>533</v>
      </c>
      <c r="H183" s="68">
        <v>24166.959999999999</v>
      </c>
      <c r="I183" s="46" t="s">
        <v>534</v>
      </c>
      <c r="J183" s="46" t="s">
        <v>535</v>
      </c>
      <c r="K183" s="46">
        <v>4915128</v>
      </c>
      <c r="L183" s="48"/>
      <c r="M183" s="46" t="s">
        <v>304</v>
      </c>
      <c r="N183" s="66" t="s">
        <v>536</v>
      </c>
      <c r="O183" s="46" t="s">
        <v>145</v>
      </c>
      <c r="P183" s="46"/>
      <c r="Q183" s="46"/>
      <c r="R183" s="49"/>
    </row>
    <row r="184" spans="1:18" ht="13.5" hidden="1" thickBot="1">
      <c r="A184" s="19"/>
      <c r="B184" s="19"/>
      <c r="C184" s="50">
        <f t="shared" si="2"/>
        <v>163</v>
      </c>
      <c r="D184" s="51" t="s">
        <v>537</v>
      </c>
      <c r="E184" s="52">
        <v>38909</v>
      </c>
      <c r="F184" s="53" t="s">
        <v>538</v>
      </c>
      <c r="G184" s="69" t="s">
        <v>539</v>
      </c>
      <c r="H184" s="70">
        <v>10330.44</v>
      </c>
      <c r="I184" s="56"/>
      <c r="J184" s="56" t="s">
        <v>540</v>
      </c>
      <c r="K184" s="56"/>
      <c r="L184" s="58"/>
      <c r="M184" s="56" t="s">
        <v>304</v>
      </c>
      <c r="N184" s="71" t="s">
        <v>468</v>
      </c>
      <c r="O184" s="56" t="s">
        <v>145</v>
      </c>
      <c r="P184" s="56"/>
      <c r="Q184" s="56"/>
      <c r="R184" s="59"/>
    </row>
    <row r="185" spans="1:18" hidden="1">
      <c r="A185" s="19"/>
      <c r="B185" s="19"/>
      <c r="C185" s="85">
        <f t="shared" si="2"/>
        <v>164</v>
      </c>
      <c r="D185" s="222" t="s">
        <v>541</v>
      </c>
      <c r="E185" s="225">
        <v>39139</v>
      </c>
      <c r="F185" s="86" t="s">
        <v>542</v>
      </c>
      <c r="G185" s="87" t="s">
        <v>543</v>
      </c>
      <c r="H185" s="88">
        <v>1064.45</v>
      </c>
      <c r="I185" s="214" t="s">
        <v>544</v>
      </c>
      <c r="J185" s="214"/>
      <c r="K185" s="214"/>
      <c r="L185" s="89"/>
      <c r="M185" s="214" t="s">
        <v>304</v>
      </c>
      <c r="N185" s="238" t="s">
        <v>373</v>
      </c>
      <c r="O185" s="214" t="s">
        <v>145</v>
      </c>
      <c r="P185" s="214"/>
      <c r="Q185" s="214"/>
      <c r="R185" s="212"/>
    </row>
    <row r="186" spans="1:18" hidden="1">
      <c r="A186" s="19"/>
      <c r="B186" s="19"/>
      <c r="C186" s="40">
        <f t="shared" si="2"/>
        <v>165</v>
      </c>
      <c r="D186" s="226" t="s">
        <v>545</v>
      </c>
      <c r="E186" s="227">
        <v>39114</v>
      </c>
      <c r="F186" s="43" t="s">
        <v>546</v>
      </c>
      <c r="G186" s="44" t="s">
        <v>547</v>
      </c>
      <c r="H186" s="68">
        <v>4606.96</v>
      </c>
      <c r="I186" s="46"/>
      <c r="J186" s="46"/>
      <c r="K186" s="46"/>
      <c r="L186" s="48"/>
      <c r="M186" s="46" t="s">
        <v>304</v>
      </c>
      <c r="N186" s="66"/>
      <c r="O186" s="46"/>
      <c r="P186" s="46"/>
      <c r="Q186" s="46"/>
      <c r="R186" s="49"/>
    </row>
    <row r="187" spans="1:18" hidden="1">
      <c r="A187" s="19"/>
      <c r="B187" s="19"/>
      <c r="C187" s="40">
        <f t="shared" si="2"/>
        <v>166</v>
      </c>
      <c r="D187" s="226" t="s">
        <v>548</v>
      </c>
      <c r="E187" s="227">
        <v>39161</v>
      </c>
      <c r="F187" s="43" t="s">
        <v>549</v>
      </c>
      <c r="G187" s="44" t="s">
        <v>550</v>
      </c>
      <c r="H187" s="68">
        <v>16964.400000000001</v>
      </c>
      <c r="I187" s="46" t="s">
        <v>522</v>
      </c>
      <c r="J187" s="46"/>
      <c r="K187" s="46"/>
      <c r="L187" s="48"/>
      <c r="M187" s="46" t="s">
        <v>304</v>
      </c>
      <c r="N187" s="66" t="s">
        <v>373</v>
      </c>
      <c r="O187" s="46" t="s">
        <v>145</v>
      </c>
      <c r="P187" s="46"/>
      <c r="Q187" s="46"/>
      <c r="R187" s="49"/>
    </row>
    <row r="188" spans="1:18" hidden="1">
      <c r="A188" s="19"/>
      <c r="B188" s="19"/>
      <c r="C188" s="40">
        <f t="shared" si="2"/>
        <v>167</v>
      </c>
      <c r="D188" s="226" t="s">
        <v>551</v>
      </c>
      <c r="E188" s="227">
        <v>39155</v>
      </c>
      <c r="F188" s="43" t="s">
        <v>552</v>
      </c>
      <c r="G188" s="44" t="s">
        <v>547</v>
      </c>
      <c r="H188" s="68">
        <v>4606.96</v>
      </c>
      <c r="I188" s="46"/>
      <c r="J188" s="46"/>
      <c r="K188" s="46"/>
      <c r="L188" s="48"/>
      <c r="M188" s="46" t="s">
        <v>304</v>
      </c>
      <c r="N188" s="66" t="s">
        <v>553</v>
      </c>
      <c r="O188" s="46" t="s">
        <v>145</v>
      </c>
      <c r="P188" s="46"/>
      <c r="Q188" s="46"/>
      <c r="R188" s="49"/>
    </row>
    <row r="189" spans="1:18" hidden="1">
      <c r="A189" s="19"/>
      <c r="B189" s="19"/>
      <c r="C189" s="40">
        <f t="shared" si="2"/>
        <v>168</v>
      </c>
      <c r="D189" s="226" t="s">
        <v>554</v>
      </c>
      <c r="E189" s="91">
        <v>39161</v>
      </c>
      <c r="F189" s="43" t="s">
        <v>555</v>
      </c>
      <c r="G189" s="44" t="s">
        <v>556</v>
      </c>
      <c r="H189" s="68">
        <v>4881.6000000000004</v>
      </c>
      <c r="I189" s="46" t="s">
        <v>522</v>
      </c>
      <c r="J189" s="46"/>
      <c r="K189" s="46"/>
      <c r="L189" s="48"/>
      <c r="M189" s="46" t="s">
        <v>304</v>
      </c>
      <c r="N189" s="66" t="s">
        <v>373</v>
      </c>
      <c r="O189" s="46" t="s">
        <v>145</v>
      </c>
      <c r="P189" s="46"/>
      <c r="Q189" s="46"/>
      <c r="R189" s="49"/>
    </row>
    <row r="190" spans="1:18" hidden="1">
      <c r="A190" s="19"/>
      <c r="B190" s="19"/>
      <c r="C190" s="40">
        <f t="shared" si="2"/>
        <v>169</v>
      </c>
      <c r="D190" s="226" t="s">
        <v>557</v>
      </c>
      <c r="E190" s="227">
        <v>39170</v>
      </c>
      <c r="F190" s="43" t="s">
        <v>558</v>
      </c>
      <c r="G190" s="44" t="s">
        <v>482</v>
      </c>
      <c r="H190" s="68">
        <v>7955.17</v>
      </c>
      <c r="I190" s="46" t="s">
        <v>257</v>
      </c>
      <c r="J190" s="46" t="s">
        <v>559</v>
      </c>
      <c r="K190" s="46"/>
      <c r="L190" s="48"/>
      <c r="M190" s="46" t="s">
        <v>304</v>
      </c>
      <c r="N190" s="66" t="s">
        <v>560</v>
      </c>
      <c r="O190" s="46" t="s">
        <v>145</v>
      </c>
      <c r="P190" s="46"/>
      <c r="Q190" s="46"/>
      <c r="R190" s="49"/>
    </row>
    <row r="191" spans="1:18" hidden="1">
      <c r="A191" s="19"/>
      <c r="B191" s="19"/>
      <c r="C191" s="40">
        <f t="shared" si="2"/>
        <v>170</v>
      </c>
      <c r="D191" s="226" t="s">
        <v>561</v>
      </c>
      <c r="E191" s="227">
        <v>39183</v>
      </c>
      <c r="F191" s="43" t="s">
        <v>562</v>
      </c>
      <c r="G191" s="44" t="s">
        <v>563</v>
      </c>
      <c r="H191" s="68">
        <v>2393.83</v>
      </c>
      <c r="I191" s="46" t="s">
        <v>257</v>
      </c>
      <c r="J191" s="46" t="s">
        <v>564</v>
      </c>
      <c r="K191" s="46"/>
      <c r="L191" s="48"/>
      <c r="M191" s="46" t="s">
        <v>304</v>
      </c>
      <c r="N191" s="66" t="s">
        <v>553</v>
      </c>
      <c r="O191" s="46" t="s">
        <v>145</v>
      </c>
      <c r="P191" s="46"/>
      <c r="Q191" s="46"/>
      <c r="R191" s="49"/>
    </row>
    <row r="192" spans="1:18" hidden="1">
      <c r="A192" s="19"/>
      <c r="B192" s="19"/>
      <c r="C192" s="40">
        <f t="shared" si="2"/>
        <v>171</v>
      </c>
      <c r="D192" s="226" t="s">
        <v>565</v>
      </c>
      <c r="E192" s="227">
        <v>39189</v>
      </c>
      <c r="F192" s="43" t="s">
        <v>566</v>
      </c>
      <c r="G192" s="44" t="s">
        <v>567</v>
      </c>
      <c r="H192" s="68">
        <v>3603.61</v>
      </c>
      <c r="I192" s="46" t="s">
        <v>257</v>
      </c>
      <c r="J192" s="46" t="s">
        <v>166</v>
      </c>
      <c r="K192" s="46"/>
      <c r="L192" s="48"/>
      <c r="M192" s="46" t="s">
        <v>304</v>
      </c>
      <c r="N192" s="66" t="s">
        <v>553</v>
      </c>
      <c r="O192" s="46" t="s">
        <v>145</v>
      </c>
      <c r="P192" s="46"/>
      <c r="Q192" s="46"/>
      <c r="R192" s="49"/>
    </row>
    <row r="193" spans="1:18" hidden="1">
      <c r="A193" s="19"/>
      <c r="B193" s="19"/>
      <c r="C193" s="40">
        <f t="shared" si="2"/>
        <v>172</v>
      </c>
      <c r="D193" s="226" t="s">
        <v>568</v>
      </c>
      <c r="E193" s="227">
        <v>39189</v>
      </c>
      <c r="F193" s="43" t="s">
        <v>569</v>
      </c>
      <c r="G193" s="44" t="s">
        <v>570</v>
      </c>
      <c r="H193" s="68">
        <v>1673.09</v>
      </c>
      <c r="I193" s="46" t="s">
        <v>257</v>
      </c>
      <c r="J193" s="46" t="s">
        <v>415</v>
      </c>
      <c r="K193" s="46"/>
      <c r="L193" s="48"/>
      <c r="M193" s="46" t="s">
        <v>304</v>
      </c>
      <c r="N193" s="66" t="s">
        <v>553</v>
      </c>
      <c r="O193" s="46" t="s">
        <v>145</v>
      </c>
      <c r="P193" s="46"/>
      <c r="Q193" s="46"/>
      <c r="R193" s="49"/>
    </row>
    <row r="194" spans="1:18" hidden="1">
      <c r="A194" s="19"/>
      <c r="B194" s="19"/>
      <c r="C194" s="40">
        <f t="shared" si="2"/>
        <v>173</v>
      </c>
      <c r="D194" s="226" t="s">
        <v>571</v>
      </c>
      <c r="E194" s="227">
        <v>39219</v>
      </c>
      <c r="F194" s="43" t="s">
        <v>572</v>
      </c>
      <c r="G194" s="44" t="s">
        <v>573</v>
      </c>
      <c r="H194" s="68">
        <v>14601.13</v>
      </c>
      <c r="I194" s="46" t="s">
        <v>574</v>
      </c>
      <c r="J194" s="46" t="s">
        <v>575</v>
      </c>
      <c r="K194" s="46">
        <v>4909272</v>
      </c>
      <c r="L194" s="48"/>
      <c r="M194" s="46" t="s">
        <v>304</v>
      </c>
      <c r="N194" s="66" t="s">
        <v>576</v>
      </c>
      <c r="O194" s="46" t="s">
        <v>145</v>
      </c>
      <c r="P194" s="46"/>
      <c r="Q194" s="46"/>
      <c r="R194" s="49"/>
    </row>
    <row r="195" spans="1:18" hidden="1">
      <c r="A195" s="19"/>
      <c r="B195" s="19"/>
      <c r="C195" s="40">
        <f t="shared" si="2"/>
        <v>174</v>
      </c>
      <c r="D195" s="226" t="s">
        <v>577</v>
      </c>
      <c r="E195" s="227">
        <v>39219</v>
      </c>
      <c r="F195" s="43" t="s">
        <v>578</v>
      </c>
      <c r="G195" s="44" t="s">
        <v>579</v>
      </c>
      <c r="H195" s="68">
        <v>24215.48</v>
      </c>
      <c r="I195" s="46" t="s">
        <v>574</v>
      </c>
      <c r="J195" s="46" t="s">
        <v>580</v>
      </c>
      <c r="K195" s="46">
        <v>4915126</v>
      </c>
      <c r="L195" s="48"/>
      <c r="M195" s="46" t="s">
        <v>304</v>
      </c>
      <c r="N195" s="66" t="s">
        <v>536</v>
      </c>
      <c r="O195" s="46" t="s">
        <v>145</v>
      </c>
      <c r="P195" s="46"/>
      <c r="Q195" s="46"/>
      <c r="R195" s="49"/>
    </row>
    <row r="196" spans="1:18" hidden="1">
      <c r="A196" s="19"/>
      <c r="B196" s="19"/>
      <c r="C196" s="40">
        <f t="shared" si="2"/>
        <v>175</v>
      </c>
      <c r="D196" s="226" t="s">
        <v>581</v>
      </c>
      <c r="E196" s="227">
        <v>39234</v>
      </c>
      <c r="F196" s="43" t="s">
        <v>582</v>
      </c>
      <c r="G196" s="44" t="s">
        <v>583</v>
      </c>
      <c r="H196" s="68">
        <v>36259.83</v>
      </c>
      <c r="I196" s="46" t="s">
        <v>574</v>
      </c>
      <c r="J196" s="46" t="s">
        <v>584</v>
      </c>
      <c r="K196" s="46">
        <v>4903308</v>
      </c>
      <c r="L196" s="48"/>
      <c r="M196" s="46" t="s">
        <v>304</v>
      </c>
      <c r="N196" s="66" t="s">
        <v>400</v>
      </c>
      <c r="O196" s="46" t="s">
        <v>145</v>
      </c>
      <c r="P196" s="46"/>
      <c r="Q196" s="46"/>
      <c r="R196" s="49"/>
    </row>
    <row r="197" spans="1:18" hidden="1">
      <c r="A197" s="19"/>
      <c r="B197" s="19"/>
      <c r="C197" s="40">
        <f t="shared" si="2"/>
        <v>176</v>
      </c>
      <c r="D197" s="226" t="s">
        <v>585</v>
      </c>
      <c r="E197" s="227">
        <v>39234</v>
      </c>
      <c r="F197" s="43" t="s">
        <v>586</v>
      </c>
      <c r="G197" s="44" t="s">
        <v>587</v>
      </c>
      <c r="H197" s="68">
        <v>4347.83</v>
      </c>
      <c r="I197" s="46" t="s">
        <v>221</v>
      </c>
      <c r="J197" s="46" t="s">
        <v>398</v>
      </c>
      <c r="K197" s="46" t="s">
        <v>588</v>
      </c>
      <c r="L197" s="48"/>
      <c r="M197" s="46" t="s">
        <v>304</v>
      </c>
      <c r="N197" s="66" t="s">
        <v>400</v>
      </c>
      <c r="O197" s="46" t="s">
        <v>145</v>
      </c>
      <c r="P197" s="46"/>
      <c r="Q197" s="46"/>
      <c r="R197" s="49"/>
    </row>
    <row r="198" spans="1:18" hidden="1">
      <c r="A198" s="19"/>
      <c r="B198" s="19"/>
      <c r="C198" s="40">
        <f t="shared" si="2"/>
        <v>177</v>
      </c>
      <c r="D198" s="226" t="s">
        <v>589</v>
      </c>
      <c r="E198" s="227">
        <v>39239</v>
      </c>
      <c r="F198" s="43" t="s">
        <v>590</v>
      </c>
      <c r="G198" s="44" t="s">
        <v>591</v>
      </c>
      <c r="H198" s="68">
        <v>3088.78</v>
      </c>
      <c r="I198" s="46" t="s">
        <v>592</v>
      </c>
      <c r="J198" s="46">
        <v>362</v>
      </c>
      <c r="K198" s="46"/>
      <c r="L198" s="48"/>
      <c r="M198" s="46" t="s">
        <v>304</v>
      </c>
      <c r="N198" s="66" t="s">
        <v>553</v>
      </c>
      <c r="O198" s="46" t="s">
        <v>145</v>
      </c>
      <c r="P198" s="46"/>
      <c r="Q198" s="46"/>
      <c r="R198" s="49"/>
    </row>
    <row r="199" spans="1:18" hidden="1">
      <c r="A199" s="19"/>
      <c r="B199" s="19"/>
      <c r="C199" s="40">
        <f t="shared" si="2"/>
        <v>178</v>
      </c>
      <c r="D199" s="226" t="s">
        <v>593</v>
      </c>
      <c r="E199" s="227">
        <v>39239</v>
      </c>
      <c r="F199" s="43" t="s">
        <v>594</v>
      </c>
      <c r="G199" s="44" t="s">
        <v>595</v>
      </c>
      <c r="H199" s="68">
        <v>2162.17</v>
      </c>
      <c r="I199" s="46"/>
      <c r="J199" s="46" t="s">
        <v>170</v>
      </c>
      <c r="K199" s="46"/>
      <c r="L199" s="48"/>
      <c r="M199" s="46" t="s">
        <v>304</v>
      </c>
      <c r="N199" s="66" t="s">
        <v>373</v>
      </c>
      <c r="O199" s="46" t="s">
        <v>145</v>
      </c>
      <c r="P199" s="46"/>
      <c r="Q199" s="46"/>
      <c r="R199" s="49"/>
    </row>
    <row r="200" spans="1:18" hidden="1">
      <c r="A200" s="19"/>
      <c r="B200" s="19"/>
      <c r="C200" s="40">
        <f t="shared" si="2"/>
        <v>179</v>
      </c>
      <c r="D200" s="226" t="s">
        <v>596</v>
      </c>
      <c r="E200" s="227">
        <v>39266</v>
      </c>
      <c r="F200" s="43" t="s">
        <v>597</v>
      </c>
      <c r="G200" s="44" t="s">
        <v>598</v>
      </c>
      <c r="H200" s="68">
        <v>11724.35</v>
      </c>
      <c r="I200" s="46" t="s">
        <v>221</v>
      </c>
      <c r="J200" s="46" t="s">
        <v>427</v>
      </c>
      <c r="K200" s="46" t="s">
        <v>599</v>
      </c>
      <c r="L200" s="48"/>
      <c r="M200" s="46" t="s">
        <v>304</v>
      </c>
      <c r="N200" s="46" t="s">
        <v>536</v>
      </c>
      <c r="O200" s="46" t="s">
        <v>145</v>
      </c>
      <c r="P200" s="46"/>
      <c r="Q200" s="46"/>
      <c r="R200" s="49"/>
    </row>
    <row r="201" spans="1:18" hidden="1">
      <c r="A201" s="19"/>
      <c r="B201" s="19"/>
      <c r="C201" s="40">
        <f t="shared" si="2"/>
        <v>180</v>
      </c>
      <c r="D201" s="226" t="s">
        <v>600</v>
      </c>
      <c r="E201" s="227">
        <v>39266</v>
      </c>
      <c r="F201" s="43" t="s">
        <v>601</v>
      </c>
      <c r="G201" s="44" t="s">
        <v>602</v>
      </c>
      <c r="H201" s="68">
        <v>13506.52</v>
      </c>
      <c r="I201" s="46" t="s">
        <v>603</v>
      </c>
      <c r="J201" s="46" t="s">
        <v>427</v>
      </c>
      <c r="K201" s="46" t="s">
        <v>599</v>
      </c>
      <c r="L201" s="48"/>
      <c r="M201" s="46" t="s">
        <v>304</v>
      </c>
      <c r="N201" s="46" t="s">
        <v>400</v>
      </c>
      <c r="O201" s="46" t="s">
        <v>145</v>
      </c>
      <c r="P201" s="46"/>
      <c r="Q201" s="46"/>
      <c r="R201" s="49"/>
    </row>
    <row r="202" spans="1:18" hidden="1">
      <c r="A202" s="19"/>
      <c r="B202" s="19"/>
      <c r="C202" s="40">
        <f t="shared" si="2"/>
        <v>181</v>
      </c>
      <c r="D202" s="226" t="s">
        <v>604</v>
      </c>
      <c r="E202" s="227">
        <v>39266</v>
      </c>
      <c r="F202" s="43" t="s">
        <v>605</v>
      </c>
      <c r="G202" s="44" t="s">
        <v>587</v>
      </c>
      <c r="H202" s="68">
        <v>4343.4799999999996</v>
      </c>
      <c r="I202" s="46" t="s">
        <v>221</v>
      </c>
      <c r="J202" s="46" t="s">
        <v>398</v>
      </c>
      <c r="K202" s="46" t="s">
        <v>606</v>
      </c>
      <c r="L202" s="48"/>
      <c r="M202" s="46" t="s">
        <v>607</v>
      </c>
      <c r="N202" s="46" t="s">
        <v>400</v>
      </c>
      <c r="O202" s="46" t="s">
        <v>145</v>
      </c>
      <c r="P202" s="46"/>
      <c r="Q202" s="46"/>
      <c r="R202" s="49"/>
    </row>
    <row r="203" spans="1:18" hidden="1">
      <c r="A203" s="19"/>
      <c r="B203" s="19"/>
      <c r="C203" s="40">
        <f t="shared" si="2"/>
        <v>182</v>
      </c>
      <c r="D203" s="226" t="s">
        <v>608</v>
      </c>
      <c r="E203" s="227">
        <v>39266</v>
      </c>
      <c r="F203" s="43" t="s">
        <v>609</v>
      </c>
      <c r="G203" s="44" t="s">
        <v>598</v>
      </c>
      <c r="H203" s="68">
        <v>11724.61</v>
      </c>
      <c r="I203" s="46" t="s">
        <v>221</v>
      </c>
      <c r="J203" s="46" t="s">
        <v>427</v>
      </c>
      <c r="K203" s="46" t="s">
        <v>610</v>
      </c>
      <c r="L203" s="48"/>
      <c r="M203" s="46" t="s">
        <v>607</v>
      </c>
      <c r="N203" s="46" t="s">
        <v>400</v>
      </c>
      <c r="O203" s="46" t="s">
        <v>145</v>
      </c>
      <c r="P203" s="46"/>
      <c r="Q203" s="46"/>
      <c r="R203" s="49"/>
    </row>
    <row r="204" spans="1:18" hidden="1">
      <c r="A204" s="19"/>
      <c r="B204" s="19"/>
      <c r="C204" s="40">
        <f t="shared" si="2"/>
        <v>183</v>
      </c>
      <c r="D204" s="226" t="s">
        <v>611</v>
      </c>
      <c r="E204" s="227">
        <v>39268</v>
      </c>
      <c r="F204" s="43" t="s">
        <v>612</v>
      </c>
      <c r="G204" s="44" t="s">
        <v>613</v>
      </c>
      <c r="H204" s="68">
        <v>2950</v>
      </c>
      <c r="I204" s="46" t="s">
        <v>614</v>
      </c>
      <c r="J204" s="46"/>
      <c r="K204" s="46"/>
      <c r="L204" s="48"/>
      <c r="M204" s="46" t="s">
        <v>607</v>
      </c>
      <c r="N204" s="46" t="s">
        <v>615</v>
      </c>
      <c r="O204" s="46"/>
      <c r="P204" s="46"/>
      <c r="Q204" s="46"/>
      <c r="R204" s="49"/>
    </row>
    <row r="205" spans="1:18" hidden="1">
      <c r="A205" s="19"/>
      <c r="B205" s="19"/>
      <c r="C205" s="40">
        <f t="shared" si="2"/>
        <v>184</v>
      </c>
      <c r="D205" s="226" t="s">
        <v>616</v>
      </c>
      <c r="E205" s="227">
        <v>39268</v>
      </c>
      <c r="F205" s="43" t="s">
        <v>617</v>
      </c>
      <c r="G205" s="44" t="s">
        <v>618</v>
      </c>
      <c r="H205" s="68">
        <v>3088.78</v>
      </c>
      <c r="I205" s="46" t="s">
        <v>592</v>
      </c>
      <c r="J205" s="46">
        <v>362</v>
      </c>
      <c r="K205" s="46"/>
      <c r="L205" s="48"/>
      <c r="M205" s="46" t="s">
        <v>607</v>
      </c>
      <c r="N205" s="46" t="s">
        <v>560</v>
      </c>
      <c r="O205" s="46" t="s">
        <v>145</v>
      </c>
      <c r="P205" s="46"/>
      <c r="Q205" s="46"/>
      <c r="R205" s="49"/>
    </row>
    <row r="206" spans="1:18" hidden="1">
      <c r="A206" s="19"/>
      <c r="B206" s="19"/>
      <c r="C206" s="40">
        <f t="shared" si="2"/>
        <v>185</v>
      </c>
      <c r="D206" s="226" t="s">
        <v>619</v>
      </c>
      <c r="E206" s="227">
        <v>39268</v>
      </c>
      <c r="F206" s="43" t="s">
        <v>620</v>
      </c>
      <c r="G206" s="44" t="s">
        <v>621</v>
      </c>
      <c r="H206" s="68">
        <v>1881.61</v>
      </c>
      <c r="I206" s="46" t="s">
        <v>257</v>
      </c>
      <c r="J206" s="46" t="s">
        <v>622</v>
      </c>
      <c r="K206" s="46"/>
      <c r="L206" s="48"/>
      <c r="M206" s="46" t="s">
        <v>304</v>
      </c>
      <c r="N206" s="46" t="s">
        <v>560</v>
      </c>
      <c r="O206" s="46" t="s">
        <v>145</v>
      </c>
      <c r="P206" s="46"/>
      <c r="Q206" s="46"/>
      <c r="R206" s="49"/>
    </row>
    <row r="207" spans="1:18" ht="25.5" hidden="1">
      <c r="A207" s="19"/>
      <c r="B207" s="19"/>
      <c r="C207" s="40">
        <f t="shared" si="2"/>
        <v>186</v>
      </c>
      <c r="D207" s="226" t="s">
        <v>623</v>
      </c>
      <c r="E207" s="227">
        <v>39295</v>
      </c>
      <c r="F207" s="43" t="s">
        <v>624</v>
      </c>
      <c r="G207" s="44" t="s">
        <v>625</v>
      </c>
      <c r="H207" s="68">
        <v>17217.39</v>
      </c>
      <c r="I207" s="46" t="s">
        <v>221</v>
      </c>
      <c r="J207" s="46" t="s">
        <v>398</v>
      </c>
      <c r="K207" s="61" t="s">
        <v>626</v>
      </c>
      <c r="L207" s="48"/>
      <c r="M207" s="46" t="s">
        <v>304</v>
      </c>
      <c r="N207" s="46" t="s">
        <v>400</v>
      </c>
      <c r="O207" s="46" t="s">
        <v>145</v>
      </c>
      <c r="P207" s="46"/>
      <c r="Q207" s="46"/>
      <c r="R207" s="49"/>
    </row>
    <row r="208" spans="1:18" ht="25.5" hidden="1">
      <c r="A208" s="19"/>
      <c r="B208" s="19"/>
      <c r="C208" s="40">
        <f t="shared" si="2"/>
        <v>187</v>
      </c>
      <c r="D208" s="226" t="s">
        <v>627</v>
      </c>
      <c r="E208" s="227">
        <v>39295</v>
      </c>
      <c r="F208" s="43" t="s">
        <v>628</v>
      </c>
      <c r="G208" s="44" t="s">
        <v>629</v>
      </c>
      <c r="H208" s="68">
        <v>23556.78</v>
      </c>
      <c r="I208" s="46" t="s">
        <v>221</v>
      </c>
      <c r="J208" s="46" t="s">
        <v>427</v>
      </c>
      <c r="K208" s="46" t="s">
        <v>630</v>
      </c>
      <c r="L208" s="48"/>
      <c r="M208" s="46" t="s">
        <v>304</v>
      </c>
      <c r="N208" s="46" t="s">
        <v>400</v>
      </c>
      <c r="O208" s="46" t="s">
        <v>145</v>
      </c>
      <c r="P208" s="46"/>
      <c r="Q208" s="46"/>
      <c r="R208" s="49"/>
    </row>
    <row r="209" spans="1:18" ht="25.5" hidden="1">
      <c r="A209" s="19"/>
      <c r="B209" s="19"/>
      <c r="C209" s="40">
        <f t="shared" si="2"/>
        <v>188</v>
      </c>
      <c r="D209" s="226" t="s">
        <v>631</v>
      </c>
      <c r="E209" s="227">
        <v>39322</v>
      </c>
      <c r="F209" s="43" t="s">
        <v>632</v>
      </c>
      <c r="G209" s="44" t="s">
        <v>633</v>
      </c>
      <c r="H209" s="68">
        <v>21521.74</v>
      </c>
      <c r="I209" s="46" t="s">
        <v>221</v>
      </c>
      <c r="J209" s="46" t="s">
        <v>398</v>
      </c>
      <c r="K209" s="92" t="s">
        <v>634</v>
      </c>
      <c r="L209" s="48"/>
      <c r="M209" s="46" t="s">
        <v>304</v>
      </c>
      <c r="N209" s="46" t="s">
        <v>400</v>
      </c>
      <c r="O209" s="46" t="s">
        <v>145</v>
      </c>
      <c r="P209" s="46"/>
      <c r="Q209" s="46"/>
      <c r="R209" s="49"/>
    </row>
    <row r="210" spans="1:18" hidden="1">
      <c r="A210" s="19"/>
      <c r="B210" s="19"/>
      <c r="C210" s="40">
        <f t="shared" si="2"/>
        <v>189</v>
      </c>
      <c r="D210" s="226" t="s">
        <v>635</v>
      </c>
      <c r="E210" s="227">
        <v>39322</v>
      </c>
      <c r="F210" s="43" t="s">
        <v>636</v>
      </c>
      <c r="G210" s="44" t="s">
        <v>637</v>
      </c>
      <c r="H210" s="68">
        <v>11778.39</v>
      </c>
      <c r="I210" s="46" t="s">
        <v>221</v>
      </c>
      <c r="J210" s="46" t="s">
        <v>427</v>
      </c>
      <c r="K210" s="46" t="s">
        <v>638</v>
      </c>
      <c r="L210" s="48"/>
      <c r="M210" s="46" t="s">
        <v>304</v>
      </c>
      <c r="N210" s="46" t="s">
        <v>400</v>
      </c>
      <c r="O210" s="46" t="s">
        <v>145</v>
      </c>
      <c r="P210" s="46"/>
      <c r="Q210" s="46"/>
      <c r="R210" s="49"/>
    </row>
    <row r="211" spans="1:18" hidden="1">
      <c r="A211" s="19"/>
      <c r="B211" s="19"/>
      <c r="C211" s="298">
        <f>C210+1</f>
        <v>190</v>
      </c>
      <c r="D211" s="300" t="s">
        <v>639</v>
      </c>
      <c r="E211" s="227">
        <v>39329</v>
      </c>
      <c r="F211" s="302" t="s">
        <v>640</v>
      </c>
      <c r="G211" s="304" t="s">
        <v>641</v>
      </c>
      <c r="H211" s="81">
        <v>132992</v>
      </c>
      <c r="I211" s="294" t="s">
        <v>642</v>
      </c>
      <c r="J211" s="294" t="s">
        <v>643</v>
      </c>
      <c r="K211" s="294" t="s">
        <v>644</v>
      </c>
      <c r="L211" s="48"/>
      <c r="M211" s="294" t="s">
        <v>304</v>
      </c>
      <c r="N211" s="294" t="s">
        <v>400</v>
      </c>
      <c r="O211" s="294" t="s">
        <v>145</v>
      </c>
      <c r="P211" s="213"/>
      <c r="Q211" s="213"/>
      <c r="R211" s="288"/>
    </row>
    <row r="212" spans="1:18" hidden="1">
      <c r="A212" s="19"/>
      <c r="B212" s="19"/>
      <c r="C212" s="299"/>
      <c r="D212" s="301"/>
      <c r="E212" s="227">
        <v>39419</v>
      </c>
      <c r="F212" s="303"/>
      <c r="G212" s="305"/>
      <c r="H212" s="88"/>
      <c r="I212" s="295"/>
      <c r="J212" s="295"/>
      <c r="K212" s="295"/>
      <c r="L212" s="48"/>
      <c r="M212" s="295"/>
      <c r="N212" s="295"/>
      <c r="O212" s="295"/>
      <c r="P212" s="214"/>
      <c r="Q212" s="214"/>
      <c r="R212" s="289"/>
    </row>
    <row r="213" spans="1:18" hidden="1">
      <c r="A213" s="19"/>
      <c r="B213" s="19"/>
      <c r="C213" s="40">
        <f>C211+1</f>
        <v>191</v>
      </c>
      <c r="D213" s="226" t="s">
        <v>645</v>
      </c>
      <c r="E213" s="227">
        <v>39416</v>
      </c>
      <c r="F213" s="43" t="s">
        <v>646</v>
      </c>
      <c r="G213" s="44" t="s">
        <v>647</v>
      </c>
      <c r="H213" s="68">
        <v>906.26</v>
      </c>
      <c r="I213" s="46" t="s">
        <v>257</v>
      </c>
      <c r="J213" s="46" t="s">
        <v>495</v>
      </c>
      <c r="K213" s="46"/>
      <c r="L213" s="48"/>
      <c r="M213" s="46" t="s">
        <v>607</v>
      </c>
      <c r="N213" s="46" t="s">
        <v>373</v>
      </c>
      <c r="O213" s="46" t="s">
        <v>145</v>
      </c>
      <c r="P213" s="46"/>
      <c r="Q213" s="46"/>
      <c r="R213" s="49"/>
    </row>
    <row r="214" spans="1:18" hidden="1">
      <c r="A214" s="19"/>
      <c r="B214" s="19"/>
      <c r="C214" s="79">
        <v>192</v>
      </c>
      <c r="D214" s="215" t="s">
        <v>648</v>
      </c>
      <c r="E214" s="224">
        <v>39419</v>
      </c>
      <c r="F214" s="239" t="s">
        <v>649</v>
      </c>
      <c r="G214" s="94" t="s">
        <v>650</v>
      </c>
      <c r="H214" s="81">
        <v>132992</v>
      </c>
      <c r="I214" s="213" t="s">
        <v>642</v>
      </c>
      <c r="J214" s="213" t="s">
        <v>643</v>
      </c>
      <c r="K214" s="213" t="s">
        <v>644</v>
      </c>
      <c r="L214" s="82"/>
      <c r="M214" s="213" t="s">
        <v>607</v>
      </c>
      <c r="N214" s="213" t="s">
        <v>400</v>
      </c>
      <c r="O214" s="213" t="s">
        <v>145</v>
      </c>
      <c r="P214" s="213"/>
      <c r="Q214" s="213"/>
      <c r="R214" s="211"/>
    </row>
    <row r="215" spans="1:18" hidden="1">
      <c r="A215" s="19"/>
      <c r="B215" s="19"/>
      <c r="C215" s="30">
        <f>C213+1</f>
        <v>192</v>
      </c>
      <c r="D215" s="31" t="s">
        <v>651</v>
      </c>
      <c r="E215" s="32">
        <v>39457</v>
      </c>
      <c r="F215" s="33" t="s">
        <v>652</v>
      </c>
      <c r="G215" s="34" t="s">
        <v>653</v>
      </c>
      <c r="H215" s="73">
        <v>3726.57</v>
      </c>
      <c r="I215" s="36"/>
      <c r="J215" s="36"/>
      <c r="K215" s="36"/>
      <c r="L215" s="38"/>
      <c r="M215" s="36"/>
      <c r="N215" s="36"/>
      <c r="O215" s="36"/>
      <c r="P215" s="36"/>
      <c r="Q215" s="36"/>
      <c r="R215" s="39"/>
    </row>
    <row r="216" spans="1:18" hidden="1">
      <c r="A216" s="19"/>
      <c r="B216" s="19"/>
      <c r="C216" s="40">
        <f>C214+1</f>
        <v>193</v>
      </c>
      <c r="D216" s="226" t="s">
        <v>654</v>
      </c>
      <c r="E216" s="227">
        <v>39479</v>
      </c>
      <c r="F216" s="43" t="s">
        <v>655</v>
      </c>
      <c r="G216" s="44" t="s">
        <v>656</v>
      </c>
      <c r="H216" s="68">
        <v>4200</v>
      </c>
      <c r="I216" s="46"/>
      <c r="J216" s="46"/>
      <c r="K216" s="46"/>
      <c r="L216" s="48"/>
      <c r="M216" s="46"/>
      <c r="N216" s="46"/>
      <c r="O216" s="46"/>
      <c r="P216" s="46"/>
      <c r="Q216" s="46"/>
      <c r="R216" s="49"/>
    </row>
    <row r="217" spans="1:18" hidden="1">
      <c r="A217" s="19"/>
      <c r="B217" s="19"/>
      <c r="C217" s="40">
        <v>194</v>
      </c>
      <c r="D217" s="226" t="s">
        <v>657</v>
      </c>
      <c r="E217" s="227">
        <v>39491</v>
      </c>
      <c r="F217" s="43" t="s">
        <v>658</v>
      </c>
      <c r="G217" s="44" t="s">
        <v>659</v>
      </c>
      <c r="H217" s="68">
        <v>809.43</v>
      </c>
      <c r="I217" s="46"/>
      <c r="J217" s="46"/>
      <c r="K217" s="46"/>
      <c r="L217" s="48"/>
      <c r="M217" s="46"/>
      <c r="N217" s="46"/>
      <c r="O217" s="46"/>
      <c r="P217" s="46"/>
      <c r="Q217" s="46"/>
      <c r="R217" s="49"/>
    </row>
    <row r="218" spans="1:18" hidden="1">
      <c r="A218" s="19"/>
      <c r="B218" s="19"/>
      <c r="C218" s="40">
        <v>195</v>
      </c>
      <c r="D218" s="226" t="s">
        <v>660</v>
      </c>
      <c r="E218" s="227">
        <v>39540</v>
      </c>
      <c r="F218" s="43" t="s">
        <v>661</v>
      </c>
      <c r="G218" s="44" t="s">
        <v>662</v>
      </c>
      <c r="H218" s="68">
        <v>1451.26</v>
      </c>
      <c r="I218" s="46"/>
      <c r="J218" s="46" t="s">
        <v>449</v>
      </c>
      <c r="K218" s="46"/>
      <c r="L218" s="48"/>
      <c r="M218" s="46" t="s">
        <v>607</v>
      </c>
      <c r="N218" s="66" t="s">
        <v>553</v>
      </c>
      <c r="O218" s="46" t="s">
        <v>145</v>
      </c>
      <c r="P218" s="46"/>
      <c r="Q218" s="46"/>
      <c r="R218" s="49"/>
    </row>
    <row r="219" spans="1:18" hidden="1">
      <c r="A219" s="19"/>
      <c r="B219" s="19"/>
      <c r="C219" s="40">
        <v>196</v>
      </c>
      <c r="D219" s="226" t="s">
        <v>663</v>
      </c>
      <c r="E219" s="227">
        <v>39540</v>
      </c>
      <c r="F219" s="43" t="s">
        <v>664</v>
      </c>
      <c r="G219" s="44" t="s">
        <v>665</v>
      </c>
      <c r="H219" s="68">
        <v>3777.87</v>
      </c>
      <c r="I219" s="61" t="s">
        <v>666</v>
      </c>
      <c r="J219" s="61" t="s">
        <v>667</v>
      </c>
      <c r="K219" s="46"/>
      <c r="L219" s="48"/>
      <c r="M219" s="46" t="s">
        <v>607</v>
      </c>
      <c r="N219" s="66" t="s">
        <v>445</v>
      </c>
      <c r="O219" s="46" t="s">
        <v>145</v>
      </c>
      <c r="P219" s="46"/>
      <c r="Q219" s="46"/>
      <c r="R219" s="49"/>
    </row>
    <row r="220" spans="1:18" hidden="1">
      <c r="A220" s="19"/>
      <c r="B220" s="19"/>
      <c r="C220" s="40">
        <v>197</v>
      </c>
      <c r="D220" s="226" t="s">
        <v>668</v>
      </c>
      <c r="E220" s="227">
        <v>39540</v>
      </c>
      <c r="F220" s="43" t="s">
        <v>669</v>
      </c>
      <c r="G220" s="44" t="s">
        <v>670</v>
      </c>
      <c r="H220" s="68">
        <v>1695.13</v>
      </c>
      <c r="I220" s="46"/>
      <c r="J220" s="46" t="s">
        <v>671</v>
      </c>
      <c r="K220" s="46"/>
      <c r="L220" s="48"/>
      <c r="M220" s="46" t="s">
        <v>607</v>
      </c>
      <c r="N220" s="66" t="s">
        <v>553</v>
      </c>
      <c r="O220" s="46" t="s">
        <v>145</v>
      </c>
      <c r="P220" s="46"/>
      <c r="Q220" s="46"/>
      <c r="R220" s="49"/>
    </row>
    <row r="221" spans="1:18" hidden="1">
      <c r="A221" s="19"/>
      <c r="B221" s="19"/>
      <c r="C221" s="290">
        <v>198</v>
      </c>
      <c r="D221" s="291" t="s">
        <v>672</v>
      </c>
      <c r="E221" s="95">
        <v>39545</v>
      </c>
      <c r="F221" s="96" t="s">
        <v>673</v>
      </c>
      <c r="G221" s="97" t="s">
        <v>674</v>
      </c>
      <c r="H221" s="98">
        <v>420</v>
      </c>
      <c r="I221" s="99"/>
      <c r="J221" s="99"/>
      <c r="K221" s="99"/>
      <c r="L221" s="100"/>
      <c r="M221" s="99"/>
      <c r="N221" s="99"/>
      <c r="O221" s="99"/>
      <c r="P221" s="99"/>
      <c r="Q221" s="99"/>
      <c r="R221" s="101"/>
    </row>
    <row r="222" spans="1:18" hidden="1">
      <c r="A222" s="19"/>
      <c r="B222" s="19"/>
      <c r="C222" s="290"/>
      <c r="D222" s="291"/>
      <c r="E222" s="95">
        <v>39672</v>
      </c>
      <c r="F222" s="96" t="s">
        <v>675</v>
      </c>
      <c r="G222" s="97" t="s">
        <v>676</v>
      </c>
      <c r="H222" s="98">
        <v>12600</v>
      </c>
      <c r="I222" s="99"/>
      <c r="J222" s="99"/>
      <c r="K222" s="99"/>
      <c r="L222" s="100"/>
      <c r="M222" s="99"/>
      <c r="N222" s="99"/>
      <c r="O222" s="99"/>
      <c r="P222" s="99"/>
      <c r="Q222" s="99"/>
      <c r="R222" s="101"/>
    </row>
    <row r="223" spans="1:18" hidden="1">
      <c r="A223" s="19"/>
      <c r="B223" s="19"/>
      <c r="C223" s="40">
        <v>199</v>
      </c>
      <c r="D223" s="226" t="s">
        <v>677</v>
      </c>
      <c r="E223" s="227">
        <v>39576</v>
      </c>
      <c r="F223" s="43" t="s">
        <v>678</v>
      </c>
      <c r="G223" s="44" t="s">
        <v>679</v>
      </c>
      <c r="H223" s="68">
        <v>1363.78</v>
      </c>
      <c r="I223" s="46"/>
      <c r="J223" s="46" t="s">
        <v>680</v>
      </c>
      <c r="K223" s="46"/>
      <c r="L223" s="48"/>
      <c r="M223" s="46" t="s">
        <v>304</v>
      </c>
      <c r="N223" s="46"/>
      <c r="O223" s="46" t="s">
        <v>145</v>
      </c>
      <c r="P223" s="46"/>
      <c r="Q223" s="46"/>
      <c r="R223" s="49"/>
    </row>
    <row r="224" spans="1:18" ht="25.5" hidden="1">
      <c r="A224" s="19"/>
      <c r="B224" s="19"/>
      <c r="C224" s="40">
        <f>C223+1</f>
        <v>200</v>
      </c>
      <c r="D224" s="226" t="s">
        <v>681</v>
      </c>
      <c r="E224" s="227">
        <v>39576</v>
      </c>
      <c r="F224" s="151" t="s">
        <v>682</v>
      </c>
      <c r="G224" s="44" t="s">
        <v>683</v>
      </c>
      <c r="H224" s="68">
        <v>8667.7900000000009</v>
      </c>
      <c r="I224" s="46" t="s">
        <v>308</v>
      </c>
      <c r="J224" s="46" t="s">
        <v>684</v>
      </c>
      <c r="K224" s="61" t="s">
        <v>685</v>
      </c>
      <c r="L224" s="48"/>
      <c r="M224" s="46" t="s">
        <v>686</v>
      </c>
      <c r="N224" s="46" t="s">
        <v>687</v>
      </c>
      <c r="O224" s="46" t="s">
        <v>145</v>
      </c>
      <c r="P224" s="46"/>
      <c r="Q224" s="46"/>
      <c r="R224" s="49"/>
    </row>
    <row r="225" spans="1:18" hidden="1">
      <c r="A225" s="19"/>
      <c r="B225" s="19"/>
      <c r="C225" s="40">
        <f>C224+1</f>
        <v>201</v>
      </c>
      <c r="D225" s="226" t="s">
        <v>688</v>
      </c>
      <c r="E225" s="227">
        <v>39589</v>
      </c>
      <c r="F225" s="43" t="s">
        <v>689</v>
      </c>
      <c r="G225" s="44" t="s">
        <v>690</v>
      </c>
      <c r="H225" s="68">
        <v>2617.04</v>
      </c>
      <c r="I225" s="46"/>
      <c r="J225" s="46" t="s">
        <v>691</v>
      </c>
      <c r="K225" s="46"/>
      <c r="L225" s="48"/>
      <c r="M225" s="46" t="s">
        <v>607</v>
      </c>
      <c r="N225" s="66" t="s">
        <v>553</v>
      </c>
      <c r="O225" s="46" t="s">
        <v>145</v>
      </c>
      <c r="P225" s="46"/>
      <c r="Q225" s="46"/>
      <c r="R225" s="49"/>
    </row>
    <row r="226" spans="1:18" hidden="1">
      <c r="A226" s="19"/>
      <c r="B226" s="19"/>
      <c r="C226" s="40">
        <f>C225+1</f>
        <v>202</v>
      </c>
      <c r="D226" s="226" t="s">
        <v>692</v>
      </c>
      <c r="E226" s="227">
        <v>39617</v>
      </c>
      <c r="F226" s="43" t="s">
        <v>693</v>
      </c>
      <c r="G226" s="44" t="s">
        <v>694</v>
      </c>
      <c r="H226" s="68">
        <v>727.04</v>
      </c>
      <c r="I226" s="46"/>
      <c r="J226" s="46" t="s">
        <v>695</v>
      </c>
      <c r="K226" s="46"/>
      <c r="L226" s="48"/>
      <c r="M226" s="46" t="s">
        <v>607</v>
      </c>
      <c r="N226" s="46" t="s">
        <v>560</v>
      </c>
      <c r="O226" s="46"/>
      <c r="P226" s="46"/>
      <c r="Q226" s="46"/>
      <c r="R226" s="49"/>
    </row>
    <row r="227" spans="1:18" hidden="1">
      <c r="A227" s="19"/>
      <c r="B227" s="19"/>
      <c r="C227" s="40">
        <f>C226+1</f>
        <v>203</v>
      </c>
      <c r="D227" s="226" t="s">
        <v>696</v>
      </c>
      <c r="E227" s="227">
        <v>39617</v>
      </c>
      <c r="F227" s="43" t="s">
        <v>697</v>
      </c>
      <c r="G227" s="44" t="s">
        <v>698</v>
      </c>
      <c r="H227" s="68">
        <v>2151.8000000000002</v>
      </c>
      <c r="I227" s="46"/>
      <c r="J227" s="46"/>
      <c r="K227" s="46"/>
      <c r="L227" s="48"/>
      <c r="M227" s="46" t="s">
        <v>304</v>
      </c>
      <c r="N227" s="66" t="s">
        <v>699</v>
      </c>
      <c r="O227" s="46"/>
      <c r="P227" s="46"/>
      <c r="Q227" s="46"/>
      <c r="R227" s="49"/>
    </row>
    <row r="228" spans="1:18" hidden="1">
      <c r="A228" s="19"/>
      <c r="B228" s="19"/>
      <c r="C228" s="40">
        <v>204</v>
      </c>
      <c r="D228" s="226" t="s">
        <v>700</v>
      </c>
      <c r="E228" s="227">
        <v>39617</v>
      </c>
      <c r="F228" s="43" t="s">
        <v>701</v>
      </c>
      <c r="G228" s="44" t="s">
        <v>702</v>
      </c>
      <c r="H228" s="68">
        <v>828.26</v>
      </c>
      <c r="I228" s="46"/>
      <c r="J228" s="46" t="s">
        <v>703</v>
      </c>
      <c r="K228" s="46"/>
      <c r="L228" s="48"/>
      <c r="M228" s="46" t="s">
        <v>304</v>
      </c>
      <c r="N228" s="46"/>
      <c r="O228" s="46"/>
      <c r="P228" s="46"/>
      <c r="Q228" s="46"/>
      <c r="R228" s="49"/>
    </row>
    <row r="229" spans="1:18" ht="25.5" hidden="1">
      <c r="A229" s="19"/>
      <c r="B229" s="19"/>
      <c r="C229" s="40">
        <v>205</v>
      </c>
      <c r="D229" s="226" t="s">
        <v>704</v>
      </c>
      <c r="E229" s="227">
        <v>39672</v>
      </c>
      <c r="F229" s="151" t="s">
        <v>705</v>
      </c>
      <c r="G229" s="44" t="s">
        <v>706</v>
      </c>
      <c r="H229" s="68">
        <v>2176</v>
      </c>
      <c r="I229" s="46"/>
      <c r="J229" s="46"/>
      <c r="K229" s="46"/>
      <c r="L229" s="48"/>
      <c r="M229" s="46"/>
      <c r="N229" s="66"/>
      <c r="O229" s="46"/>
      <c r="P229" s="46"/>
      <c r="Q229" s="46"/>
      <c r="R229" s="49"/>
    </row>
    <row r="230" spans="1:18" ht="25.5" hidden="1">
      <c r="A230" s="19"/>
      <c r="B230" s="19"/>
      <c r="C230" s="40">
        <v>206</v>
      </c>
      <c r="D230" s="226" t="s">
        <v>707</v>
      </c>
      <c r="E230" s="227">
        <v>39694</v>
      </c>
      <c r="F230" s="151" t="s">
        <v>1860</v>
      </c>
      <c r="G230" s="44" t="s">
        <v>708</v>
      </c>
      <c r="H230" s="68">
        <v>78260.800000000003</v>
      </c>
      <c r="I230" s="46" t="s">
        <v>709</v>
      </c>
      <c r="J230" s="46" t="s">
        <v>710</v>
      </c>
      <c r="K230" s="46"/>
      <c r="L230" s="48"/>
      <c r="M230" s="46" t="s">
        <v>686</v>
      </c>
      <c r="N230" s="66" t="s">
        <v>711</v>
      </c>
      <c r="O230" s="46"/>
      <c r="P230" s="46"/>
      <c r="Q230" s="46"/>
      <c r="R230" s="49"/>
    </row>
    <row r="231" spans="1:18" ht="25.5" hidden="1">
      <c r="A231" s="19"/>
      <c r="B231" s="19"/>
      <c r="C231" s="40">
        <v>207</v>
      </c>
      <c r="D231" s="226" t="s">
        <v>712</v>
      </c>
      <c r="E231" s="227">
        <v>39694</v>
      </c>
      <c r="F231" s="151" t="s">
        <v>1859</v>
      </c>
      <c r="G231" s="44" t="s">
        <v>713</v>
      </c>
      <c r="H231" s="68">
        <v>78260.800000000003</v>
      </c>
      <c r="I231" s="46" t="s">
        <v>709</v>
      </c>
      <c r="J231" s="46" t="s">
        <v>714</v>
      </c>
      <c r="K231" s="46"/>
      <c r="L231" s="48"/>
      <c r="M231" s="46" t="s">
        <v>686</v>
      </c>
      <c r="N231" s="66" t="s">
        <v>711</v>
      </c>
      <c r="O231" s="46"/>
      <c r="P231" s="46"/>
      <c r="Q231" s="46"/>
      <c r="R231" s="49"/>
    </row>
    <row r="232" spans="1:18" ht="25.5" hidden="1">
      <c r="A232" s="19"/>
      <c r="B232" s="19"/>
      <c r="C232" s="40">
        <v>208</v>
      </c>
      <c r="D232" s="226" t="s">
        <v>715</v>
      </c>
      <c r="E232" s="227">
        <v>39694</v>
      </c>
      <c r="F232" s="151" t="s">
        <v>1858</v>
      </c>
      <c r="G232" s="44" t="s">
        <v>716</v>
      </c>
      <c r="H232" s="68">
        <v>41926.92</v>
      </c>
      <c r="I232" s="46" t="s">
        <v>709</v>
      </c>
      <c r="J232" s="46" t="s">
        <v>717</v>
      </c>
      <c r="K232" s="46"/>
      <c r="L232" s="48"/>
      <c r="M232" s="46" t="s">
        <v>686</v>
      </c>
      <c r="N232" s="66" t="s">
        <v>711</v>
      </c>
      <c r="O232" s="46"/>
      <c r="P232" s="46"/>
      <c r="Q232" s="46"/>
      <c r="R232" s="49"/>
    </row>
    <row r="233" spans="1:18" ht="25.5" hidden="1">
      <c r="A233" s="19"/>
      <c r="B233" s="19"/>
      <c r="C233" s="40">
        <v>209</v>
      </c>
      <c r="D233" s="226" t="s">
        <v>718</v>
      </c>
      <c r="E233" s="227">
        <v>39694</v>
      </c>
      <c r="F233" s="151" t="s">
        <v>1857</v>
      </c>
      <c r="G233" s="44" t="s">
        <v>719</v>
      </c>
      <c r="H233" s="68">
        <v>43923.44</v>
      </c>
      <c r="I233" s="46" t="s">
        <v>709</v>
      </c>
      <c r="J233" s="46" t="s">
        <v>720</v>
      </c>
      <c r="K233" s="46"/>
      <c r="L233" s="48"/>
      <c r="M233" s="46" t="s">
        <v>686</v>
      </c>
      <c r="N233" s="66" t="s">
        <v>711</v>
      </c>
      <c r="O233" s="46"/>
      <c r="P233" s="46"/>
      <c r="Q233" s="46"/>
      <c r="R233" s="49"/>
    </row>
    <row r="234" spans="1:18" ht="25.5" hidden="1">
      <c r="A234" s="19"/>
      <c r="B234" s="19"/>
      <c r="C234" s="40">
        <v>210</v>
      </c>
      <c r="D234" s="226" t="s">
        <v>721</v>
      </c>
      <c r="E234" s="227">
        <v>39694</v>
      </c>
      <c r="F234" s="151" t="s">
        <v>722</v>
      </c>
      <c r="G234" s="44" t="s">
        <v>723</v>
      </c>
      <c r="H234" s="68">
        <v>3502.44</v>
      </c>
      <c r="I234" s="46"/>
      <c r="J234" s="46" t="s">
        <v>411</v>
      </c>
      <c r="K234" s="46"/>
      <c r="L234" s="48"/>
      <c r="M234" s="46" t="s">
        <v>304</v>
      </c>
      <c r="N234" s="66"/>
      <c r="O234" s="46"/>
      <c r="P234" s="46"/>
      <c r="Q234" s="46"/>
      <c r="R234" s="49"/>
    </row>
    <row r="235" spans="1:18" hidden="1">
      <c r="A235" s="19"/>
      <c r="B235" s="19"/>
      <c r="C235" s="40">
        <v>211</v>
      </c>
      <c r="D235" s="226" t="s">
        <v>724</v>
      </c>
      <c r="E235" s="227">
        <v>39736</v>
      </c>
      <c r="F235" s="151" t="s">
        <v>725</v>
      </c>
      <c r="G235" s="44" t="s">
        <v>726</v>
      </c>
      <c r="H235" s="68">
        <v>1550</v>
      </c>
      <c r="I235" s="46"/>
      <c r="J235" s="46" t="s">
        <v>727</v>
      </c>
      <c r="K235" s="46"/>
      <c r="L235" s="48"/>
      <c r="M235" s="46" t="s">
        <v>304</v>
      </c>
      <c r="N235" s="66"/>
      <c r="O235" s="46"/>
      <c r="P235" s="46"/>
      <c r="Q235" s="46"/>
      <c r="R235" s="49"/>
    </row>
    <row r="236" spans="1:18" hidden="1">
      <c r="A236" s="19"/>
      <c r="B236" s="19"/>
      <c r="C236" s="40">
        <v>212</v>
      </c>
      <c r="D236" s="226" t="s">
        <v>728</v>
      </c>
      <c r="E236" s="227">
        <v>39736</v>
      </c>
      <c r="F236" s="151" t="s">
        <v>729</v>
      </c>
      <c r="G236" s="44" t="s">
        <v>730</v>
      </c>
      <c r="H236" s="68">
        <v>2014.78</v>
      </c>
      <c r="I236" s="46" t="s">
        <v>731</v>
      </c>
      <c r="J236" s="46" t="s">
        <v>732</v>
      </c>
      <c r="K236" s="46"/>
      <c r="L236" s="48"/>
      <c r="M236" s="46" t="s">
        <v>304</v>
      </c>
      <c r="N236" s="66"/>
      <c r="O236" s="46"/>
      <c r="P236" s="46"/>
      <c r="Q236" s="46"/>
      <c r="R236" s="49"/>
    </row>
    <row r="237" spans="1:18" hidden="1">
      <c r="A237" s="19"/>
      <c r="B237" s="19"/>
      <c r="C237" s="40">
        <v>213</v>
      </c>
      <c r="D237" s="226" t="s">
        <v>733</v>
      </c>
      <c r="E237" s="227">
        <v>39750</v>
      </c>
      <c r="F237" s="151" t="s">
        <v>734</v>
      </c>
      <c r="G237" s="44" t="s">
        <v>735</v>
      </c>
      <c r="H237" s="68">
        <v>2635.78</v>
      </c>
      <c r="I237" s="46"/>
      <c r="J237" s="46" t="s">
        <v>736</v>
      </c>
      <c r="K237" s="46"/>
      <c r="L237" s="48"/>
      <c r="M237" s="46" t="s">
        <v>304</v>
      </c>
      <c r="N237" s="46"/>
      <c r="O237" s="46"/>
      <c r="P237" s="46"/>
      <c r="Q237" s="46"/>
      <c r="R237" s="49"/>
    </row>
    <row r="238" spans="1:18" ht="13.5" hidden="1" thickBot="1">
      <c r="A238" s="19"/>
      <c r="B238" s="19"/>
      <c r="C238" s="50">
        <v>214</v>
      </c>
      <c r="D238" s="51" t="s">
        <v>737</v>
      </c>
      <c r="E238" s="52">
        <v>39750</v>
      </c>
      <c r="F238" s="196" t="s">
        <v>738</v>
      </c>
      <c r="G238" s="54" t="s">
        <v>739</v>
      </c>
      <c r="H238" s="70">
        <v>2485.91</v>
      </c>
      <c r="I238" s="56"/>
      <c r="J238" s="56" t="s">
        <v>740</v>
      </c>
      <c r="K238" s="56"/>
      <c r="L238" s="58"/>
      <c r="M238" s="56" t="s">
        <v>304</v>
      </c>
      <c r="N238" s="56"/>
      <c r="O238" s="56"/>
      <c r="P238" s="56"/>
      <c r="Q238" s="56"/>
      <c r="R238" s="59"/>
    </row>
    <row r="239" spans="1:18" hidden="1">
      <c r="A239" s="19"/>
      <c r="B239" s="19"/>
      <c r="C239" s="102">
        <v>215</v>
      </c>
      <c r="D239" s="234" t="s">
        <v>741</v>
      </c>
      <c r="E239" s="235">
        <v>39820</v>
      </c>
      <c r="F239" s="197" t="s">
        <v>742</v>
      </c>
      <c r="G239" s="103" t="s">
        <v>567</v>
      </c>
      <c r="H239" s="104">
        <v>4650</v>
      </c>
      <c r="I239" s="105" t="s">
        <v>257</v>
      </c>
      <c r="J239" s="105" t="s">
        <v>166</v>
      </c>
      <c r="K239" s="105"/>
      <c r="L239" s="106"/>
      <c r="M239" s="105" t="s">
        <v>304</v>
      </c>
      <c r="N239" s="105" t="s">
        <v>743</v>
      </c>
      <c r="O239" s="105" t="s">
        <v>145</v>
      </c>
      <c r="P239" s="105"/>
      <c r="Q239" s="105"/>
      <c r="R239" s="105"/>
    </row>
    <row r="240" spans="1:18" hidden="1">
      <c r="A240" s="19"/>
      <c r="B240" s="19"/>
      <c r="C240" s="79">
        <v>216</v>
      </c>
      <c r="D240" s="215" t="s">
        <v>744</v>
      </c>
      <c r="E240" s="224">
        <v>39873</v>
      </c>
      <c r="F240" s="198" t="s">
        <v>745</v>
      </c>
      <c r="G240" s="94" t="s">
        <v>746</v>
      </c>
      <c r="H240" s="81">
        <v>2400</v>
      </c>
      <c r="I240" s="213" t="s">
        <v>257</v>
      </c>
      <c r="J240" s="213"/>
      <c r="K240" s="213"/>
      <c r="L240" s="82"/>
      <c r="M240" s="213" t="s">
        <v>304</v>
      </c>
      <c r="N240" s="213" t="s">
        <v>747</v>
      </c>
      <c r="O240" s="213" t="s">
        <v>145</v>
      </c>
      <c r="P240" s="213"/>
      <c r="Q240" s="213"/>
      <c r="R240" s="213"/>
    </row>
    <row r="241" spans="1:18" hidden="1">
      <c r="A241" s="19"/>
      <c r="B241" s="19"/>
      <c r="C241" s="79">
        <v>217</v>
      </c>
      <c r="D241" s="215" t="s">
        <v>748</v>
      </c>
      <c r="E241" s="224">
        <v>39898</v>
      </c>
      <c r="F241" s="198" t="s">
        <v>749</v>
      </c>
      <c r="G241" s="94" t="s">
        <v>750</v>
      </c>
      <c r="H241" s="81">
        <v>3300</v>
      </c>
      <c r="I241" s="213" t="s">
        <v>249</v>
      </c>
      <c r="J241" s="213" t="s">
        <v>751</v>
      </c>
      <c r="K241" s="213"/>
      <c r="L241" s="82"/>
      <c r="M241" s="213" t="s">
        <v>304</v>
      </c>
      <c r="N241" s="213" t="s">
        <v>752</v>
      </c>
      <c r="O241" s="213"/>
      <c r="P241" s="213"/>
      <c r="Q241" s="213"/>
      <c r="R241" s="213"/>
    </row>
    <row r="242" spans="1:18" ht="25.5" hidden="1">
      <c r="A242" s="19"/>
      <c r="B242" s="19"/>
      <c r="C242" s="40">
        <v>218</v>
      </c>
      <c r="D242" s="226" t="s">
        <v>753</v>
      </c>
      <c r="E242" s="227">
        <v>39918</v>
      </c>
      <c r="F242" s="198" t="s">
        <v>1852</v>
      </c>
      <c r="G242" s="94" t="s">
        <v>754</v>
      </c>
      <c r="H242" s="68">
        <v>3180</v>
      </c>
      <c r="I242" s="46"/>
      <c r="J242" s="46"/>
      <c r="K242" s="46"/>
      <c r="L242" s="48"/>
      <c r="M242" s="46" t="s">
        <v>755</v>
      </c>
      <c r="N242" s="46"/>
      <c r="O242" s="46"/>
      <c r="P242" s="46"/>
      <c r="Q242" s="46"/>
      <c r="R242" s="46"/>
    </row>
    <row r="243" spans="1:18" ht="25.5" hidden="1">
      <c r="A243" s="19"/>
      <c r="B243" s="19"/>
      <c r="C243" s="102">
        <v>219</v>
      </c>
      <c r="D243" s="234" t="s">
        <v>756</v>
      </c>
      <c r="E243" s="235">
        <v>39925</v>
      </c>
      <c r="F243" s="199" t="s">
        <v>757</v>
      </c>
      <c r="G243" s="94" t="s">
        <v>547</v>
      </c>
      <c r="H243" s="104">
        <v>3921.74</v>
      </c>
      <c r="I243" s="105"/>
      <c r="J243" s="105" t="s">
        <v>758</v>
      </c>
      <c r="K243" s="105"/>
      <c r="L243" s="106"/>
      <c r="M243" s="105" t="s">
        <v>304</v>
      </c>
      <c r="N243" s="105"/>
      <c r="O243" s="105"/>
      <c r="P243" s="105"/>
      <c r="Q243" s="105"/>
      <c r="R243" s="105"/>
    </row>
    <row r="244" spans="1:18" hidden="1">
      <c r="A244" s="19"/>
      <c r="C244" s="40">
        <v>220</v>
      </c>
      <c r="D244" s="226" t="s">
        <v>759</v>
      </c>
      <c r="E244" s="227">
        <v>39925</v>
      </c>
      <c r="F244" s="198" t="s">
        <v>760</v>
      </c>
      <c r="G244" s="94" t="s">
        <v>746</v>
      </c>
      <c r="H244" s="68">
        <v>2326</v>
      </c>
      <c r="I244" s="46" t="s">
        <v>257</v>
      </c>
      <c r="J244" s="46" t="s">
        <v>761</v>
      </c>
      <c r="K244" s="46"/>
      <c r="L244" s="48"/>
      <c r="M244" s="46" t="s">
        <v>304</v>
      </c>
      <c r="N244" s="46"/>
      <c r="O244" s="46"/>
      <c r="P244" s="46"/>
      <c r="Q244" s="46"/>
      <c r="R244" s="46"/>
    </row>
    <row r="245" spans="1:18" hidden="1">
      <c r="A245" s="19"/>
      <c r="C245" s="102">
        <v>221</v>
      </c>
      <c r="D245" s="234" t="s">
        <v>762</v>
      </c>
      <c r="E245" s="235">
        <v>39925</v>
      </c>
      <c r="F245" s="198" t="s">
        <v>763</v>
      </c>
      <c r="G245" s="94" t="s">
        <v>764</v>
      </c>
      <c r="H245" s="104">
        <v>2700</v>
      </c>
      <c r="I245" s="105" t="s">
        <v>257</v>
      </c>
      <c r="J245" s="105" t="s">
        <v>765</v>
      </c>
      <c r="K245" s="105"/>
      <c r="L245" s="106"/>
      <c r="M245" s="105" t="s">
        <v>304</v>
      </c>
      <c r="N245" s="105"/>
      <c r="O245" s="105"/>
      <c r="P245" s="105"/>
      <c r="Q245" s="105"/>
      <c r="R245" s="105"/>
    </row>
    <row r="246" spans="1:18" hidden="1">
      <c r="A246" s="19"/>
      <c r="C246" s="79">
        <v>222</v>
      </c>
      <c r="D246" s="215" t="s">
        <v>766</v>
      </c>
      <c r="E246" s="224">
        <v>39925</v>
      </c>
      <c r="F246" s="198" t="s">
        <v>767</v>
      </c>
      <c r="G246" s="94" t="s">
        <v>768</v>
      </c>
      <c r="H246" s="81">
        <v>980</v>
      </c>
      <c r="I246" s="213" t="s">
        <v>257</v>
      </c>
      <c r="J246" s="213" t="s">
        <v>769</v>
      </c>
      <c r="K246" s="213"/>
      <c r="L246" s="82"/>
      <c r="M246" s="213" t="s">
        <v>304</v>
      </c>
      <c r="N246" s="213"/>
      <c r="O246" s="213"/>
      <c r="P246" s="213"/>
      <c r="Q246" s="213"/>
      <c r="R246" s="213"/>
    </row>
    <row r="247" spans="1:18" hidden="1">
      <c r="A247" s="19"/>
      <c r="C247" s="40">
        <v>223</v>
      </c>
      <c r="D247" s="226" t="s">
        <v>770</v>
      </c>
      <c r="E247" s="227">
        <v>39925</v>
      </c>
      <c r="F247" s="198" t="s">
        <v>771</v>
      </c>
      <c r="G247" s="94" t="s">
        <v>746</v>
      </c>
      <c r="H247" s="68">
        <v>1150</v>
      </c>
      <c r="I247" s="46" t="s">
        <v>257</v>
      </c>
      <c r="J247" s="46" t="s">
        <v>772</v>
      </c>
      <c r="K247" s="46"/>
      <c r="L247" s="48"/>
      <c r="M247" s="46" t="s">
        <v>304</v>
      </c>
      <c r="N247" s="46"/>
      <c r="O247" s="46"/>
      <c r="P247" s="46"/>
      <c r="Q247" s="46"/>
      <c r="R247" s="46"/>
    </row>
    <row r="248" spans="1:18" hidden="1">
      <c r="A248" s="19"/>
      <c r="C248" s="102">
        <v>224</v>
      </c>
      <c r="D248" s="234" t="s">
        <v>773</v>
      </c>
      <c r="E248" s="235">
        <v>39925</v>
      </c>
      <c r="F248" s="198" t="s">
        <v>774</v>
      </c>
      <c r="G248" s="94" t="s">
        <v>746</v>
      </c>
      <c r="H248" s="104">
        <v>2300</v>
      </c>
      <c r="I248" s="105" t="s">
        <v>257</v>
      </c>
      <c r="J248" s="105" t="s">
        <v>775</v>
      </c>
      <c r="K248" s="105"/>
      <c r="L248" s="106"/>
      <c r="M248" s="46" t="s">
        <v>304</v>
      </c>
      <c r="N248" s="105"/>
      <c r="O248" s="105"/>
      <c r="P248" s="105"/>
      <c r="Q248" s="105"/>
      <c r="R248" s="105"/>
    </row>
    <row r="249" spans="1:18" ht="25.5" hidden="1">
      <c r="A249" s="19"/>
      <c r="C249" s="40">
        <v>225</v>
      </c>
      <c r="D249" s="226" t="s">
        <v>776</v>
      </c>
      <c r="E249" s="227">
        <v>39905</v>
      </c>
      <c r="F249" s="198" t="s">
        <v>1850</v>
      </c>
      <c r="G249" s="94" t="s">
        <v>777</v>
      </c>
      <c r="H249" s="68">
        <v>55730.43</v>
      </c>
      <c r="I249" s="46" t="s">
        <v>221</v>
      </c>
      <c r="J249" s="46" t="s">
        <v>398</v>
      </c>
      <c r="K249" s="46"/>
      <c r="L249" s="48"/>
      <c r="M249" s="46" t="s">
        <v>304</v>
      </c>
      <c r="N249" s="46"/>
      <c r="O249" s="46"/>
      <c r="P249" s="46"/>
      <c r="Q249" s="46"/>
      <c r="R249" s="46"/>
    </row>
    <row r="250" spans="1:18" ht="25.5" hidden="1">
      <c r="A250" s="19"/>
      <c r="C250" s="85">
        <v>226</v>
      </c>
      <c r="D250" s="216" t="s">
        <v>778</v>
      </c>
      <c r="E250" s="225">
        <v>39905</v>
      </c>
      <c r="F250" s="198" t="s">
        <v>1851</v>
      </c>
      <c r="G250" s="94" t="s">
        <v>779</v>
      </c>
      <c r="H250" s="88">
        <v>29313.040000000001</v>
      </c>
      <c r="I250" s="214" t="s">
        <v>709</v>
      </c>
      <c r="J250" s="214" t="s">
        <v>398</v>
      </c>
      <c r="K250" s="214"/>
      <c r="L250" s="89"/>
      <c r="M250" s="46" t="s">
        <v>304</v>
      </c>
      <c r="N250" s="214"/>
      <c r="O250" s="214"/>
      <c r="P250" s="214"/>
      <c r="Q250" s="214"/>
      <c r="R250" s="214"/>
    </row>
    <row r="251" spans="1:18" ht="25.5" hidden="1">
      <c r="A251" s="19"/>
      <c r="C251" s="85">
        <v>227</v>
      </c>
      <c r="D251" s="216" t="s">
        <v>780</v>
      </c>
      <c r="E251" s="225">
        <v>39905</v>
      </c>
      <c r="F251" s="198" t="s">
        <v>1849</v>
      </c>
      <c r="G251" s="94" t="s">
        <v>781</v>
      </c>
      <c r="H251" s="88">
        <v>81278.259999999995</v>
      </c>
      <c r="I251" s="214" t="s">
        <v>709</v>
      </c>
      <c r="J251" s="214"/>
      <c r="K251" s="214"/>
      <c r="L251" s="89"/>
      <c r="M251" s="214" t="s">
        <v>304</v>
      </c>
      <c r="N251" s="214"/>
      <c r="O251" s="214"/>
      <c r="P251" s="214"/>
      <c r="Q251" s="214"/>
      <c r="R251" s="214"/>
    </row>
    <row r="252" spans="1:18" ht="25.5" hidden="1">
      <c r="A252" s="19"/>
      <c r="C252" s="102">
        <v>228</v>
      </c>
      <c r="D252" s="234" t="s">
        <v>782</v>
      </c>
      <c r="E252" s="235">
        <v>39905</v>
      </c>
      <c r="F252" s="198" t="s">
        <v>1848</v>
      </c>
      <c r="G252" s="94" t="s">
        <v>783</v>
      </c>
      <c r="H252" s="104">
        <v>70220.87</v>
      </c>
      <c r="I252" s="105" t="s">
        <v>784</v>
      </c>
      <c r="J252" s="105" t="s">
        <v>785</v>
      </c>
      <c r="K252" s="105"/>
      <c r="L252" s="106"/>
      <c r="M252" s="105" t="s">
        <v>304</v>
      </c>
      <c r="N252" s="105"/>
      <c r="O252" s="105"/>
      <c r="P252" s="105"/>
      <c r="Q252" s="105"/>
      <c r="R252" s="105"/>
    </row>
    <row r="253" spans="1:18" ht="25.5" hidden="1">
      <c r="A253" s="19"/>
      <c r="C253" s="40">
        <v>229</v>
      </c>
      <c r="D253" s="226" t="s">
        <v>786</v>
      </c>
      <c r="E253" s="227">
        <v>39951</v>
      </c>
      <c r="F253" s="127" t="s">
        <v>787</v>
      </c>
      <c r="G253" s="44" t="s">
        <v>788</v>
      </c>
      <c r="H253" s="68">
        <v>3546</v>
      </c>
      <c r="I253" s="46"/>
      <c r="J253" s="46" t="s">
        <v>789</v>
      </c>
      <c r="K253" s="46"/>
      <c r="L253" s="48"/>
      <c r="M253" s="46" t="s">
        <v>304</v>
      </c>
      <c r="N253" s="46" t="s">
        <v>747</v>
      </c>
      <c r="O253" s="46" t="s">
        <v>145</v>
      </c>
      <c r="P253" s="46"/>
      <c r="Q253" s="46"/>
      <c r="R253" s="46"/>
    </row>
    <row r="254" spans="1:18" hidden="1">
      <c r="A254" s="19"/>
      <c r="C254" s="40">
        <v>230</v>
      </c>
      <c r="D254" s="226" t="s">
        <v>790</v>
      </c>
      <c r="E254" s="227">
        <v>39955</v>
      </c>
      <c r="F254" s="127" t="s">
        <v>791</v>
      </c>
      <c r="G254" s="44" t="s">
        <v>792</v>
      </c>
      <c r="H254" s="68">
        <v>2937.39</v>
      </c>
      <c r="I254" s="46" t="s">
        <v>249</v>
      </c>
      <c r="J254" s="46" t="s">
        <v>793</v>
      </c>
      <c r="K254" s="46" t="s">
        <v>794</v>
      </c>
      <c r="L254" s="48"/>
      <c r="M254" s="46" t="s">
        <v>304</v>
      </c>
      <c r="N254" s="46" t="s">
        <v>747</v>
      </c>
      <c r="O254" s="46"/>
      <c r="P254" s="46"/>
      <c r="Q254" s="46"/>
      <c r="R254" s="46"/>
    </row>
    <row r="255" spans="1:18" ht="25.5" hidden="1">
      <c r="A255" s="19"/>
      <c r="C255" s="40">
        <v>231</v>
      </c>
      <c r="D255" s="226" t="s">
        <v>795</v>
      </c>
      <c r="E255" s="227">
        <v>39953</v>
      </c>
      <c r="F255" s="198" t="s">
        <v>1847</v>
      </c>
      <c r="G255" s="94" t="s">
        <v>796</v>
      </c>
      <c r="H255" s="68">
        <v>2024</v>
      </c>
      <c r="I255" s="46" t="s">
        <v>308</v>
      </c>
      <c r="J255" s="46" t="s">
        <v>797</v>
      </c>
      <c r="K255" s="46"/>
      <c r="L255" s="48"/>
      <c r="M255" s="46" t="s">
        <v>686</v>
      </c>
      <c r="N255" s="46" t="s">
        <v>747</v>
      </c>
      <c r="O255" s="46" t="s">
        <v>145</v>
      </c>
      <c r="P255" s="46"/>
      <c r="Q255" s="46"/>
      <c r="R255" s="46"/>
    </row>
    <row r="256" spans="1:18" ht="25.5" hidden="1">
      <c r="A256" s="19"/>
      <c r="C256" s="40">
        <v>232</v>
      </c>
      <c r="D256" s="226" t="s">
        <v>798</v>
      </c>
      <c r="E256" s="227">
        <v>39953</v>
      </c>
      <c r="F256" s="198" t="s">
        <v>1846</v>
      </c>
      <c r="G256" s="94" t="s">
        <v>799</v>
      </c>
      <c r="H256" s="68">
        <v>3038.07</v>
      </c>
      <c r="I256" s="46" t="s">
        <v>308</v>
      </c>
      <c r="J256" s="46" t="s">
        <v>797</v>
      </c>
      <c r="K256" s="46"/>
      <c r="L256" s="48"/>
      <c r="M256" s="46" t="s">
        <v>686</v>
      </c>
      <c r="N256" s="46" t="s">
        <v>747</v>
      </c>
      <c r="O256" s="46" t="s">
        <v>145</v>
      </c>
      <c r="P256" s="46"/>
      <c r="Q256" s="46"/>
      <c r="R256" s="46"/>
    </row>
    <row r="257" spans="1:18" hidden="1">
      <c r="A257" s="19"/>
      <c r="C257" s="40">
        <v>233</v>
      </c>
      <c r="D257" s="226" t="s">
        <v>800</v>
      </c>
      <c r="E257" s="227">
        <v>39960</v>
      </c>
      <c r="F257" s="127" t="s">
        <v>801</v>
      </c>
      <c r="G257" s="44" t="s">
        <v>802</v>
      </c>
      <c r="H257" s="68">
        <v>1477.57</v>
      </c>
      <c r="I257" s="46" t="s">
        <v>298</v>
      </c>
      <c r="J257" s="46"/>
      <c r="K257" s="46"/>
      <c r="L257" s="48"/>
      <c r="M257" s="46" t="s">
        <v>607</v>
      </c>
      <c r="N257" s="46" t="s">
        <v>747</v>
      </c>
      <c r="O257" s="46" t="s">
        <v>145</v>
      </c>
      <c r="P257" s="46"/>
      <c r="Q257" s="46"/>
      <c r="R257" s="46"/>
    </row>
    <row r="258" spans="1:18" hidden="1">
      <c r="A258" s="19"/>
      <c r="C258" s="40">
        <v>234</v>
      </c>
      <c r="D258" s="226" t="s">
        <v>803</v>
      </c>
      <c r="E258" s="227">
        <v>39969</v>
      </c>
      <c r="F258" s="127" t="s">
        <v>804</v>
      </c>
      <c r="G258" s="44" t="s">
        <v>805</v>
      </c>
      <c r="H258" s="68">
        <v>3875</v>
      </c>
      <c r="I258" s="46"/>
      <c r="J258" s="46" t="s">
        <v>806</v>
      </c>
      <c r="K258" s="46"/>
      <c r="L258" s="48"/>
      <c r="M258" s="46" t="s">
        <v>607</v>
      </c>
      <c r="N258" s="46" t="s">
        <v>747</v>
      </c>
      <c r="O258" s="46" t="s">
        <v>145</v>
      </c>
      <c r="P258" s="46"/>
      <c r="Q258" s="46"/>
      <c r="R258" s="46"/>
    </row>
    <row r="259" spans="1:18" ht="25.5" hidden="1">
      <c r="A259" s="19"/>
      <c r="C259" s="40">
        <v>235</v>
      </c>
      <c r="D259" s="226" t="s">
        <v>807</v>
      </c>
      <c r="E259" s="227">
        <v>40002</v>
      </c>
      <c r="F259" s="198" t="s">
        <v>1845</v>
      </c>
      <c r="G259" s="94" t="s">
        <v>808</v>
      </c>
      <c r="H259" s="68">
        <v>55481.25</v>
      </c>
      <c r="I259" s="46" t="s">
        <v>221</v>
      </c>
      <c r="J259" s="46"/>
      <c r="K259" s="46"/>
      <c r="L259" s="48"/>
      <c r="M259" s="46" t="s">
        <v>809</v>
      </c>
      <c r="N259" s="46" t="s">
        <v>810</v>
      </c>
      <c r="O259" s="46" t="s">
        <v>145</v>
      </c>
      <c r="P259" s="46"/>
      <c r="Q259" s="46"/>
      <c r="R259" s="46"/>
    </row>
    <row r="260" spans="1:18" hidden="1">
      <c r="A260" s="19"/>
      <c r="C260" s="40">
        <v>236</v>
      </c>
      <c r="D260" s="226" t="s">
        <v>811</v>
      </c>
      <c r="E260" s="227">
        <v>40003</v>
      </c>
      <c r="F260" s="127" t="s">
        <v>812</v>
      </c>
      <c r="G260" s="44" t="s">
        <v>813</v>
      </c>
      <c r="H260" s="68">
        <v>7752.95</v>
      </c>
      <c r="I260" s="46"/>
      <c r="J260" s="46" t="s">
        <v>814</v>
      </c>
      <c r="K260" s="46"/>
      <c r="L260" s="48"/>
      <c r="M260" s="46" t="s">
        <v>607</v>
      </c>
      <c r="N260" s="46" t="s">
        <v>743</v>
      </c>
      <c r="O260" s="46" t="s">
        <v>145</v>
      </c>
      <c r="P260" s="46"/>
      <c r="Q260" s="46"/>
      <c r="R260" s="46"/>
    </row>
    <row r="261" spans="1:18" ht="25.5" hidden="1" customHeight="1">
      <c r="A261" s="19"/>
      <c r="C261" s="107">
        <v>237</v>
      </c>
      <c r="D261" s="226" t="s">
        <v>815</v>
      </c>
      <c r="E261" s="227">
        <v>40070</v>
      </c>
      <c r="F261" s="198" t="s">
        <v>1844</v>
      </c>
      <c r="G261" s="44" t="s">
        <v>816</v>
      </c>
      <c r="H261" s="68">
        <v>35677.74</v>
      </c>
      <c r="I261" s="46" t="s">
        <v>574</v>
      </c>
      <c r="J261" s="46"/>
      <c r="K261" s="46" t="s">
        <v>817</v>
      </c>
      <c r="L261" s="48"/>
      <c r="M261" s="46" t="s">
        <v>607</v>
      </c>
      <c r="N261" s="46" t="s">
        <v>818</v>
      </c>
      <c r="O261" s="46" t="s">
        <v>145</v>
      </c>
      <c r="P261" s="46"/>
      <c r="Q261" s="46"/>
      <c r="R261" s="46"/>
    </row>
    <row r="262" spans="1:18" ht="20.100000000000001" hidden="1" customHeight="1">
      <c r="A262" s="19"/>
      <c r="C262" s="107">
        <v>238</v>
      </c>
      <c r="D262" s="226" t="s">
        <v>819</v>
      </c>
      <c r="E262" s="227">
        <v>40147</v>
      </c>
      <c r="F262" s="127" t="s">
        <v>812</v>
      </c>
      <c r="G262" s="44" t="s">
        <v>820</v>
      </c>
      <c r="H262" s="68">
        <v>1441.74</v>
      </c>
      <c r="I262" s="46"/>
      <c r="J262" s="46" t="s">
        <v>821</v>
      </c>
      <c r="K262" s="46" t="s">
        <v>822</v>
      </c>
      <c r="L262" s="48"/>
      <c r="M262" s="46" t="s">
        <v>607</v>
      </c>
      <c r="N262" s="46" t="s">
        <v>743</v>
      </c>
      <c r="O262" s="46" t="s">
        <v>145</v>
      </c>
      <c r="P262" s="46"/>
      <c r="Q262" s="46"/>
      <c r="R262" s="46"/>
    </row>
    <row r="263" spans="1:18" ht="20.100000000000001" hidden="1" customHeight="1">
      <c r="A263" s="19"/>
      <c r="C263" s="107">
        <v>239</v>
      </c>
      <c r="D263" s="226" t="s">
        <v>823</v>
      </c>
      <c r="E263" s="227">
        <v>40191</v>
      </c>
      <c r="F263" s="199" t="s">
        <v>824</v>
      </c>
      <c r="G263" s="108" t="s">
        <v>825</v>
      </c>
      <c r="H263" s="68">
        <v>1100</v>
      </c>
      <c r="I263" s="46"/>
      <c r="J263" s="46"/>
      <c r="K263" s="46"/>
      <c r="L263" s="48"/>
      <c r="M263" s="46" t="s">
        <v>607</v>
      </c>
      <c r="N263" s="46"/>
      <c r="O263" s="46"/>
      <c r="P263" s="46"/>
      <c r="Q263" s="46"/>
      <c r="R263" s="46"/>
    </row>
    <row r="264" spans="1:18" ht="20.100000000000001" hidden="1" customHeight="1">
      <c r="A264" s="19"/>
      <c r="C264" s="107">
        <v>240</v>
      </c>
      <c r="D264" s="226" t="s">
        <v>826</v>
      </c>
      <c r="E264" s="227">
        <v>40209</v>
      </c>
      <c r="F264" s="199" t="s">
        <v>827</v>
      </c>
      <c r="G264" s="109" t="s">
        <v>828</v>
      </c>
      <c r="H264" s="68">
        <v>950</v>
      </c>
      <c r="I264" s="46"/>
      <c r="J264" s="46"/>
      <c r="K264" s="46"/>
      <c r="L264" s="48"/>
      <c r="M264" s="46" t="s">
        <v>607</v>
      </c>
      <c r="N264" s="46"/>
      <c r="O264" s="46"/>
      <c r="P264" s="46"/>
      <c r="Q264" s="46"/>
      <c r="R264" s="46"/>
    </row>
    <row r="265" spans="1:18" ht="20.100000000000001" hidden="1" customHeight="1">
      <c r="A265" s="19"/>
      <c r="C265" s="107">
        <v>241</v>
      </c>
      <c r="D265" s="226" t="s">
        <v>829</v>
      </c>
      <c r="E265" s="227">
        <v>40209</v>
      </c>
      <c r="F265" s="199" t="s">
        <v>830</v>
      </c>
      <c r="G265" s="109" t="s">
        <v>831</v>
      </c>
      <c r="H265" s="68">
        <v>3646.2</v>
      </c>
      <c r="I265" s="46"/>
      <c r="J265" s="46"/>
      <c r="K265" s="46"/>
      <c r="L265" s="48"/>
      <c r="M265" s="46" t="s">
        <v>607</v>
      </c>
      <c r="N265" s="46"/>
      <c r="O265" s="46"/>
      <c r="P265" s="46"/>
      <c r="Q265" s="46"/>
      <c r="R265" s="46"/>
    </row>
    <row r="266" spans="1:18" ht="20.100000000000001" hidden="1" customHeight="1">
      <c r="A266" s="19"/>
      <c r="C266" s="107">
        <v>242</v>
      </c>
      <c r="D266" s="226" t="s">
        <v>832</v>
      </c>
      <c r="E266" s="227">
        <v>40209</v>
      </c>
      <c r="F266" s="199" t="s">
        <v>833</v>
      </c>
      <c r="G266" s="109" t="s">
        <v>834</v>
      </c>
      <c r="H266" s="68">
        <v>980</v>
      </c>
      <c r="I266" s="46"/>
      <c r="J266" s="46"/>
      <c r="K266" s="46"/>
      <c r="L266" s="48"/>
      <c r="M266" s="46" t="s">
        <v>607</v>
      </c>
      <c r="N266" s="46"/>
      <c r="O266" s="46"/>
      <c r="P266" s="46"/>
      <c r="Q266" s="46"/>
      <c r="R266" s="46"/>
    </row>
    <row r="267" spans="1:18" ht="20.100000000000001" hidden="1" customHeight="1">
      <c r="A267" s="19"/>
      <c r="C267" s="107">
        <v>243</v>
      </c>
      <c r="D267" s="226" t="s">
        <v>835</v>
      </c>
      <c r="E267" s="227">
        <v>40246</v>
      </c>
      <c r="F267" s="199" t="s">
        <v>836</v>
      </c>
      <c r="G267" s="109" t="s">
        <v>837</v>
      </c>
      <c r="H267" s="68">
        <v>1050</v>
      </c>
      <c r="I267" s="46"/>
      <c r="J267" s="46"/>
      <c r="K267" s="46"/>
      <c r="L267" s="48"/>
      <c r="M267" s="46" t="s">
        <v>607</v>
      </c>
      <c r="N267" s="46"/>
      <c r="O267" s="46"/>
      <c r="P267" s="46"/>
      <c r="Q267" s="46"/>
      <c r="R267" s="46"/>
    </row>
    <row r="268" spans="1:18" ht="20.100000000000001" hidden="1" customHeight="1">
      <c r="A268" s="19"/>
      <c r="C268" s="107">
        <v>244</v>
      </c>
      <c r="D268" s="226" t="s">
        <v>838</v>
      </c>
      <c r="E268" s="227">
        <v>40237</v>
      </c>
      <c r="F268" s="199" t="s">
        <v>839</v>
      </c>
      <c r="G268" s="109" t="s">
        <v>840</v>
      </c>
      <c r="H268" s="68">
        <v>2890</v>
      </c>
      <c r="I268" s="46"/>
      <c r="J268" s="46"/>
      <c r="K268" s="46"/>
      <c r="L268" s="48"/>
      <c r="M268" s="46" t="s">
        <v>607</v>
      </c>
      <c r="N268" s="46"/>
      <c r="O268" s="46"/>
      <c r="P268" s="46"/>
      <c r="Q268" s="46"/>
      <c r="R268" s="46"/>
    </row>
    <row r="269" spans="1:18" ht="20.100000000000001" hidden="1" customHeight="1">
      <c r="A269" s="19"/>
      <c r="C269" s="107">
        <v>245</v>
      </c>
      <c r="D269" s="226" t="s">
        <v>841</v>
      </c>
      <c r="E269" s="227">
        <v>40247</v>
      </c>
      <c r="F269" s="199" t="s">
        <v>842</v>
      </c>
      <c r="G269" s="109" t="s">
        <v>843</v>
      </c>
      <c r="H269" s="68">
        <v>12930.17</v>
      </c>
      <c r="I269" s="46"/>
      <c r="J269" s="46"/>
      <c r="K269" s="46"/>
      <c r="L269" s="48"/>
      <c r="M269" s="46" t="s">
        <v>607</v>
      </c>
      <c r="N269" s="46"/>
      <c r="O269" s="46"/>
      <c r="P269" s="46"/>
      <c r="Q269" s="46"/>
      <c r="R269" s="46"/>
    </row>
    <row r="270" spans="1:18" ht="20.100000000000001" hidden="1" customHeight="1">
      <c r="A270" s="19"/>
      <c r="C270" s="107">
        <v>246</v>
      </c>
      <c r="D270" s="226" t="s">
        <v>844</v>
      </c>
      <c r="E270" s="227">
        <v>40295</v>
      </c>
      <c r="F270" s="199" t="s">
        <v>845</v>
      </c>
      <c r="G270" s="109" t="s">
        <v>846</v>
      </c>
      <c r="H270" s="68">
        <v>1623</v>
      </c>
      <c r="I270" s="46"/>
      <c r="J270" s="46"/>
      <c r="K270" s="46"/>
      <c r="L270" s="48"/>
      <c r="M270" s="46" t="s">
        <v>607</v>
      </c>
      <c r="N270" s="46"/>
      <c r="O270" s="46"/>
      <c r="P270" s="46"/>
      <c r="Q270" s="46"/>
      <c r="R270" s="46"/>
    </row>
    <row r="271" spans="1:18" ht="20.100000000000001" hidden="1" customHeight="1">
      <c r="A271" s="19"/>
      <c r="C271" s="107">
        <v>247</v>
      </c>
      <c r="D271" s="226" t="s">
        <v>847</v>
      </c>
      <c r="E271" s="227">
        <v>40326</v>
      </c>
      <c r="F271" s="199" t="s">
        <v>848</v>
      </c>
      <c r="G271" s="109" t="s">
        <v>849</v>
      </c>
      <c r="H271" s="68">
        <v>4800</v>
      </c>
      <c r="I271" s="46"/>
      <c r="J271" s="46"/>
      <c r="K271" s="46"/>
      <c r="L271" s="48"/>
      <c r="M271" s="46" t="s">
        <v>607</v>
      </c>
      <c r="N271" s="46"/>
      <c r="O271" s="46"/>
      <c r="P271" s="46"/>
      <c r="Q271" s="46"/>
      <c r="R271" s="46"/>
    </row>
    <row r="272" spans="1:18" ht="20.100000000000001" hidden="1" customHeight="1">
      <c r="A272" s="19"/>
      <c r="C272" s="107">
        <v>248</v>
      </c>
      <c r="D272" s="226" t="s">
        <v>850</v>
      </c>
      <c r="E272" s="227">
        <v>40360</v>
      </c>
      <c r="F272" s="199" t="s">
        <v>851</v>
      </c>
      <c r="G272" s="109" t="s">
        <v>852</v>
      </c>
      <c r="H272" s="68">
        <v>2100</v>
      </c>
      <c r="I272" s="46"/>
      <c r="J272" s="46"/>
      <c r="K272" s="46"/>
      <c r="L272" s="48"/>
      <c r="M272" s="46" t="s">
        <v>607</v>
      </c>
      <c r="N272" s="46"/>
      <c r="O272" s="46"/>
      <c r="P272" s="46"/>
      <c r="Q272" s="46"/>
      <c r="R272" s="46"/>
    </row>
    <row r="273" spans="1:18" ht="20.100000000000001" hidden="1" customHeight="1">
      <c r="A273" s="19"/>
      <c r="C273" s="107">
        <v>249</v>
      </c>
      <c r="D273" s="226" t="s">
        <v>853</v>
      </c>
      <c r="E273" s="227">
        <v>40359</v>
      </c>
      <c r="F273" s="199" t="s">
        <v>854</v>
      </c>
      <c r="G273" s="109" t="s">
        <v>855</v>
      </c>
      <c r="H273" s="68">
        <v>9118</v>
      </c>
      <c r="I273" s="46"/>
      <c r="J273" s="46"/>
      <c r="K273" s="46"/>
      <c r="L273" s="48"/>
      <c r="M273" s="46" t="s">
        <v>607</v>
      </c>
      <c r="N273" s="46"/>
      <c r="O273" s="46"/>
      <c r="P273" s="46"/>
      <c r="Q273" s="46"/>
      <c r="R273" s="46"/>
    </row>
    <row r="274" spans="1:18" ht="20.100000000000001" hidden="1" customHeight="1">
      <c r="A274" s="19"/>
      <c r="C274" s="107">
        <v>250</v>
      </c>
      <c r="D274" s="226" t="s">
        <v>856</v>
      </c>
      <c r="E274" s="227">
        <v>40359</v>
      </c>
      <c r="F274" s="199" t="s">
        <v>857</v>
      </c>
      <c r="G274" s="109" t="s">
        <v>858</v>
      </c>
      <c r="H274" s="68">
        <v>1900</v>
      </c>
      <c r="I274" s="46"/>
      <c r="J274" s="46"/>
      <c r="K274" s="46"/>
      <c r="L274" s="48"/>
      <c r="M274" s="46" t="s">
        <v>607</v>
      </c>
      <c r="N274" s="46"/>
      <c r="O274" s="46"/>
      <c r="P274" s="46"/>
      <c r="Q274" s="46"/>
      <c r="R274" s="46"/>
    </row>
    <row r="275" spans="1:18" ht="20.100000000000001" hidden="1" customHeight="1">
      <c r="A275" s="19"/>
      <c r="C275" s="107">
        <v>251</v>
      </c>
      <c r="D275" s="226" t="s">
        <v>859</v>
      </c>
      <c r="E275" s="227">
        <v>40359</v>
      </c>
      <c r="F275" s="199" t="s">
        <v>860</v>
      </c>
      <c r="G275" s="109" t="s">
        <v>861</v>
      </c>
      <c r="H275" s="68">
        <v>4482</v>
      </c>
      <c r="I275" s="46"/>
      <c r="J275" s="46"/>
      <c r="K275" s="46"/>
      <c r="L275" s="48"/>
      <c r="M275" s="46" t="s">
        <v>607</v>
      </c>
      <c r="N275" s="46"/>
      <c r="O275" s="46"/>
      <c r="P275" s="46"/>
      <c r="Q275" s="46"/>
      <c r="R275" s="46"/>
    </row>
    <row r="276" spans="1:18" ht="20.100000000000001" hidden="1" customHeight="1">
      <c r="A276" s="19"/>
      <c r="C276" s="107">
        <v>252</v>
      </c>
      <c r="D276" s="226" t="s">
        <v>862</v>
      </c>
      <c r="E276" s="227">
        <v>40359</v>
      </c>
      <c r="F276" s="199" t="s">
        <v>863</v>
      </c>
      <c r="G276" s="109" t="s">
        <v>864</v>
      </c>
      <c r="H276" s="68">
        <v>2460</v>
      </c>
      <c r="I276" s="46"/>
      <c r="J276" s="46"/>
      <c r="K276" s="46"/>
      <c r="L276" s="48"/>
      <c r="M276" s="46" t="s">
        <v>607</v>
      </c>
      <c r="N276" s="46"/>
      <c r="O276" s="46"/>
      <c r="P276" s="46"/>
      <c r="Q276" s="46"/>
      <c r="R276" s="46"/>
    </row>
    <row r="277" spans="1:18" ht="20.100000000000001" hidden="1" customHeight="1">
      <c r="A277" s="19"/>
      <c r="C277" s="107">
        <v>253</v>
      </c>
      <c r="D277" s="226" t="s">
        <v>865</v>
      </c>
      <c r="E277" s="227">
        <v>40366</v>
      </c>
      <c r="F277" s="199" t="s">
        <v>866</v>
      </c>
      <c r="G277" s="109" t="s">
        <v>867</v>
      </c>
      <c r="H277" s="68">
        <v>4530</v>
      </c>
      <c r="I277" s="46"/>
      <c r="J277" s="46"/>
      <c r="K277" s="46"/>
      <c r="L277" s="48"/>
      <c r="M277" s="46" t="s">
        <v>607</v>
      </c>
      <c r="N277" s="46"/>
      <c r="O277" s="46"/>
      <c r="P277" s="46"/>
      <c r="Q277" s="46"/>
      <c r="R277" s="46"/>
    </row>
    <row r="278" spans="1:18" ht="20.100000000000001" hidden="1" customHeight="1">
      <c r="A278" s="19"/>
      <c r="C278" s="107">
        <v>254</v>
      </c>
      <c r="D278" s="226" t="s">
        <v>868</v>
      </c>
      <c r="E278" s="227">
        <v>40366</v>
      </c>
      <c r="F278" s="199" t="s">
        <v>869</v>
      </c>
      <c r="G278" s="109" t="s">
        <v>870</v>
      </c>
      <c r="H278" s="68">
        <v>4190</v>
      </c>
      <c r="I278" s="46"/>
      <c r="J278" s="46"/>
      <c r="K278" s="46"/>
      <c r="L278" s="48"/>
      <c r="M278" s="46" t="s">
        <v>607</v>
      </c>
      <c r="N278" s="46"/>
      <c r="O278" s="46"/>
      <c r="P278" s="46"/>
      <c r="Q278" s="46"/>
      <c r="R278" s="46"/>
    </row>
    <row r="279" spans="1:18" ht="20.100000000000001" hidden="1" customHeight="1">
      <c r="A279" s="19"/>
      <c r="C279" s="107">
        <v>255</v>
      </c>
      <c r="D279" s="226" t="s">
        <v>871</v>
      </c>
      <c r="E279" s="227">
        <v>40359</v>
      </c>
      <c r="F279" s="199" t="s">
        <v>872</v>
      </c>
      <c r="G279" s="109" t="s">
        <v>873</v>
      </c>
      <c r="H279" s="68">
        <v>1042.71</v>
      </c>
      <c r="I279" s="46"/>
      <c r="J279" s="46"/>
      <c r="K279" s="46"/>
      <c r="L279" s="48"/>
      <c r="M279" s="46" t="s">
        <v>607</v>
      </c>
      <c r="N279" s="46"/>
      <c r="O279" s="46"/>
      <c r="P279" s="46"/>
      <c r="Q279" s="46"/>
      <c r="R279" s="46"/>
    </row>
    <row r="280" spans="1:18" ht="20.100000000000001" hidden="1" customHeight="1">
      <c r="A280" s="19"/>
      <c r="C280" s="107">
        <v>256</v>
      </c>
      <c r="D280" s="226" t="s">
        <v>874</v>
      </c>
      <c r="E280" s="227">
        <v>40373</v>
      </c>
      <c r="F280" s="199" t="s">
        <v>875</v>
      </c>
      <c r="G280" s="109" t="s">
        <v>876</v>
      </c>
      <c r="H280" s="68">
        <v>2128.67</v>
      </c>
      <c r="I280" s="46"/>
      <c r="J280" s="46"/>
      <c r="K280" s="46"/>
      <c r="L280" s="48"/>
      <c r="M280" s="46" t="s">
        <v>607</v>
      </c>
      <c r="N280" s="46"/>
      <c r="O280" s="46"/>
      <c r="P280" s="46"/>
      <c r="Q280" s="46"/>
      <c r="R280" s="46"/>
    </row>
    <row r="281" spans="1:18" ht="20.100000000000001" hidden="1" customHeight="1">
      <c r="A281" s="19"/>
      <c r="C281" s="107">
        <v>257</v>
      </c>
      <c r="D281" s="226" t="s">
        <v>877</v>
      </c>
      <c r="E281" s="227">
        <v>40421</v>
      </c>
      <c r="F281" s="199" t="s">
        <v>878</v>
      </c>
      <c r="G281" s="44" t="s">
        <v>879</v>
      </c>
      <c r="H281" s="68">
        <v>5764</v>
      </c>
      <c r="I281" s="46"/>
      <c r="J281" s="46"/>
      <c r="K281" s="46"/>
      <c r="L281" s="48"/>
      <c r="M281" s="46" t="s">
        <v>607</v>
      </c>
      <c r="N281" s="46"/>
      <c r="O281" s="46"/>
      <c r="P281" s="46"/>
      <c r="Q281" s="46"/>
      <c r="R281" s="46"/>
    </row>
    <row r="282" spans="1:18" ht="25.5" hidden="1">
      <c r="A282" s="19"/>
      <c r="C282" s="107">
        <v>258</v>
      </c>
      <c r="D282" s="226" t="s">
        <v>880</v>
      </c>
      <c r="E282" s="227">
        <v>40570</v>
      </c>
      <c r="F282" s="198" t="s">
        <v>1856</v>
      </c>
      <c r="G282" s="44" t="s">
        <v>881</v>
      </c>
      <c r="H282" s="68">
        <v>934</v>
      </c>
      <c r="I282" s="46"/>
      <c r="J282" s="46"/>
      <c r="K282" s="46"/>
      <c r="L282" s="48"/>
      <c r="M282" s="46" t="s">
        <v>607</v>
      </c>
      <c r="N282" s="46"/>
      <c r="O282" s="46"/>
      <c r="P282" s="46"/>
      <c r="Q282" s="46"/>
      <c r="R282" s="46"/>
    </row>
    <row r="283" spans="1:18" ht="25.5" hidden="1">
      <c r="A283" s="19"/>
      <c r="C283" s="107">
        <v>259</v>
      </c>
      <c r="D283" s="226" t="s">
        <v>882</v>
      </c>
      <c r="E283" s="227">
        <v>40633</v>
      </c>
      <c r="F283" s="198" t="s">
        <v>1843</v>
      </c>
      <c r="G283" s="44" t="s">
        <v>883</v>
      </c>
      <c r="H283" s="68">
        <v>4198.2</v>
      </c>
      <c r="I283" s="46"/>
      <c r="J283" s="46"/>
      <c r="K283" s="46"/>
      <c r="L283" s="48"/>
      <c r="M283" s="46" t="s">
        <v>607</v>
      </c>
      <c r="N283" s="46"/>
      <c r="O283" s="46"/>
      <c r="P283" s="46"/>
      <c r="Q283" s="46"/>
      <c r="R283" s="46"/>
    </row>
    <row r="284" spans="1:18" ht="20.100000000000001" hidden="1" customHeight="1">
      <c r="A284" s="19"/>
      <c r="C284" s="107">
        <v>260</v>
      </c>
      <c r="D284" s="226" t="s">
        <v>884</v>
      </c>
      <c r="E284" s="227">
        <v>40792</v>
      </c>
      <c r="F284" s="127" t="s">
        <v>885</v>
      </c>
      <c r="G284" s="44" t="s">
        <v>886</v>
      </c>
      <c r="H284" s="68">
        <v>17989.22</v>
      </c>
      <c r="I284" s="46" t="s">
        <v>574</v>
      </c>
      <c r="J284" s="46" t="s">
        <v>887</v>
      </c>
      <c r="K284" s="46"/>
      <c r="L284" s="48"/>
      <c r="M284" s="46" t="s">
        <v>607</v>
      </c>
      <c r="N284" s="46"/>
      <c r="O284" s="46"/>
      <c r="P284" s="46"/>
      <c r="Q284" s="46"/>
      <c r="R284" s="46"/>
    </row>
    <row r="285" spans="1:18" ht="20.100000000000001" hidden="1" customHeight="1">
      <c r="A285" s="19"/>
      <c r="C285" s="107">
        <v>261</v>
      </c>
      <c r="D285" s="226" t="s">
        <v>888</v>
      </c>
      <c r="E285" s="227">
        <v>40999</v>
      </c>
      <c r="F285" s="127" t="s">
        <v>889</v>
      </c>
      <c r="G285" s="44" t="s">
        <v>890</v>
      </c>
      <c r="H285" s="68">
        <v>1119.83</v>
      </c>
      <c r="I285" s="46" t="s">
        <v>257</v>
      </c>
      <c r="J285" s="46"/>
      <c r="K285" s="46"/>
      <c r="L285" s="48"/>
      <c r="M285" s="46" t="s">
        <v>607</v>
      </c>
      <c r="N285" s="46"/>
      <c r="O285" s="46"/>
      <c r="P285" s="46"/>
      <c r="Q285" s="46"/>
      <c r="R285" s="46"/>
    </row>
    <row r="286" spans="1:18" ht="20.100000000000001" hidden="1" customHeight="1">
      <c r="A286" s="19"/>
      <c r="C286" s="107">
        <v>262</v>
      </c>
      <c r="D286" s="226" t="s">
        <v>891</v>
      </c>
      <c r="E286" s="227">
        <v>40999</v>
      </c>
      <c r="F286" s="127" t="s">
        <v>892</v>
      </c>
      <c r="G286" s="44" t="s">
        <v>893</v>
      </c>
      <c r="H286" s="68">
        <v>983.87</v>
      </c>
      <c r="I286" s="46"/>
      <c r="J286" s="46"/>
      <c r="K286" s="46"/>
      <c r="L286" s="48"/>
      <c r="M286" s="46" t="s">
        <v>304</v>
      </c>
      <c r="N286" s="46"/>
      <c r="O286" s="46"/>
      <c r="P286" s="46"/>
      <c r="Q286" s="46"/>
      <c r="R286" s="46"/>
    </row>
    <row r="287" spans="1:18" ht="20.100000000000001" hidden="1" customHeight="1">
      <c r="A287" s="19"/>
      <c r="C287" s="107">
        <v>263</v>
      </c>
      <c r="D287" s="226" t="s">
        <v>901</v>
      </c>
      <c r="E287" s="227">
        <v>41213</v>
      </c>
      <c r="F287" s="127" t="s">
        <v>902</v>
      </c>
      <c r="G287" s="44" t="s">
        <v>903</v>
      </c>
      <c r="H287" s="68">
        <v>5798.18</v>
      </c>
      <c r="I287" s="46" t="s">
        <v>904</v>
      </c>
      <c r="J287" s="46"/>
      <c r="K287" s="46"/>
      <c r="L287" s="48"/>
      <c r="M287" s="46" t="s">
        <v>607</v>
      </c>
      <c r="N287" s="46"/>
      <c r="O287" s="46"/>
      <c r="P287" s="46"/>
      <c r="Q287" s="46"/>
      <c r="R287" s="46"/>
    </row>
    <row r="288" spans="1:18" ht="20.100000000000001" hidden="1" customHeight="1">
      <c r="A288" s="19"/>
      <c r="C288" s="107">
        <v>264</v>
      </c>
      <c r="D288" s="226" t="s">
        <v>1853</v>
      </c>
      <c r="E288" s="227">
        <v>41305</v>
      </c>
      <c r="F288" s="127" t="s">
        <v>1861</v>
      </c>
      <c r="G288" s="44" t="s">
        <v>1863</v>
      </c>
      <c r="H288" s="68">
        <v>1724.14</v>
      </c>
      <c r="I288" s="46"/>
      <c r="J288" s="46"/>
      <c r="K288" s="46"/>
      <c r="L288" s="48"/>
      <c r="M288" s="46" t="s">
        <v>607</v>
      </c>
      <c r="N288" s="46"/>
      <c r="O288" s="46"/>
      <c r="P288" s="46"/>
      <c r="Q288" s="46"/>
      <c r="R288" s="46"/>
    </row>
    <row r="289" spans="1:36" ht="20.100000000000001" hidden="1" customHeight="1">
      <c r="A289" s="19"/>
      <c r="C289" s="107">
        <v>265</v>
      </c>
      <c r="D289" s="226" t="s">
        <v>1854</v>
      </c>
      <c r="E289" s="227">
        <v>41364</v>
      </c>
      <c r="F289" s="127" t="s">
        <v>1862</v>
      </c>
      <c r="G289" s="44" t="s">
        <v>1863</v>
      </c>
      <c r="H289" s="68">
        <v>1724.14</v>
      </c>
      <c r="I289" s="46"/>
      <c r="J289" s="46"/>
      <c r="K289" s="46"/>
      <c r="L289" s="48"/>
      <c r="M289" s="46" t="s">
        <v>607</v>
      </c>
      <c r="N289" s="46"/>
      <c r="O289" s="46"/>
      <c r="P289" s="46"/>
      <c r="Q289" s="46"/>
      <c r="R289" s="46"/>
    </row>
    <row r="290" spans="1:36" ht="20.100000000000001" hidden="1" customHeight="1">
      <c r="A290" s="19"/>
      <c r="C290" s="107">
        <v>266</v>
      </c>
      <c r="D290" s="226" t="s">
        <v>1855</v>
      </c>
      <c r="E290" s="227">
        <v>41380</v>
      </c>
      <c r="F290" s="127" t="s">
        <v>1864</v>
      </c>
      <c r="G290" s="44" t="s">
        <v>1863</v>
      </c>
      <c r="H290" s="68">
        <v>1681.04</v>
      </c>
      <c r="I290" s="46"/>
      <c r="J290" s="46"/>
      <c r="K290" s="46"/>
      <c r="L290" s="48"/>
      <c r="M290" s="46" t="s">
        <v>607</v>
      </c>
      <c r="N290" s="46"/>
      <c r="O290" s="46"/>
      <c r="P290" s="46"/>
      <c r="Q290" s="46"/>
      <c r="R290" s="46"/>
    </row>
    <row r="291" spans="1:36" ht="20.100000000000001" hidden="1" customHeight="1">
      <c r="A291" s="19"/>
      <c r="C291" s="183">
        <v>267</v>
      </c>
      <c r="D291" s="226" t="s">
        <v>1912</v>
      </c>
      <c r="E291" s="227">
        <v>41551</v>
      </c>
      <c r="F291" s="260"/>
      <c r="G291" s="44" t="s">
        <v>1913</v>
      </c>
      <c r="H291" s="68">
        <v>4034</v>
      </c>
      <c r="I291" s="46"/>
      <c r="J291" s="46"/>
      <c r="K291" s="46"/>
      <c r="L291" s="48"/>
      <c r="M291" s="46" t="s">
        <v>607</v>
      </c>
      <c r="N291" s="46"/>
      <c r="O291" s="46"/>
      <c r="P291" s="46"/>
      <c r="Q291" s="46"/>
      <c r="R291" s="46"/>
    </row>
    <row r="292" spans="1:36" hidden="1">
      <c r="A292" s="19"/>
      <c r="C292" s="183">
        <v>268</v>
      </c>
      <c r="D292" s="226" t="s">
        <v>1914</v>
      </c>
      <c r="E292" s="227">
        <v>41408</v>
      </c>
      <c r="F292" s="260"/>
      <c r="G292" s="44" t="s">
        <v>1915</v>
      </c>
      <c r="H292" s="68">
        <v>47413.79</v>
      </c>
      <c r="I292" s="46"/>
      <c r="J292" s="46"/>
      <c r="K292" s="46"/>
      <c r="L292" s="48"/>
      <c r="M292" s="46" t="s">
        <v>607</v>
      </c>
      <c r="N292" s="46"/>
      <c r="O292" s="46"/>
      <c r="P292" s="46"/>
      <c r="Q292" s="46"/>
      <c r="R292" s="46"/>
    </row>
    <row r="293" spans="1:36" hidden="1">
      <c r="A293" s="19"/>
      <c r="C293" s="183">
        <v>269</v>
      </c>
      <c r="D293" s="226" t="s">
        <v>1916</v>
      </c>
      <c r="E293" s="227">
        <v>41863</v>
      </c>
      <c r="F293" s="260"/>
      <c r="G293" s="44" t="s">
        <v>1917</v>
      </c>
      <c r="H293" s="68">
        <v>6828</v>
      </c>
      <c r="I293" s="46"/>
      <c r="J293" s="46"/>
      <c r="K293" s="46"/>
      <c r="L293" s="48"/>
      <c r="M293" s="46" t="s">
        <v>607</v>
      </c>
      <c r="N293" s="46"/>
      <c r="O293" s="46"/>
      <c r="P293" s="46"/>
      <c r="Q293" s="46"/>
      <c r="R293" s="46"/>
    </row>
    <row r="294" spans="1:36" hidden="1">
      <c r="A294" s="19"/>
      <c r="C294" s="183">
        <v>270</v>
      </c>
      <c r="D294" s="226" t="s">
        <v>1918</v>
      </c>
      <c r="E294" s="227">
        <v>41863</v>
      </c>
      <c r="F294" s="260"/>
      <c r="G294" s="44" t="s">
        <v>1919</v>
      </c>
      <c r="H294" s="68">
        <v>135720</v>
      </c>
      <c r="I294" s="46"/>
      <c r="J294" s="46"/>
      <c r="K294" s="46"/>
      <c r="L294" s="48"/>
      <c r="M294" s="46" t="s">
        <v>607</v>
      </c>
      <c r="N294" s="46"/>
      <c r="O294" s="46"/>
      <c r="P294" s="46"/>
      <c r="Q294" s="46"/>
      <c r="R294" s="46"/>
    </row>
    <row r="295" spans="1:36" hidden="1">
      <c r="A295" s="19"/>
      <c r="C295" s="183">
        <v>271</v>
      </c>
      <c r="D295" s="226" t="s">
        <v>1920</v>
      </c>
      <c r="E295" s="227">
        <v>41863</v>
      </c>
      <c r="F295" s="260"/>
      <c r="G295" s="44" t="s">
        <v>1921</v>
      </c>
      <c r="H295" s="68">
        <v>48441.599999999999</v>
      </c>
      <c r="I295" s="46"/>
      <c r="J295" s="46"/>
      <c r="K295" s="46"/>
      <c r="L295" s="48"/>
      <c r="M295" s="46" t="s">
        <v>607</v>
      </c>
      <c r="N295" s="46"/>
      <c r="O295" s="46"/>
      <c r="P295" s="46"/>
      <c r="Q295" s="46"/>
      <c r="R295" s="46"/>
    </row>
    <row r="296" spans="1:36" hidden="1">
      <c r="A296" s="19"/>
      <c r="C296" s="183">
        <v>272</v>
      </c>
      <c r="D296" s="226" t="s">
        <v>1922</v>
      </c>
      <c r="E296" s="227">
        <v>42088</v>
      </c>
      <c r="F296" s="260"/>
      <c r="G296" s="44" t="s">
        <v>1923</v>
      </c>
      <c r="H296" s="68">
        <v>170637.9</v>
      </c>
      <c r="I296" s="46"/>
      <c r="J296" s="46"/>
      <c r="K296" s="46"/>
      <c r="L296" s="48"/>
      <c r="M296" s="46" t="s">
        <v>607</v>
      </c>
      <c r="N296" s="46"/>
      <c r="O296" s="46"/>
      <c r="P296" s="46"/>
      <c r="Q296" s="46"/>
      <c r="R296" s="46"/>
    </row>
    <row r="297" spans="1:36" hidden="1">
      <c r="A297" s="19"/>
      <c r="C297" s="183">
        <v>273</v>
      </c>
      <c r="D297" s="226" t="s">
        <v>1924</v>
      </c>
      <c r="E297" s="227">
        <v>42088</v>
      </c>
      <c r="F297" s="260"/>
      <c r="G297" s="44" t="s">
        <v>1925</v>
      </c>
      <c r="H297" s="68">
        <v>62069</v>
      </c>
      <c r="I297" s="46"/>
      <c r="J297" s="46"/>
      <c r="K297" s="46"/>
      <c r="L297" s="48"/>
      <c r="M297" s="46" t="s">
        <v>607</v>
      </c>
      <c r="N297" s="46"/>
      <c r="O297" s="46"/>
      <c r="P297" s="46"/>
      <c r="Q297" s="46"/>
      <c r="R297" s="46"/>
    </row>
    <row r="298" spans="1:36" hidden="1">
      <c r="A298" s="19"/>
      <c r="C298" s="183">
        <v>274</v>
      </c>
      <c r="D298" s="226" t="s">
        <v>1926</v>
      </c>
      <c r="E298" s="227">
        <v>42216</v>
      </c>
      <c r="F298" s="260"/>
      <c r="G298" s="44" t="s">
        <v>1927</v>
      </c>
      <c r="H298" s="68">
        <v>7069.81</v>
      </c>
      <c r="I298" s="46"/>
      <c r="J298" s="46"/>
      <c r="K298" s="46"/>
      <c r="L298" s="48"/>
      <c r="M298" s="46" t="s">
        <v>607</v>
      </c>
      <c r="N298" s="46"/>
      <c r="O298" s="46"/>
      <c r="P298" s="46"/>
      <c r="Q298" s="46"/>
      <c r="R298" s="46"/>
    </row>
    <row r="299" spans="1:36" hidden="1">
      <c r="A299" s="19"/>
      <c r="C299" s="183">
        <v>275</v>
      </c>
      <c r="D299" s="226" t="s">
        <v>1928</v>
      </c>
      <c r="E299" s="227">
        <v>42235</v>
      </c>
      <c r="F299" s="260"/>
      <c r="G299" s="44" t="s">
        <v>1929</v>
      </c>
      <c r="H299" s="68">
        <v>19592.14</v>
      </c>
      <c r="I299" s="46"/>
      <c r="J299" s="46"/>
      <c r="K299" s="46"/>
      <c r="L299" s="48"/>
      <c r="M299" s="46" t="s">
        <v>607</v>
      </c>
      <c r="N299" s="46"/>
      <c r="O299" s="46"/>
      <c r="P299" s="46"/>
      <c r="Q299" s="46"/>
      <c r="R299" s="46"/>
    </row>
    <row r="300" spans="1:36" ht="20.25" hidden="1" customHeight="1" thickBot="1">
      <c r="A300" s="19"/>
      <c r="C300" s="20"/>
      <c r="D300" s="21"/>
      <c r="E300" s="21"/>
      <c r="F300" s="110"/>
      <c r="G300" s="20"/>
      <c r="H300" s="155">
        <f>SUM(H22:H299)</f>
        <v>3590790.5300000017</v>
      </c>
      <c r="I300" s="24"/>
      <c r="J300" s="111"/>
      <c r="K300" s="111"/>
      <c r="L300" s="24"/>
      <c r="M300" s="24"/>
      <c r="N300" s="24"/>
      <c r="O300" s="24"/>
      <c r="P300" s="24"/>
      <c r="Q300" s="24"/>
      <c r="R300" s="24"/>
    </row>
    <row r="303" spans="1:36">
      <c r="E303" s="12"/>
    </row>
    <row r="304" spans="1:36">
      <c r="C304" s="20"/>
      <c r="D304" s="20"/>
      <c r="E304" s="20"/>
      <c r="F304" s="25"/>
      <c r="G304" s="20"/>
      <c r="H304" s="23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</row>
    <row r="305" spans="1:36">
      <c r="C305" s="20"/>
      <c r="D305" s="20"/>
      <c r="E305" s="20"/>
      <c r="F305" s="25"/>
      <c r="G305" s="20"/>
      <c r="H305" s="23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</row>
    <row r="306" spans="1:36">
      <c r="A306" s="19"/>
      <c r="C306" s="20"/>
      <c r="D306" s="20"/>
      <c r="E306" s="20"/>
      <c r="F306" s="22"/>
      <c r="G306" s="20"/>
      <c r="H306" s="23"/>
      <c r="I306" s="24"/>
      <c r="J306" s="24"/>
      <c r="K306" s="113"/>
      <c r="L306" s="114"/>
      <c r="M306" s="113"/>
      <c r="N306" s="113"/>
      <c r="O306" s="113"/>
      <c r="P306" s="113"/>
      <c r="Q306" s="24"/>
      <c r="R306" s="24"/>
      <c r="S306" s="24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</row>
    <row r="307" spans="1:36">
      <c r="A307" s="19"/>
      <c r="C307" s="20"/>
      <c r="D307" s="20"/>
      <c r="E307" s="20"/>
      <c r="F307" s="22"/>
      <c r="G307" s="115"/>
      <c r="H307" s="116"/>
      <c r="I307" s="117"/>
      <c r="J307" s="117"/>
      <c r="K307" s="117"/>
      <c r="L307" s="117"/>
      <c r="M307" s="117"/>
      <c r="N307" s="117"/>
      <c r="O307" s="117"/>
      <c r="P307" s="118"/>
      <c r="Q307" s="115"/>
      <c r="R307" s="24"/>
      <c r="S307" s="24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</row>
    <row r="308" spans="1:36">
      <c r="A308" s="19"/>
      <c r="C308" s="20"/>
      <c r="D308" s="20"/>
      <c r="E308" s="20"/>
      <c r="F308" s="22"/>
      <c r="G308" s="119"/>
      <c r="H308" s="116"/>
      <c r="I308" s="117"/>
      <c r="J308" s="117"/>
      <c r="K308" s="119"/>
      <c r="L308" s="117"/>
      <c r="M308" s="117"/>
      <c r="N308" s="117"/>
      <c r="O308" s="117"/>
      <c r="P308" s="119"/>
      <c r="Q308" s="115"/>
      <c r="R308" s="24"/>
      <c r="S308" s="24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</row>
    <row r="309" spans="1:36">
      <c r="A309" s="19"/>
      <c r="C309" s="20"/>
      <c r="D309" s="20"/>
      <c r="E309" s="20"/>
      <c r="F309" s="22"/>
      <c r="G309" s="20"/>
      <c r="H309" s="23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</row>
    <row r="310" spans="1:36">
      <c r="C310" s="20"/>
      <c r="D310" s="20"/>
      <c r="E310" s="20"/>
      <c r="F310" s="25"/>
      <c r="G310" s="20"/>
      <c r="H310" s="23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</row>
    <row r="311" spans="1:36">
      <c r="C311" s="20"/>
      <c r="D311" s="20"/>
      <c r="E311" s="21"/>
      <c r="F311" s="25"/>
      <c r="G311" s="20"/>
      <c r="H311" s="23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</row>
    <row r="312" spans="1:36">
      <c r="C312" s="20"/>
      <c r="D312" s="20"/>
      <c r="E312" s="21"/>
      <c r="F312" s="25"/>
      <c r="G312" s="20"/>
      <c r="H312" s="23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</row>
    <row r="313" spans="1:36">
      <c r="C313" s="20"/>
      <c r="D313" s="20"/>
      <c r="E313" s="21"/>
      <c r="F313" s="25"/>
      <c r="G313" s="20"/>
      <c r="H313" s="23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</row>
    <row r="314" spans="1:36">
      <c r="C314" s="20"/>
      <c r="D314" s="20"/>
      <c r="E314" s="21"/>
      <c r="F314" s="25"/>
      <c r="G314" s="20"/>
      <c r="H314" s="23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</row>
    <row r="315" spans="1:36">
      <c r="C315" s="20"/>
      <c r="D315" s="20"/>
      <c r="E315" s="21"/>
      <c r="F315" s="25"/>
      <c r="G315" s="20"/>
      <c r="H315" s="23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</row>
    <row r="316" spans="1:36">
      <c r="C316" s="20"/>
      <c r="D316" s="20"/>
      <c r="E316" s="21"/>
      <c r="F316" s="25"/>
      <c r="G316" s="20"/>
      <c r="H316" s="23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</row>
    <row r="317" spans="1:36">
      <c r="C317" s="20"/>
      <c r="D317" s="20"/>
      <c r="E317" s="21"/>
      <c r="F317" s="25"/>
      <c r="G317" s="20"/>
      <c r="H317" s="23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</row>
    <row r="318" spans="1:36">
      <c r="C318" s="20"/>
      <c r="D318" s="20"/>
      <c r="E318" s="21"/>
      <c r="F318" s="25"/>
      <c r="G318" s="20"/>
      <c r="H318" s="23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</row>
    <row r="319" spans="1:36">
      <c r="C319" s="20"/>
      <c r="D319" s="20"/>
      <c r="E319" s="21"/>
      <c r="F319" s="25"/>
      <c r="G319" s="20"/>
      <c r="H319" s="23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</row>
    <row r="320" spans="1:36">
      <c r="C320" s="20"/>
      <c r="D320" s="20"/>
      <c r="E320" s="21"/>
      <c r="F320" s="25"/>
      <c r="G320" s="20"/>
      <c r="H320" s="23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</row>
    <row r="321" spans="3:36">
      <c r="C321" s="20"/>
      <c r="D321" s="20"/>
      <c r="E321" s="21"/>
      <c r="F321" s="25"/>
      <c r="G321" s="20"/>
      <c r="H321" s="23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</row>
    <row r="322" spans="3:36">
      <c r="C322" s="20"/>
      <c r="D322" s="20"/>
      <c r="E322" s="21"/>
      <c r="F322" s="25"/>
      <c r="G322" s="20"/>
      <c r="H322" s="23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</row>
    <row r="323" spans="3:36">
      <c r="C323" s="20"/>
      <c r="D323" s="20"/>
      <c r="E323" s="21"/>
      <c r="F323" s="25"/>
      <c r="G323" s="20"/>
      <c r="H323" s="23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</row>
    <row r="324" spans="3:36">
      <c r="C324" s="20"/>
      <c r="D324" s="20"/>
      <c r="E324" s="21"/>
      <c r="F324" s="25"/>
      <c r="G324" s="20"/>
      <c r="H324" s="23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</row>
  </sheetData>
  <autoFilter ref="C20:R300">
    <filterColumn colId="4">
      <filters>
        <filter val="(2) ANDAMIOS"/>
      </filters>
    </filterColumn>
  </autoFilter>
  <mergeCells count="33">
    <mergeCell ref="C3:J3"/>
    <mergeCell ref="B4:J4"/>
    <mergeCell ref="C5:J5"/>
    <mergeCell ref="J16:M16"/>
    <mergeCell ref="J18:M18"/>
    <mergeCell ref="K20:K21"/>
    <mergeCell ref="M20:M21"/>
    <mergeCell ref="N20:N21"/>
    <mergeCell ref="C20:C21"/>
    <mergeCell ref="D20:D21"/>
    <mergeCell ref="E20:E21"/>
    <mergeCell ref="G211:G212"/>
    <mergeCell ref="I211:I212"/>
    <mergeCell ref="J211:J212"/>
    <mergeCell ref="H20:H21"/>
    <mergeCell ref="I20:I21"/>
    <mergeCell ref="J20:J21"/>
    <mergeCell ref="R211:R212"/>
    <mergeCell ref="C221:C222"/>
    <mergeCell ref="D221:D222"/>
    <mergeCell ref="O20:O21"/>
    <mergeCell ref="P20:P21"/>
    <mergeCell ref="Q20:Q21"/>
    <mergeCell ref="F20:F21"/>
    <mergeCell ref="G20:G21"/>
    <mergeCell ref="K211:K212"/>
    <mergeCell ref="M211:M212"/>
    <mergeCell ref="N211:N212"/>
    <mergeCell ref="O211:O212"/>
    <mergeCell ref="R20:R21"/>
    <mergeCell ref="C211:C212"/>
    <mergeCell ref="D211:D212"/>
    <mergeCell ref="F211:F212"/>
  </mergeCells>
  <printOptions horizontalCentered="1"/>
  <pageMargins left="0.47244094488188981" right="0.19685039370078741" top="0.19685039370078741" bottom="0.39370078740157483" header="0" footer="0.19685039370078741"/>
  <pageSetup paperSize="5" scale="55" fitToHeight="0" orientation="landscape" horizontalDpi="300" verticalDpi="300" r:id="rId1"/>
  <headerFooter alignWithMargins="0">
    <oddHeader>&amp;C&amp;"Arial,Negrita"&amp;18Anexo 10</oddHead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68"/>
  <sheetViews>
    <sheetView showGridLines="0" topLeftCell="B1" zoomScale="70" zoomScaleNormal="70" workbookViewId="0">
      <selection activeCell="J12" sqref="J12"/>
    </sheetView>
  </sheetViews>
  <sheetFormatPr baseColWidth="10" defaultRowHeight="12.75"/>
  <cols>
    <col min="1" max="1" width="2.7109375" style="11" hidden="1" customWidth="1"/>
    <col min="2" max="2" width="2.7109375" style="11" customWidth="1"/>
    <col min="3" max="3" width="6" style="12" customWidth="1"/>
    <col min="4" max="4" width="15.42578125" style="12" customWidth="1"/>
    <col min="5" max="5" width="12.85546875" style="18" customWidth="1"/>
    <col min="6" max="6" width="22.28515625" style="15" customWidth="1"/>
    <col min="7" max="7" width="52.5703125" style="12" customWidth="1"/>
    <col min="8" max="8" width="14" style="16" bestFit="1" customWidth="1"/>
    <col min="9" max="9" width="15.7109375" style="17" customWidth="1"/>
    <col min="10" max="10" width="18.5703125" style="17" customWidth="1"/>
    <col min="11" max="11" width="24.7109375" style="17" customWidth="1"/>
    <col min="12" max="12" width="2.42578125" style="17" hidden="1" customWidth="1"/>
    <col min="13" max="13" width="11" style="17" customWidth="1"/>
    <col min="14" max="14" width="29.5703125" style="17" bestFit="1" customWidth="1"/>
    <col min="15" max="17" width="18.7109375" style="17" customWidth="1"/>
    <col min="18" max="18" width="36.5703125" style="17" customWidth="1"/>
    <col min="19" max="19" width="2.7109375" style="17" customWidth="1"/>
    <col min="20" max="16384" width="11.42578125" style="11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312" t="s">
        <v>0</v>
      </c>
      <c r="D3" s="312"/>
      <c r="E3" s="312"/>
      <c r="F3" s="312"/>
      <c r="G3" s="312"/>
      <c r="H3" s="312"/>
      <c r="I3" s="312"/>
      <c r="J3" s="3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313" t="s">
        <v>1</v>
      </c>
      <c r="C4" s="313"/>
      <c r="D4" s="313"/>
      <c r="E4" s="313"/>
      <c r="F4" s="313"/>
      <c r="G4" s="313"/>
      <c r="H4" s="313"/>
      <c r="I4" s="313"/>
      <c r="J4" s="3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314"/>
      <c r="D5" s="314"/>
      <c r="E5" s="314"/>
      <c r="F5" s="314"/>
      <c r="G5" s="314"/>
      <c r="H5" s="314"/>
      <c r="I5" s="314"/>
      <c r="J5" s="314"/>
    </row>
    <row r="6" spans="1:55" customFormat="1">
      <c r="A6" s="3"/>
      <c r="B6" s="2"/>
      <c r="C6" s="4" t="s">
        <v>906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217"/>
      <c r="D7" s="217"/>
      <c r="E7" s="217"/>
      <c r="F7" s="217"/>
      <c r="G7" s="217"/>
      <c r="H7" s="217"/>
      <c r="I7" s="217"/>
      <c r="J7" s="217"/>
    </row>
    <row r="8" spans="1:55" customFormat="1">
      <c r="A8" s="2"/>
      <c r="B8" s="2"/>
      <c r="C8" s="217"/>
      <c r="D8" s="217"/>
      <c r="E8" s="217"/>
      <c r="F8" s="217"/>
      <c r="G8" s="217"/>
      <c r="H8" s="217"/>
      <c r="I8" s="217"/>
      <c r="J8" s="217"/>
      <c r="K8" s="217"/>
    </row>
    <row r="9" spans="1:55" customFormat="1">
      <c r="A9" s="2"/>
      <c r="B9" s="2"/>
      <c r="C9" s="217"/>
      <c r="D9" s="217"/>
      <c r="E9" s="217"/>
      <c r="F9" s="217"/>
      <c r="G9" s="217"/>
      <c r="H9" s="217"/>
      <c r="I9" s="217"/>
      <c r="J9" s="217"/>
      <c r="K9" s="217"/>
    </row>
    <row r="10" spans="1:55" customFormat="1">
      <c r="A10" s="2"/>
      <c r="B10" s="2"/>
      <c r="C10" s="217"/>
      <c r="D10" s="5" t="s">
        <v>3</v>
      </c>
      <c r="E10" s="6" t="s">
        <v>4</v>
      </c>
      <c r="F10" s="217"/>
      <c r="G10" s="217"/>
      <c r="H10" s="217"/>
      <c r="I10" s="217"/>
      <c r="J10" s="7" t="s">
        <v>5</v>
      </c>
      <c r="K10" s="217"/>
    </row>
    <row r="11" spans="1:55" customFormat="1">
      <c r="A11" s="2"/>
      <c r="B11" s="2"/>
      <c r="C11" s="217"/>
      <c r="D11" s="8"/>
      <c r="E11" s="6"/>
      <c r="F11" s="217"/>
      <c r="G11" s="217"/>
      <c r="H11" s="217"/>
      <c r="I11" s="217"/>
      <c r="J11" s="9" t="s">
        <v>1876</v>
      </c>
      <c r="K11" s="217"/>
    </row>
    <row r="12" spans="1:55" customFormat="1">
      <c r="A12" s="2"/>
      <c r="B12" s="2"/>
      <c r="C12" s="217"/>
      <c r="D12" s="10" t="s">
        <v>6</v>
      </c>
      <c r="E12" s="6" t="s">
        <v>7</v>
      </c>
      <c r="F12" s="217"/>
      <c r="G12" s="217"/>
      <c r="H12" s="217"/>
      <c r="I12" s="217"/>
      <c r="J12" s="217"/>
      <c r="K12" s="217"/>
    </row>
    <row r="13" spans="1:55" customFormat="1">
      <c r="A13" s="2"/>
      <c r="B13" s="2"/>
      <c r="C13" s="217"/>
      <c r="D13" s="10"/>
      <c r="E13" s="6"/>
      <c r="F13" s="217"/>
      <c r="G13" s="217"/>
      <c r="H13" s="217"/>
      <c r="I13" s="217"/>
      <c r="J13" s="217"/>
      <c r="K13" s="217"/>
    </row>
    <row r="14" spans="1:55" ht="13.5" thickBot="1">
      <c r="D14" s="13" t="s">
        <v>8</v>
      </c>
      <c r="E14" s="14" t="s">
        <v>7</v>
      </c>
    </row>
    <row r="16" spans="1:55">
      <c r="A16" s="19"/>
      <c r="B16" s="19"/>
      <c r="C16" s="20"/>
      <c r="D16" s="20"/>
      <c r="E16" s="21"/>
      <c r="F16" s="22"/>
      <c r="G16" s="20"/>
      <c r="H16" s="23"/>
      <c r="I16" s="24"/>
      <c r="J16" s="315"/>
      <c r="K16" s="315"/>
      <c r="L16" s="315"/>
      <c r="M16" s="315"/>
      <c r="N16" s="24"/>
      <c r="O16" s="24"/>
      <c r="P16" s="24"/>
      <c r="Q16" s="24"/>
      <c r="R16" s="24"/>
      <c r="S16" s="24"/>
    </row>
    <row r="17" spans="1:22">
      <c r="A17" s="19"/>
      <c r="B17" s="19"/>
      <c r="C17" s="20"/>
      <c r="D17" s="20"/>
      <c r="E17" s="21"/>
      <c r="F17" s="22"/>
      <c r="G17" s="20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9"/>
      <c r="U17" s="19"/>
      <c r="V17" s="19"/>
    </row>
    <row r="18" spans="1:22" s="28" customFormat="1" ht="90">
      <c r="A18" s="26"/>
      <c r="B18" s="26"/>
      <c r="C18" s="353" t="s">
        <v>9</v>
      </c>
      <c r="D18" s="352" t="s">
        <v>10</v>
      </c>
      <c r="E18" s="354" t="s">
        <v>11</v>
      </c>
      <c r="F18" s="352" t="s">
        <v>12</v>
      </c>
      <c r="G18" s="352" t="s">
        <v>13</v>
      </c>
      <c r="H18" s="355" t="s">
        <v>14</v>
      </c>
      <c r="I18" s="352" t="s">
        <v>15</v>
      </c>
      <c r="J18" s="352" t="s">
        <v>16</v>
      </c>
      <c r="K18" s="352" t="s">
        <v>17</v>
      </c>
      <c r="L18" s="233" t="s">
        <v>18</v>
      </c>
      <c r="M18" s="352" t="s">
        <v>19</v>
      </c>
      <c r="N18" s="352" t="s">
        <v>20</v>
      </c>
      <c r="O18" s="352" t="s">
        <v>21</v>
      </c>
      <c r="P18" s="352" t="s">
        <v>22</v>
      </c>
      <c r="Q18" s="352" t="s">
        <v>23</v>
      </c>
      <c r="R18" s="352" t="s">
        <v>24</v>
      </c>
      <c r="S18" s="125"/>
      <c r="T18" s="26"/>
      <c r="U18" s="26"/>
      <c r="V18" s="26"/>
    </row>
    <row r="19" spans="1:22" s="28" customFormat="1" ht="24.75" customHeight="1">
      <c r="A19" s="26"/>
      <c r="B19" s="26"/>
      <c r="C19" s="353"/>
      <c r="D19" s="352"/>
      <c r="E19" s="354"/>
      <c r="F19" s="352"/>
      <c r="G19" s="352"/>
      <c r="H19" s="355"/>
      <c r="I19" s="352"/>
      <c r="J19" s="352"/>
      <c r="K19" s="352"/>
      <c r="L19" s="233" t="s">
        <v>25</v>
      </c>
      <c r="M19" s="352"/>
      <c r="N19" s="352"/>
      <c r="O19" s="352"/>
      <c r="P19" s="352"/>
      <c r="Q19" s="352"/>
      <c r="R19" s="352"/>
      <c r="S19" s="125"/>
    </row>
    <row r="20" spans="1:22" ht="18.75" customHeight="1">
      <c r="A20" s="19"/>
      <c r="B20" s="19"/>
      <c r="C20" s="126">
        <v>1</v>
      </c>
      <c r="D20" s="226" t="s">
        <v>907</v>
      </c>
      <c r="E20" s="227">
        <v>35431</v>
      </c>
      <c r="F20" s="127" t="s">
        <v>908</v>
      </c>
      <c r="G20" s="44" t="s">
        <v>28</v>
      </c>
      <c r="H20" s="241">
        <f>26221.11+166646.85-171168.39</f>
        <v>21699.570000000007</v>
      </c>
      <c r="I20" s="229"/>
      <c r="J20" s="232"/>
      <c r="K20" s="229"/>
      <c r="L20" s="48"/>
      <c r="M20" s="229"/>
      <c r="N20" s="229"/>
      <c r="O20" s="229"/>
      <c r="P20" s="229"/>
      <c r="Q20" s="46"/>
      <c r="R20" s="46"/>
      <c r="S20" s="24"/>
    </row>
    <row r="21" spans="1:22" ht="18.75" customHeight="1">
      <c r="A21" s="19"/>
      <c r="B21" s="19"/>
      <c r="C21" s="126">
        <f t="shared" ref="C21:C27" si="0">C20+1</f>
        <v>2</v>
      </c>
      <c r="D21" s="226" t="s">
        <v>909</v>
      </c>
      <c r="E21" s="227">
        <v>35633</v>
      </c>
      <c r="F21" s="127" t="s">
        <v>910</v>
      </c>
      <c r="G21" s="44" t="s">
        <v>911</v>
      </c>
      <c r="H21" s="241">
        <v>2019</v>
      </c>
      <c r="I21" s="229" t="s">
        <v>912</v>
      </c>
      <c r="J21" s="232" t="s">
        <v>913</v>
      </c>
      <c r="K21" s="231" t="s">
        <v>914</v>
      </c>
      <c r="L21" s="48"/>
      <c r="M21" s="229" t="s">
        <v>915</v>
      </c>
      <c r="N21" s="229" t="s">
        <v>916</v>
      </c>
      <c r="O21" s="231"/>
      <c r="P21" s="231"/>
      <c r="Q21" s="46"/>
      <c r="R21" s="46"/>
      <c r="S21" s="24"/>
    </row>
    <row r="22" spans="1:22" ht="18.75" customHeight="1">
      <c r="A22" s="19"/>
      <c r="B22" s="19"/>
      <c r="C22" s="126">
        <f t="shared" si="0"/>
        <v>3</v>
      </c>
      <c r="D22" s="226" t="s">
        <v>917</v>
      </c>
      <c r="E22" s="227">
        <v>35741</v>
      </c>
      <c r="F22" s="127" t="s">
        <v>918</v>
      </c>
      <c r="G22" s="44" t="s">
        <v>919</v>
      </c>
      <c r="H22" s="241">
        <v>4242.72</v>
      </c>
      <c r="I22" s="229" t="s">
        <v>920</v>
      </c>
      <c r="J22" s="232" t="s">
        <v>921</v>
      </c>
      <c r="K22" s="231" t="s">
        <v>922</v>
      </c>
      <c r="L22" s="48"/>
      <c r="M22" s="229" t="s">
        <v>915</v>
      </c>
      <c r="N22" s="229" t="s">
        <v>916</v>
      </c>
      <c r="O22" s="231"/>
      <c r="P22" s="231"/>
      <c r="Q22" s="46"/>
      <c r="R22" s="46"/>
      <c r="S22" s="24"/>
    </row>
    <row r="23" spans="1:22" ht="18.75" customHeight="1">
      <c r="A23" s="19"/>
      <c r="B23" s="19"/>
      <c r="C23" s="126">
        <f t="shared" si="0"/>
        <v>4</v>
      </c>
      <c r="D23" s="226" t="s">
        <v>923</v>
      </c>
      <c r="E23" s="227">
        <v>35784</v>
      </c>
      <c r="F23" s="127" t="s">
        <v>924</v>
      </c>
      <c r="G23" s="44" t="s">
        <v>925</v>
      </c>
      <c r="H23" s="241">
        <v>7106.25</v>
      </c>
      <c r="I23" s="229" t="s">
        <v>926</v>
      </c>
      <c r="J23" s="232" t="s">
        <v>927</v>
      </c>
      <c r="K23" s="231" t="s">
        <v>928</v>
      </c>
      <c r="L23" s="48"/>
      <c r="M23" s="229" t="s">
        <v>915</v>
      </c>
      <c r="N23" s="229" t="s">
        <v>916</v>
      </c>
      <c r="O23" s="231"/>
      <c r="P23" s="231"/>
      <c r="Q23" s="46"/>
      <c r="R23" s="46"/>
      <c r="S23" s="24"/>
    </row>
    <row r="24" spans="1:22" ht="18.75" customHeight="1">
      <c r="A24" s="19"/>
      <c r="B24" s="19"/>
      <c r="C24" s="126">
        <f t="shared" si="0"/>
        <v>5</v>
      </c>
      <c r="D24" s="226" t="s">
        <v>929</v>
      </c>
      <c r="E24" s="227">
        <v>35731</v>
      </c>
      <c r="F24" s="127" t="s">
        <v>930</v>
      </c>
      <c r="G24" s="44" t="s">
        <v>931</v>
      </c>
      <c r="H24" s="241">
        <v>861.35</v>
      </c>
      <c r="I24" s="229" t="s">
        <v>932</v>
      </c>
      <c r="J24" s="232" t="s">
        <v>933</v>
      </c>
      <c r="K24" s="231" t="s">
        <v>934</v>
      </c>
      <c r="L24" s="48"/>
      <c r="M24" s="229" t="s">
        <v>915</v>
      </c>
      <c r="N24" s="229" t="s">
        <v>916</v>
      </c>
      <c r="O24" s="231"/>
      <c r="P24" s="231"/>
      <c r="Q24" s="46"/>
      <c r="R24" s="46"/>
      <c r="S24" s="24"/>
    </row>
    <row r="25" spans="1:22" ht="18.75" customHeight="1">
      <c r="A25" s="19"/>
      <c r="B25" s="19"/>
      <c r="C25" s="126">
        <f t="shared" si="0"/>
        <v>6</v>
      </c>
      <c r="D25" s="226" t="s">
        <v>935</v>
      </c>
      <c r="E25" s="227">
        <v>35667</v>
      </c>
      <c r="F25" s="127" t="s">
        <v>936</v>
      </c>
      <c r="G25" s="44" t="s">
        <v>931</v>
      </c>
      <c r="H25" s="241">
        <v>840.47</v>
      </c>
      <c r="I25" s="229" t="s">
        <v>932</v>
      </c>
      <c r="J25" s="232" t="s">
        <v>933</v>
      </c>
      <c r="K25" s="128">
        <v>18172069</v>
      </c>
      <c r="L25" s="48"/>
      <c r="M25" s="229" t="s">
        <v>915</v>
      </c>
      <c r="N25" s="229" t="s">
        <v>916</v>
      </c>
      <c r="O25" s="231"/>
      <c r="P25" s="231"/>
      <c r="Q25" s="46"/>
      <c r="R25" s="46"/>
      <c r="S25" s="24"/>
    </row>
    <row r="26" spans="1:22" ht="18.75" customHeight="1">
      <c r="A26" s="19"/>
      <c r="B26" s="19"/>
      <c r="C26" s="126">
        <f t="shared" si="0"/>
        <v>7</v>
      </c>
      <c r="D26" s="226" t="s">
        <v>937</v>
      </c>
      <c r="E26" s="227">
        <v>35803</v>
      </c>
      <c r="F26" s="127" t="s">
        <v>938</v>
      </c>
      <c r="G26" s="44" t="s">
        <v>925</v>
      </c>
      <c r="H26" s="241">
        <v>7306.25</v>
      </c>
      <c r="I26" s="229" t="s">
        <v>939</v>
      </c>
      <c r="J26" s="232" t="s">
        <v>940</v>
      </c>
      <c r="K26" s="231" t="s">
        <v>928</v>
      </c>
      <c r="L26" s="48"/>
      <c r="M26" s="229" t="s">
        <v>915</v>
      </c>
      <c r="N26" s="229" t="s">
        <v>941</v>
      </c>
      <c r="O26" s="231"/>
      <c r="P26" s="231"/>
      <c r="Q26" s="46"/>
      <c r="R26" s="46"/>
      <c r="S26" s="24"/>
    </row>
    <row r="27" spans="1:22" ht="18.75" customHeight="1">
      <c r="A27" s="19"/>
      <c r="B27" s="19"/>
      <c r="C27" s="126">
        <f t="shared" si="0"/>
        <v>8</v>
      </c>
      <c r="D27" s="226" t="s">
        <v>942</v>
      </c>
      <c r="E27" s="227">
        <v>36308</v>
      </c>
      <c r="F27" s="127" t="s">
        <v>943</v>
      </c>
      <c r="G27" s="44" t="s">
        <v>944</v>
      </c>
      <c r="H27" s="241">
        <v>7479.23</v>
      </c>
      <c r="I27" s="240" t="s">
        <v>945</v>
      </c>
      <c r="J27" s="240" t="s">
        <v>946</v>
      </c>
      <c r="K27" s="231" t="s">
        <v>928</v>
      </c>
      <c r="L27" s="48"/>
      <c r="M27" s="229" t="s">
        <v>915</v>
      </c>
      <c r="N27" s="229" t="s">
        <v>941</v>
      </c>
      <c r="O27" s="231"/>
      <c r="P27" s="231"/>
      <c r="Q27" s="46"/>
      <c r="R27" s="46"/>
      <c r="S27" s="24"/>
    </row>
    <row r="28" spans="1:22" ht="18.75" customHeight="1">
      <c r="A28" s="19"/>
      <c r="B28" s="19"/>
      <c r="C28" s="126">
        <v>9</v>
      </c>
      <c r="D28" s="341" t="s">
        <v>947</v>
      </c>
      <c r="E28" s="342">
        <v>36353</v>
      </c>
      <c r="F28" s="127" t="s">
        <v>948</v>
      </c>
      <c r="G28" s="343" t="s">
        <v>949</v>
      </c>
      <c r="H28" s="344">
        <v>2737</v>
      </c>
      <c r="I28" s="345" t="s">
        <v>950</v>
      </c>
      <c r="J28" s="351" t="s">
        <v>951</v>
      </c>
      <c r="K28" s="229" t="s">
        <v>952</v>
      </c>
      <c r="L28" s="48"/>
      <c r="M28" s="229" t="s">
        <v>915</v>
      </c>
      <c r="N28" s="229" t="s">
        <v>941</v>
      </c>
      <c r="O28" s="231"/>
      <c r="P28" s="231"/>
      <c r="Q28" s="46"/>
      <c r="R28" s="46"/>
      <c r="S28" s="24"/>
    </row>
    <row r="29" spans="1:22" ht="18.75" customHeight="1">
      <c r="A29" s="19"/>
      <c r="B29" s="19"/>
      <c r="C29" s="126">
        <v>10</v>
      </c>
      <c r="D29" s="341"/>
      <c r="E29" s="342"/>
      <c r="F29" s="127" t="s">
        <v>953</v>
      </c>
      <c r="G29" s="343"/>
      <c r="H29" s="344"/>
      <c r="I29" s="345"/>
      <c r="J29" s="351"/>
      <c r="K29" s="231" t="s">
        <v>954</v>
      </c>
      <c r="L29" s="48"/>
      <c r="M29" s="229" t="s">
        <v>915</v>
      </c>
      <c r="N29" s="229" t="s">
        <v>916</v>
      </c>
      <c r="O29" s="231"/>
      <c r="P29" s="231"/>
      <c r="Q29" s="46"/>
      <c r="R29" s="46"/>
      <c r="S29" s="24"/>
    </row>
    <row r="30" spans="1:22" ht="18.75" customHeight="1">
      <c r="A30" s="19"/>
      <c r="B30" s="19"/>
      <c r="C30" s="126">
        <f>C29+1</f>
        <v>11</v>
      </c>
      <c r="D30" s="226" t="s">
        <v>955</v>
      </c>
      <c r="E30" s="227">
        <v>36364</v>
      </c>
      <c r="F30" s="127" t="s">
        <v>956</v>
      </c>
      <c r="G30" s="44" t="s">
        <v>957</v>
      </c>
      <c r="H30" s="241">
        <v>8017.8</v>
      </c>
      <c r="I30" s="76" t="s">
        <v>958</v>
      </c>
      <c r="J30" s="232" t="s">
        <v>959</v>
      </c>
      <c r="K30" s="229" t="s">
        <v>960</v>
      </c>
      <c r="L30" s="48"/>
      <c r="M30" s="129" t="s">
        <v>961</v>
      </c>
      <c r="N30" s="229" t="s">
        <v>962</v>
      </c>
      <c r="O30" s="229"/>
      <c r="P30" s="229"/>
      <c r="Q30" s="46"/>
      <c r="R30" s="46"/>
      <c r="S30" s="24"/>
    </row>
    <row r="31" spans="1:22" ht="18.75" customHeight="1">
      <c r="A31" s="19"/>
      <c r="B31" s="19"/>
      <c r="C31" s="126">
        <f>C30+1</f>
        <v>12</v>
      </c>
      <c r="D31" s="226" t="s">
        <v>963</v>
      </c>
      <c r="E31" s="227">
        <v>36403</v>
      </c>
      <c r="F31" s="127" t="s">
        <v>964</v>
      </c>
      <c r="G31" s="44" t="s">
        <v>965</v>
      </c>
      <c r="H31" s="241">
        <v>4173.3500000000004</v>
      </c>
      <c r="I31" s="229" t="s">
        <v>966</v>
      </c>
      <c r="J31" s="232" t="s">
        <v>967</v>
      </c>
      <c r="K31" s="229" t="s">
        <v>968</v>
      </c>
      <c r="L31" s="48"/>
      <c r="M31" s="129" t="s">
        <v>915</v>
      </c>
      <c r="N31" s="229" t="s">
        <v>916</v>
      </c>
      <c r="O31" s="229"/>
      <c r="P31" s="229"/>
      <c r="Q31" s="46"/>
      <c r="R31" s="46"/>
      <c r="S31" s="24"/>
    </row>
    <row r="32" spans="1:22" ht="18.75" customHeight="1">
      <c r="A32" s="19"/>
      <c r="B32" s="19"/>
      <c r="C32" s="126">
        <f>C31+1</f>
        <v>13</v>
      </c>
      <c r="D32" s="226" t="s">
        <v>969</v>
      </c>
      <c r="E32" s="227">
        <v>36550</v>
      </c>
      <c r="F32" s="127" t="s">
        <v>970</v>
      </c>
      <c r="G32" s="44" t="s">
        <v>971</v>
      </c>
      <c r="H32" s="241">
        <v>379</v>
      </c>
      <c r="I32" s="229" t="s">
        <v>972</v>
      </c>
      <c r="J32" s="232" t="s">
        <v>973</v>
      </c>
      <c r="K32" s="229" t="s">
        <v>968</v>
      </c>
      <c r="L32" s="48"/>
      <c r="M32" s="229" t="s">
        <v>974</v>
      </c>
      <c r="N32" s="229" t="s">
        <v>962</v>
      </c>
      <c r="O32" s="229"/>
      <c r="P32" s="229"/>
      <c r="Q32" s="46"/>
      <c r="R32" s="46"/>
      <c r="S32" s="24"/>
    </row>
    <row r="33" spans="1:19" ht="54.95" customHeight="1">
      <c r="A33" s="19"/>
      <c r="B33" s="19"/>
      <c r="C33" s="126">
        <v>14</v>
      </c>
      <c r="D33" s="341" t="s">
        <v>975</v>
      </c>
      <c r="E33" s="342">
        <v>36654</v>
      </c>
      <c r="F33" s="127" t="s">
        <v>976</v>
      </c>
      <c r="G33" s="343" t="s">
        <v>977</v>
      </c>
      <c r="H33" s="344">
        <v>28833</v>
      </c>
      <c r="I33" s="345" t="s">
        <v>978</v>
      </c>
      <c r="J33" s="351" t="s">
        <v>979</v>
      </c>
      <c r="K33" s="130" t="s">
        <v>980</v>
      </c>
      <c r="L33" s="131"/>
      <c r="M33" s="231" t="s">
        <v>981</v>
      </c>
      <c r="N33" s="231" t="s">
        <v>982</v>
      </c>
      <c r="O33" s="231" t="s">
        <v>983</v>
      </c>
      <c r="P33" s="231" t="s">
        <v>983</v>
      </c>
      <c r="Q33" s="46"/>
      <c r="R33" s="46"/>
      <c r="S33" s="24"/>
    </row>
    <row r="34" spans="1:19" ht="54.95" customHeight="1">
      <c r="A34" s="19"/>
      <c r="B34" s="19"/>
      <c r="C34" s="126">
        <v>15</v>
      </c>
      <c r="D34" s="341"/>
      <c r="E34" s="342"/>
      <c r="F34" s="127" t="s">
        <v>984</v>
      </c>
      <c r="G34" s="343"/>
      <c r="H34" s="344"/>
      <c r="I34" s="345"/>
      <c r="J34" s="351"/>
      <c r="K34" s="76" t="s">
        <v>985</v>
      </c>
      <c r="L34" s="48"/>
      <c r="M34" s="229" t="s">
        <v>981</v>
      </c>
      <c r="N34" s="229" t="s">
        <v>747</v>
      </c>
      <c r="O34" s="229" t="s">
        <v>747</v>
      </c>
      <c r="P34" s="229" t="s">
        <v>747</v>
      </c>
      <c r="Q34" s="46"/>
      <c r="R34" s="46"/>
      <c r="S34" s="24"/>
    </row>
    <row r="35" spans="1:19" ht="54.95" customHeight="1">
      <c r="A35" s="19"/>
      <c r="B35" s="19"/>
      <c r="C35" s="126">
        <v>16</v>
      </c>
      <c r="D35" s="341"/>
      <c r="E35" s="342"/>
      <c r="F35" s="127" t="s">
        <v>986</v>
      </c>
      <c r="G35" s="343"/>
      <c r="H35" s="344"/>
      <c r="I35" s="345"/>
      <c r="J35" s="351"/>
      <c r="K35" s="130" t="s">
        <v>987</v>
      </c>
      <c r="L35" s="132"/>
      <c r="M35" s="229" t="s">
        <v>981</v>
      </c>
      <c r="N35" s="231" t="s">
        <v>743</v>
      </c>
      <c r="O35" s="231" t="s">
        <v>743</v>
      </c>
      <c r="P35" s="231" t="s">
        <v>743</v>
      </c>
      <c r="Q35" s="46"/>
      <c r="R35" s="46"/>
      <c r="S35" s="24"/>
    </row>
    <row r="36" spans="1:19" ht="18.75" customHeight="1">
      <c r="A36" s="19"/>
      <c r="B36" s="19"/>
      <c r="C36" s="126">
        <f>C35+1</f>
        <v>17</v>
      </c>
      <c r="D36" s="226" t="s">
        <v>988</v>
      </c>
      <c r="E36" s="227">
        <v>36654</v>
      </c>
      <c r="F36" s="127" t="s">
        <v>989</v>
      </c>
      <c r="G36" s="44" t="s">
        <v>990</v>
      </c>
      <c r="H36" s="241">
        <v>4197</v>
      </c>
      <c r="I36" s="229" t="s">
        <v>912</v>
      </c>
      <c r="J36" s="232" t="s">
        <v>991</v>
      </c>
      <c r="K36" s="229" t="s">
        <v>992</v>
      </c>
      <c r="L36" s="48"/>
      <c r="M36" s="229" t="s">
        <v>981</v>
      </c>
      <c r="N36" s="229" t="s">
        <v>993</v>
      </c>
      <c r="O36" s="129" t="s">
        <v>895</v>
      </c>
      <c r="P36" s="129" t="s">
        <v>895</v>
      </c>
      <c r="Q36" s="46"/>
      <c r="R36" s="46"/>
      <c r="S36" s="24"/>
    </row>
    <row r="37" spans="1:19" ht="18.75" customHeight="1">
      <c r="A37" s="19"/>
      <c r="B37" s="19"/>
      <c r="C37" s="126">
        <v>18</v>
      </c>
      <c r="D37" s="341" t="s">
        <v>994</v>
      </c>
      <c r="E37" s="342">
        <v>37754</v>
      </c>
      <c r="F37" s="127" t="s">
        <v>995</v>
      </c>
      <c r="G37" s="349" t="s">
        <v>996</v>
      </c>
      <c r="H37" s="344">
        <v>2691.9</v>
      </c>
      <c r="I37" s="348" t="s">
        <v>932</v>
      </c>
      <c r="J37" s="350"/>
      <c r="K37" s="231" t="s">
        <v>997</v>
      </c>
      <c r="L37" s="131"/>
      <c r="M37" s="231" t="s">
        <v>915</v>
      </c>
      <c r="N37" s="231"/>
      <c r="O37" s="231"/>
      <c r="P37" s="231"/>
      <c r="Q37" s="46"/>
      <c r="R37" s="46"/>
      <c r="S37" s="24"/>
    </row>
    <row r="38" spans="1:19" ht="18.75" customHeight="1">
      <c r="A38" s="19"/>
      <c r="B38" s="19"/>
      <c r="C38" s="126">
        <v>19</v>
      </c>
      <c r="D38" s="341"/>
      <c r="E38" s="342"/>
      <c r="F38" s="127" t="s">
        <v>998</v>
      </c>
      <c r="G38" s="349"/>
      <c r="H38" s="344"/>
      <c r="I38" s="348"/>
      <c r="J38" s="350"/>
      <c r="K38" s="231" t="s">
        <v>999</v>
      </c>
      <c r="L38" s="131"/>
      <c r="M38" s="231" t="s">
        <v>915</v>
      </c>
      <c r="N38" s="231"/>
      <c r="O38" s="231"/>
      <c r="P38" s="231"/>
      <c r="Q38" s="46"/>
      <c r="R38" s="46"/>
      <c r="S38" s="24"/>
    </row>
    <row r="39" spans="1:19" ht="18.75" customHeight="1">
      <c r="A39" s="19"/>
      <c r="B39" s="19"/>
      <c r="C39" s="126">
        <v>20</v>
      </c>
      <c r="D39" s="341"/>
      <c r="E39" s="342"/>
      <c r="F39" s="127" t="s">
        <v>1000</v>
      </c>
      <c r="G39" s="349"/>
      <c r="H39" s="344"/>
      <c r="I39" s="348"/>
      <c r="J39" s="350"/>
      <c r="K39" s="231" t="s">
        <v>1001</v>
      </c>
      <c r="L39" s="131"/>
      <c r="M39" s="231" t="s">
        <v>915</v>
      </c>
      <c r="N39" s="231"/>
      <c r="O39" s="231"/>
      <c r="P39" s="231"/>
      <c r="Q39" s="46"/>
      <c r="R39" s="46"/>
      <c r="S39" s="24"/>
    </row>
    <row r="40" spans="1:19" ht="18.75" customHeight="1">
      <c r="A40" s="19"/>
      <c r="B40" s="19"/>
      <c r="C40" s="126">
        <f>C39+1</f>
        <v>21</v>
      </c>
      <c r="D40" s="226" t="s">
        <v>1002</v>
      </c>
      <c r="E40" s="227">
        <v>37754</v>
      </c>
      <c r="F40" s="127" t="s">
        <v>1003</v>
      </c>
      <c r="G40" s="44" t="s">
        <v>1004</v>
      </c>
      <c r="H40" s="241">
        <v>18531</v>
      </c>
      <c r="I40" s="229" t="s">
        <v>1005</v>
      </c>
      <c r="J40" s="232" t="s">
        <v>1006</v>
      </c>
      <c r="K40" s="231" t="s">
        <v>1007</v>
      </c>
      <c r="L40" s="48"/>
      <c r="M40" s="231" t="s">
        <v>915</v>
      </c>
      <c r="N40" s="229"/>
      <c r="O40" s="229"/>
      <c r="P40" s="229"/>
      <c r="Q40" s="46"/>
      <c r="R40" s="46"/>
      <c r="S40" s="24"/>
    </row>
    <row r="41" spans="1:19" ht="18.75" customHeight="1">
      <c r="A41" s="19"/>
      <c r="B41" s="19"/>
      <c r="C41" s="126">
        <f>C40+1</f>
        <v>22</v>
      </c>
      <c r="D41" s="226" t="s">
        <v>1009</v>
      </c>
      <c r="E41" s="227">
        <v>37768</v>
      </c>
      <c r="F41" s="127" t="s">
        <v>1010</v>
      </c>
      <c r="G41" s="44" t="s">
        <v>1011</v>
      </c>
      <c r="H41" s="241">
        <v>550</v>
      </c>
      <c r="I41" s="231" t="s">
        <v>1012</v>
      </c>
      <c r="J41" s="231"/>
      <c r="K41" s="231" t="s">
        <v>1013</v>
      </c>
      <c r="L41" s="131"/>
      <c r="M41" s="231" t="s">
        <v>915</v>
      </c>
      <c r="N41" s="231" t="s">
        <v>941</v>
      </c>
      <c r="O41" s="231"/>
      <c r="P41" s="231"/>
      <c r="Q41" s="46"/>
      <c r="R41" s="46"/>
      <c r="S41" s="24"/>
    </row>
    <row r="42" spans="1:19" ht="18.75" customHeight="1">
      <c r="A42" s="19"/>
      <c r="B42" s="19"/>
      <c r="C42" s="126">
        <f>C41+1</f>
        <v>23</v>
      </c>
      <c r="D42" s="226" t="s">
        <v>1014</v>
      </c>
      <c r="E42" s="227">
        <v>38419</v>
      </c>
      <c r="F42" s="127" t="s">
        <v>1015</v>
      </c>
      <c r="G42" s="44" t="s">
        <v>911</v>
      </c>
      <c r="H42" s="241">
        <v>2371.4</v>
      </c>
      <c r="I42" s="229" t="s">
        <v>1016</v>
      </c>
      <c r="J42" s="231" t="s">
        <v>1017</v>
      </c>
      <c r="K42" s="229" t="s">
        <v>1018</v>
      </c>
      <c r="L42" s="48"/>
      <c r="M42" s="229" t="s">
        <v>981</v>
      </c>
      <c r="N42" s="229" t="s">
        <v>1019</v>
      </c>
      <c r="O42" s="229" t="s">
        <v>900</v>
      </c>
      <c r="P42" s="229" t="s">
        <v>900</v>
      </c>
      <c r="Q42" s="46"/>
      <c r="R42" s="46"/>
      <c r="S42" s="24"/>
    </row>
    <row r="43" spans="1:19" ht="18.75" customHeight="1">
      <c r="A43" s="19"/>
      <c r="B43" s="19"/>
      <c r="C43" s="126">
        <f>C42+1</f>
        <v>24</v>
      </c>
      <c r="D43" s="341" t="s">
        <v>1020</v>
      </c>
      <c r="E43" s="342">
        <v>38560</v>
      </c>
      <c r="F43" s="127" t="s">
        <v>1021</v>
      </c>
      <c r="G43" s="304" t="s">
        <v>1022</v>
      </c>
      <c r="H43" s="347">
        <v>2064</v>
      </c>
      <c r="I43" s="348" t="s">
        <v>1023</v>
      </c>
      <c r="J43" s="348" t="s">
        <v>1024</v>
      </c>
      <c r="K43" s="231" t="s">
        <v>1025</v>
      </c>
      <c r="L43" s="131"/>
      <c r="M43" s="231" t="s">
        <v>915</v>
      </c>
      <c r="N43" s="231" t="s">
        <v>916</v>
      </c>
      <c r="O43" s="231"/>
      <c r="P43" s="231"/>
      <c r="Q43" s="46"/>
      <c r="R43" s="46"/>
      <c r="S43" s="24"/>
    </row>
    <row r="44" spans="1:19" ht="18.75" customHeight="1">
      <c r="A44" s="19"/>
      <c r="B44" s="19"/>
      <c r="C44" s="126">
        <v>25</v>
      </c>
      <c r="D44" s="341"/>
      <c r="E44" s="342"/>
      <c r="F44" s="127" t="s">
        <v>1026</v>
      </c>
      <c r="G44" s="305"/>
      <c r="H44" s="347"/>
      <c r="I44" s="348"/>
      <c r="J44" s="348"/>
      <c r="K44" s="231" t="s">
        <v>1027</v>
      </c>
      <c r="L44" s="131"/>
      <c r="M44" s="231" t="s">
        <v>915</v>
      </c>
      <c r="N44" s="231" t="s">
        <v>916</v>
      </c>
      <c r="O44" s="231"/>
      <c r="P44" s="231"/>
      <c r="Q44" s="46"/>
      <c r="R44" s="46"/>
      <c r="S44" s="24"/>
    </row>
    <row r="45" spans="1:19" ht="18.75" customHeight="1">
      <c r="A45" s="19"/>
      <c r="B45" s="19"/>
      <c r="C45" s="126">
        <v>26</v>
      </c>
      <c r="D45" s="226" t="s">
        <v>1020</v>
      </c>
      <c r="E45" s="227">
        <v>38560</v>
      </c>
      <c r="F45" s="127" t="s">
        <v>1028</v>
      </c>
      <c r="G45" s="44" t="s">
        <v>1029</v>
      </c>
      <c r="H45" s="347"/>
      <c r="I45" s="229" t="s">
        <v>1030</v>
      </c>
      <c r="J45" s="229" t="s">
        <v>1031</v>
      </c>
      <c r="K45" s="231" t="s">
        <v>928</v>
      </c>
      <c r="L45" s="48"/>
      <c r="M45" s="229" t="s">
        <v>915</v>
      </c>
      <c r="N45" s="229" t="s">
        <v>1032</v>
      </c>
      <c r="O45" s="229"/>
      <c r="P45" s="229"/>
      <c r="Q45" s="46"/>
      <c r="R45" s="46"/>
      <c r="S45" s="24"/>
    </row>
    <row r="46" spans="1:19" ht="18.75" customHeight="1">
      <c r="A46" s="19"/>
      <c r="B46" s="19"/>
      <c r="C46" s="126">
        <v>27</v>
      </c>
      <c r="D46" s="226" t="s">
        <v>1033</v>
      </c>
      <c r="E46" s="227">
        <v>38355</v>
      </c>
      <c r="F46" s="127" t="s">
        <v>1034</v>
      </c>
      <c r="G46" s="133" t="s">
        <v>990</v>
      </c>
      <c r="H46" s="241">
        <v>3571.77</v>
      </c>
      <c r="I46" s="231" t="s">
        <v>1016</v>
      </c>
      <c r="J46" s="231" t="s">
        <v>1035</v>
      </c>
      <c r="K46" s="231" t="s">
        <v>1036</v>
      </c>
      <c r="L46" s="131"/>
      <c r="M46" s="231" t="s">
        <v>1037</v>
      </c>
      <c r="N46" s="231" t="s">
        <v>747</v>
      </c>
      <c r="O46" s="231" t="s">
        <v>1038</v>
      </c>
      <c r="P46" s="231" t="s">
        <v>1038</v>
      </c>
      <c r="Q46" s="46"/>
      <c r="R46" s="46"/>
      <c r="S46" s="24"/>
    </row>
    <row r="47" spans="1:19" ht="18.75" customHeight="1">
      <c r="A47" s="19"/>
      <c r="B47" s="19"/>
      <c r="C47" s="126">
        <f>C46+1</f>
        <v>28</v>
      </c>
      <c r="D47" s="226" t="s">
        <v>1039</v>
      </c>
      <c r="E47" s="227">
        <v>38503</v>
      </c>
      <c r="F47" s="127" t="s">
        <v>1040</v>
      </c>
      <c r="G47" s="44" t="s">
        <v>1041</v>
      </c>
      <c r="H47" s="241">
        <v>991.63</v>
      </c>
      <c r="I47" s="231" t="s">
        <v>1042</v>
      </c>
      <c r="J47" s="231" t="s">
        <v>967</v>
      </c>
      <c r="K47" s="231" t="s">
        <v>1043</v>
      </c>
      <c r="L47" s="48"/>
      <c r="M47" s="229" t="s">
        <v>915</v>
      </c>
      <c r="N47" s="229" t="s">
        <v>916</v>
      </c>
      <c r="O47" s="229"/>
      <c r="P47" s="229"/>
      <c r="Q47" s="46"/>
      <c r="R47" s="46"/>
      <c r="S47" s="24"/>
    </row>
    <row r="48" spans="1:19" ht="18.75" customHeight="1">
      <c r="A48" s="19"/>
      <c r="B48" s="19"/>
      <c r="C48" s="126">
        <f>C47+1</f>
        <v>29</v>
      </c>
      <c r="D48" s="226" t="s">
        <v>1044</v>
      </c>
      <c r="E48" s="227">
        <v>38616</v>
      </c>
      <c r="F48" s="127" t="s">
        <v>1045</v>
      </c>
      <c r="G48" s="44" t="s">
        <v>911</v>
      </c>
      <c r="H48" s="241">
        <v>3246.1</v>
      </c>
      <c r="I48" s="229" t="s">
        <v>1046</v>
      </c>
      <c r="J48" s="229" t="s">
        <v>1047</v>
      </c>
      <c r="K48" s="229" t="s">
        <v>1048</v>
      </c>
      <c r="L48" s="48"/>
      <c r="M48" s="229" t="s">
        <v>981</v>
      </c>
      <c r="N48" s="231" t="s">
        <v>747</v>
      </c>
      <c r="O48" s="231" t="s">
        <v>1038</v>
      </c>
      <c r="P48" s="231" t="s">
        <v>1038</v>
      </c>
      <c r="Q48" s="46"/>
      <c r="R48" s="46"/>
      <c r="S48" s="24"/>
    </row>
    <row r="49" spans="1:19" ht="18.75" customHeight="1">
      <c r="A49" s="19"/>
      <c r="B49" s="19"/>
      <c r="C49" s="126">
        <f>C48+1</f>
        <v>30</v>
      </c>
      <c r="D49" s="341" t="s">
        <v>1049</v>
      </c>
      <c r="E49" s="342">
        <v>38813</v>
      </c>
      <c r="F49" s="127" t="s">
        <v>1050</v>
      </c>
      <c r="G49" s="343" t="s">
        <v>1051</v>
      </c>
      <c r="H49" s="344">
        <v>5400</v>
      </c>
      <c r="I49" s="345" t="s">
        <v>1052</v>
      </c>
      <c r="J49" s="345" t="s">
        <v>1053</v>
      </c>
      <c r="K49" s="134" t="s">
        <v>1054</v>
      </c>
      <c r="L49" s="132"/>
      <c r="M49" s="134" t="s">
        <v>117</v>
      </c>
      <c r="N49" s="134"/>
      <c r="O49" s="134"/>
      <c r="P49" s="134"/>
      <c r="Q49" s="46"/>
      <c r="R49" s="46"/>
      <c r="S49" s="24"/>
    </row>
    <row r="50" spans="1:19" ht="18.75" customHeight="1">
      <c r="A50" s="19"/>
      <c r="B50" s="19"/>
      <c r="C50" s="126">
        <v>31</v>
      </c>
      <c r="D50" s="341"/>
      <c r="E50" s="342"/>
      <c r="F50" s="127" t="s">
        <v>1055</v>
      </c>
      <c r="G50" s="343"/>
      <c r="H50" s="344"/>
      <c r="I50" s="345"/>
      <c r="J50" s="345"/>
      <c r="K50" s="134" t="s">
        <v>1056</v>
      </c>
      <c r="L50" s="132"/>
      <c r="M50" s="134" t="s">
        <v>117</v>
      </c>
      <c r="N50" s="134"/>
      <c r="O50" s="134"/>
      <c r="P50" s="134"/>
      <c r="Q50" s="46"/>
      <c r="R50" s="46"/>
      <c r="S50" s="24"/>
    </row>
    <row r="51" spans="1:19" ht="18.75" customHeight="1">
      <c r="A51" s="19"/>
      <c r="B51" s="19"/>
      <c r="C51" s="126">
        <v>32</v>
      </c>
      <c r="D51" s="341"/>
      <c r="E51" s="342"/>
      <c r="F51" s="127" t="s">
        <v>1057</v>
      </c>
      <c r="G51" s="343"/>
      <c r="H51" s="344"/>
      <c r="I51" s="345"/>
      <c r="J51" s="345"/>
      <c r="K51" s="134" t="s">
        <v>1058</v>
      </c>
      <c r="L51" s="132"/>
      <c r="M51" s="134" t="s">
        <v>117</v>
      </c>
      <c r="N51" s="134" t="s">
        <v>1171</v>
      </c>
      <c r="O51" s="134" t="s">
        <v>1062</v>
      </c>
      <c r="P51" s="134" t="s">
        <v>1062</v>
      </c>
      <c r="Q51" s="46"/>
      <c r="R51" s="46"/>
      <c r="S51" s="24"/>
    </row>
    <row r="52" spans="1:19" ht="18.75" customHeight="1">
      <c r="A52" s="19"/>
      <c r="B52" s="19"/>
      <c r="C52" s="126">
        <v>33</v>
      </c>
      <c r="D52" s="341"/>
      <c r="E52" s="342"/>
      <c r="F52" s="127" t="s">
        <v>1060</v>
      </c>
      <c r="G52" s="343"/>
      <c r="H52" s="344"/>
      <c r="I52" s="345"/>
      <c r="J52" s="345"/>
      <c r="K52" s="134" t="s">
        <v>1061</v>
      </c>
      <c r="L52" s="132"/>
      <c r="M52" s="134" t="s">
        <v>117</v>
      </c>
      <c r="N52" s="134"/>
      <c r="O52" s="134"/>
      <c r="P52" s="134"/>
      <c r="Q52" s="46"/>
      <c r="R52" s="46"/>
      <c r="S52" s="24"/>
    </row>
    <row r="53" spans="1:19" ht="33.75">
      <c r="A53" s="19"/>
      <c r="B53" s="19"/>
      <c r="C53" s="126">
        <v>34</v>
      </c>
      <c r="D53" s="341" t="s">
        <v>1063</v>
      </c>
      <c r="E53" s="342">
        <v>39014</v>
      </c>
      <c r="F53" s="127" t="s">
        <v>1064</v>
      </c>
      <c r="G53" s="343" t="s">
        <v>1065</v>
      </c>
      <c r="H53" s="344">
        <v>19941</v>
      </c>
      <c r="I53" s="345" t="s">
        <v>978</v>
      </c>
      <c r="J53" s="346" t="s">
        <v>1066</v>
      </c>
      <c r="K53" s="76" t="s">
        <v>1067</v>
      </c>
      <c r="L53" s="48"/>
      <c r="M53" s="134" t="s">
        <v>117</v>
      </c>
      <c r="N53" s="134" t="s">
        <v>1059</v>
      </c>
      <c r="O53" s="134" t="s">
        <v>897</v>
      </c>
      <c r="P53" s="134" t="s">
        <v>897</v>
      </c>
      <c r="Q53" s="46"/>
      <c r="R53" s="46"/>
      <c r="S53" s="24"/>
    </row>
    <row r="54" spans="1:19" ht="33.75">
      <c r="A54" s="19"/>
      <c r="B54" s="19"/>
      <c r="C54" s="126">
        <v>35</v>
      </c>
      <c r="D54" s="341"/>
      <c r="E54" s="342"/>
      <c r="F54" s="127" t="s">
        <v>1068</v>
      </c>
      <c r="G54" s="343"/>
      <c r="H54" s="344"/>
      <c r="I54" s="345"/>
      <c r="J54" s="346"/>
      <c r="K54" s="76" t="s">
        <v>1069</v>
      </c>
      <c r="L54" s="48"/>
      <c r="M54" s="134" t="s">
        <v>117</v>
      </c>
      <c r="N54" s="134" t="s">
        <v>1059</v>
      </c>
      <c r="O54" s="134" t="s">
        <v>899</v>
      </c>
      <c r="P54" s="134" t="s">
        <v>899</v>
      </c>
      <c r="Q54" s="46"/>
      <c r="R54" s="46"/>
      <c r="S54" s="24"/>
    </row>
    <row r="55" spans="1:19" ht="33.75">
      <c r="A55" s="19"/>
      <c r="B55" s="19"/>
      <c r="C55" s="126">
        <v>36</v>
      </c>
      <c r="D55" s="341"/>
      <c r="E55" s="342"/>
      <c r="F55" s="127" t="s">
        <v>1070</v>
      </c>
      <c r="G55" s="343"/>
      <c r="H55" s="344"/>
      <c r="I55" s="345"/>
      <c r="J55" s="346"/>
      <c r="K55" s="76" t="s">
        <v>1071</v>
      </c>
      <c r="L55" s="48"/>
      <c r="M55" s="231" t="s">
        <v>117</v>
      </c>
      <c r="N55" s="231" t="s">
        <v>1072</v>
      </c>
      <c r="O55" s="231" t="s">
        <v>1073</v>
      </c>
      <c r="P55" s="231" t="s">
        <v>1073</v>
      </c>
      <c r="Q55" s="46"/>
      <c r="R55" s="46"/>
      <c r="S55" s="24"/>
    </row>
    <row r="56" spans="1:19" ht="18.75" customHeight="1">
      <c r="A56" s="19"/>
      <c r="B56" s="19"/>
      <c r="C56" s="126">
        <v>37</v>
      </c>
      <c r="D56" s="341" t="s">
        <v>1074</v>
      </c>
      <c r="E56" s="342">
        <v>39014</v>
      </c>
      <c r="F56" s="127" t="s">
        <v>1075</v>
      </c>
      <c r="G56" s="343" t="s">
        <v>1076</v>
      </c>
      <c r="H56" s="344">
        <v>7200</v>
      </c>
      <c r="I56" s="345" t="s">
        <v>912</v>
      </c>
      <c r="J56" s="345" t="s">
        <v>1077</v>
      </c>
      <c r="K56" s="229" t="s">
        <v>1078</v>
      </c>
      <c r="L56" s="77"/>
      <c r="M56" s="134" t="s">
        <v>117</v>
      </c>
      <c r="N56" s="134" t="s">
        <v>1059</v>
      </c>
      <c r="O56" s="134" t="s">
        <v>897</v>
      </c>
      <c r="P56" s="134" t="s">
        <v>897</v>
      </c>
      <c r="Q56" s="229"/>
      <c r="R56" s="229"/>
      <c r="S56" s="24"/>
    </row>
    <row r="57" spans="1:19" ht="18.75" customHeight="1">
      <c r="A57" s="19"/>
      <c r="B57" s="19"/>
      <c r="C57" s="126">
        <v>38</v>
      </c>
      <c r="D57" s="341"/>
      <c r="E57" s="342"/>
      <c r="F57" s="127" t="s">
        <v>1079</v>
      </c>
      <c r="G57" s="343"/>
      <c r="H57" s="344"/>
      <c r="I57" s="345"/>
      <c r="J57" s="345"/>
      <c r="K57" s="229" t="s">
        <v>1080</v>
      </c>
      <c r="L57" s="77"/>
      <c r="M57" s="134" t="s">
        <v>117</v>
      </c>
      <c r="N57" s="134" t="s">
        <v>1059</v>
      </c>
      <c r="O57" s="134" t="s">
        <v>899</v>
      </c>
      <c r="P57" s="134" t="s">
        <v>899</v>
      </c>
      <c r="Q57" s="229"/>
      <c r="R57" s="229"/>
      <c r="S57" s="24"/>
    </row>
    <row r="58" spans="1:19" ht="18.75" customHeight="1">
      <c r="A58" s="19"/>
      <c r="B58" s="19"/>
      <c r="C58" s="126">
        <v>39</v>
      </c>
      <c r="D58" s="341"/>
      <c r="E58" s="342"/>
      <c r="F58" s="127" t="s">
        <v>1081</v>
      </c>
      <c r="G58" s="343"/>
      <c r="H58" s="344"/>
      <c r="I58" s="345"/>
      <c r="J58" s="345"/>
      <c r="K58" s="229" t="s">
        <v>1082</v>
      </c>
      <c r="L58" s="77"/>
      <c r="M58" s="231" t="s">
        <v>117</v>
      </c>
      <c r="N58" s="231" t="s">
        <v>1072</v>
      </c>
      <c r="O58" s="231" t="s">
        <v>1073</v>
      </c>
      <c r="P58" s="231" t="s">
        <v>1073</v>
      </c>
      <c r="Q58" s="229"/>
      <c r="R58" s="229"/>
      <c r="S58" s="24"/>
    </row>
    <row r="59" spans="1:19" ht="18.75" customHeight="1">
      <c r="A59" s="19"/>
      <c r="B59" s="19"/>
      <c r="C59" s="126">
        <v>40</v>
      </c>
      <c r="D59" s="226" t="s">
        <v>1083</v>
      </c>
      <c r="E59" s="227">
        <v>39049</v>
      </c>
      <c r="F59" s="127" t="s">
        <v>1084</v>
      </c>
      <c r="G59" s="44" t="s">
        <v>1085</v>
      </c>
      <c r="H59" s="241">
        <v>2433.91</v>
      </c>
      <c r="I59" s="229" t="s">
        <v>1086</v>
      </c>
      <c r="J59" s="229" t="s">
        <v>1087</v>
      </c>
      <c r="K59" s="229" t="s">
        <v>1088</v>
      </c>
      <c r="L59" s="48"/>
      <c r="M59" s="229" t="s">
        <v>117</v>
      </c>
      <c r="N59" s="229" t="s">
        <v>1089</v>
      </c>
      <c r="O59" s="229" t="s">
        <v>894</v>
      </c>
      <c r="P59" s="229" t="s">
        <v>894</v>
      </c>
      <c r="Q59" s="46"/>
      <c r="R59" s="46"/>
      <c r="S59" s="24"/>
    </row>
    <row r="60" spans="1:19" ht="18.75" customHeight="1">
      <c r="A60" s="19"/>
      <c r="B60" s="19"/>
      <c r="C60" s="126">
        <f>C59+1</f>
        <v>41</v>
      </c>
      <c r="D60" s="226" t="s">
        <v>1090</v>
      </c>
      <c r="E60" s="227">
        <v>39049</v>
      </c>
      <c r="F60" s="127" t="s">
        <v>1091</v>
      </c>
      <c r="G60" s="44" t="s">
        <v>1092</v>
      </c>
      <c r="H60" s="241">
        <v>521.74</v>
      </c>
      <c r="I60" s="229" t="s">
        <v>1093</v>
      </c>
      <c r="J60" s="229" t="s">
        <v>1094</v>
      </c>
      <c r="K60" s="229" t="s">
        <v>1095</v>
      </c>
      <c r="L60" s="48"/>
      <c r="M60" s="229" t="s">
        <v>117</v>
      </c>
      <c r="N60" s="229" t="s">
        <v>1089</v>
      </c>
      <c r="O60" s="229" t="s">
        <v>894</v>
      </c>
      <c r="P60" s="229" t="s">
        <v>894</v>
      </c>
      <c r="Q60" s="46"/>
      <c r="R60" s="46"/>
      <c r="S60" s="24"/>
    </row>
    <row r="61" spans="1:19" ht="18.75" customHeight="1">
      <c r="A61" s="19"/>
      <c r="B61" s="19"/>
      <c r="C61" s="126">
        <f>C60+1</f>
        <v>42</v>
      </c>
      <c r="D61" s="226" t="s">
        <v>1096</v>
      </c>
      <c r="E61" s="227">
        <v>39217</v>
      </c>
      <c r="F61" s="127" t="s">
        <v>1097</v>
      </c>
      <c r="G61" s="44" t="s">
        <v>1098</v>
      </c>
      <c r="H61" s="228">
        <v>16841.740000000002</v>
      </c>
      <c r="I61" s="229" t="s">
        <v>1099</v>
      </c>
      <c r="J61" s="229" t="s">
        <v>1100</v>
      </c>
      <c r="K61" s="229" t="s">
        <v>1101</v>
      </c>
      <c r="L61" s="48"/>
      <c r="M61" s="229" t="s">
        <v>117</v>
      </c>
      <c r="N61" s="229" t="s">
        <v>1102</v>
      </c>
      <c r="O61" s="229" t="s">
        <v>1103</v>
      </c>
      <c r="P61" s="229" t="s">
        <v>1103</v>
      </c>
      <c r="Q61" s="46"/>
      <c r="R61" s="46"/>
      <c r="S61" s="24"/>
    </row>
    <row r="62" spans="1:19" ht="18.75" customHeight="1">
      <c r="A62" s="19"/>
      <c r="B62" s="19"/>
      <c r="C62" s="126">
        <f>C61+1</f>
        <v>43</v>
      </c>
      <c r="D62" s="226" t="s">
        <v>1104</v>
      </c>
      <c r="E62" s="227">
        <v>39290</v>
      </c>
      <c r="F62" s="127" t="s">
        <v>1105</v>
      </c>
      <c r="G62" s="44" t="s">
        <v>990</v>
      </c>
      <c r="H62" s="228">
        <v>2608.6999999999998</v>
      </c>
      <c r="I62" s="229" t="s">
        <v>1016</v>
      </c>
      <c r="J62" s="231" t="s">
        <v>1106</v>
      </c>
      <c r="K62" s="229" t="s">
        <v>1107</v>
      </c>
      <c r="L62" s="48"/>
      <c r="M62" s="229" t="s">
        <v>117</v>
      </c>
      <c r="N62" s="229" t="s">
        <v>747</v>
      </c>
      <c r="O62" s="229" t="s">
        <v>1108</v>
      </c>
      <c r="P62" s="229" t="s">
        <v>1108</v>
      </c>
      <c r="Q62" s="46"/>
      <c r="R62" s="46"/>
      <c r="S62" s="24"/>
    </row>
    <row r="63" spans="1:19" ht="18.75" customHeight="1">
      <c r="A63" s="19"/>
      <c r="B63" s="19"/>
      <c r="C63" s="126">
        <f>C62+1</f>
        <v>44</v>
      </c>
      <c r="D63" s="226" t="s">
        <v>1109</v>
      </c>
      <c r="E63" s="227">
        <v>39520</v>
      </c>
      <c r="F63" s="127" t="s">
        <v>1110</v>
      </c>
      <c r="G63" s="44" t="s">
        <v>1111</v>
      </c>
      <c r="H63" s="228">
        <v>1129.57</v>
      </c>
      <c r="I63" s="229" t="s">
        <v>912</v>
      </c>
      <c r="J63" s="229" t="s">
        <v>1112</v>
      </c>
      <c r="K63" s="129" t="s">
        <v>1113</v>
      </c>
      <c r="L63" s="48"/>
      <c r="M63" s="229" t="s">
        <v>607</v>
      </c>
      <c r="N63" s="229" t="s">
        <v>1059</v>
      </c>
      <c r="O63" s="229" t="s">
        <v>897</v>
      </c>
      <c r="P63" s="229" t="s">
        <v>897</v>
      </c>
      <c r="Q63" s="46"/>
      <c r="R63" s="46"/>
      <c r="S63" s="24"/>
    </row>
    <row r="64" spans="1:19" ht="48">
      <c r="A64" s="19"/>
      <c r="B64" s="19"/>
      <c r="C64" s="126">
        <f>C63+1</f>
        <v>45</v>
      </c>
      <c r="D64" s="341" t="s">
        <v>1114</v>
      </c>
      <c r="E64" s="342">
        <v>39520</v>
      </c>
      <c r="F64" s="127" t="s">
        <v>1115</v>
      </c>
      <c r="G64" s="343" t="s">
        <v>1116</v>
      </c>
      <c r="H64" s="344">
        <v>26528.1</v>
      </c>
      <c r="I64" s="345" t="s">
        <v>912</v>
      </c>
      <c r="J64" s="345" t="s">
        <v>1117</v>
      </c>
      <c r="K64" s="129" t="s">
        <v>1118</v>
      </c>
      <c r="L64" s="48"/>
      <c r="M64" s="229" t="s">
        <v>607</v>
      </c>
      <c r="N64" s="229" t="s">
        <v>1089</v>
      </c>
      <c r="O64" s="229" t="s">
        <v>894</v>
      </c>
      <c r="P64" s="229" t="s">
        <v>894</v>
      </c>
      <c r="Q64" s="229"/>
      <c r="R64" s="46"/>
      <c r="S64" s="24"/>
    </row>
    <row r="65" spans="1:19" ht="48">
      <c r="A65" s="19"/>
      <c r="B65" s="19"/>
      <c r="C65" s="126">
        <v>46</v>
      </c>
      <c r="D65" s="341"/>
      <c r="E65" s="342"/>
      <c r="F65" s="127" t="s">
        <v>1119</v>
      </c>
      <c r="G65" s="343"/>
      <c r="H65" s="344"/>
      <c r="I65" s="345"/>
      <c r="J65" s="345"/>
      <c r="K65" s="129" t="s">
        <v>1120</v>
      </c>
      <c r="L65" s="48"/>
      <c r="M65" s="229" t="s">
        <v>607</v>
      </c>
      <c r="N65" s="229" t="s">
        <v>1059</v>
      </c>
      <c r="O65" s="229" t="s">
        <v>897</v>
      </c>
      <c r="P65" s="229" t="s">
        <v>897</v>
      </c>
      <c r="Q65" s="229"/>
      <c r="R65" s="46"/>
      <c r="S65" s="24"/>
    </row>
    <row r="66" spans="1:19" ht="48">
      <c r="A66" s="19"/>
      <c r="B66" s="19"/>
      <c r="C66" s="126">
        <v>47</v>
      </c>
      <c r="D66" s="341"/>
      <c r="E66" s="342"/>
      <c r="F66" s="127" t="s">
        <v>1121</v>
      </c>
      <c r="G66" s="343"/>
      <c r="H66" s="344"/>
      <c r="I66" s="345"/>
      <c r="J66" s="345"/>
      <c r="K66" s="129" t="s">
        <v>1122</v>
      </c>
      <c r="L66" s="48"/>
      <c r="M66" s="229" t="s">
        <v>607</v>
      </c>
      <c r="N66" s="229" t="s">
        <v>747</v>
      </c>
      <c r="O66" s="229" t="s">
        <v>1038</v>
      </c>
      <c r="P66" s="229" t="s">
        <v>1038</v>
      </c>
      <c r="Q66" s="229"/>
      <c r="R66" s="46"/>
      <c r="S66" s="24"/>
    </row>
    <row r="67" spans="1:19" ht="18.75" customHeight="1">
      <c r="A67" s="19"/>
      <c r="B67" s="19"/>
      <c r="C67" s="126">
        <v>48</v>
      </c>
      <c r="D67" s="341" t="s">
        <v>1123</v>
      </c>
      <c r="E67" s="342">
        <v>39520</v>
      </c>
      <c r="F67" s="127" t="s">
        <v>1124</v>
      </c>
      <c r="G67" s="343" t="s">
        <v>1125</v>
      </c>
      <c r="H67" s="344">
        <v>0.03</v>
      </c>
      <c r="I67" s="345" t="s">
        <v>912</v>
      </c>
      <c r="J67" s="345" t="s">
        <v>1126</v>
      </c>
      <c r="K67" s="129" t="s">
        <v>1127</v>
      </c>
      <c r="L67" s="48"/>
      <c r="M67" s="229" t="s">
        <v>607</v>
      </c>
      <c r="N67" s="229" t="s">
        <v>1102</v>
      </c>
      <c r="O67" s="229" t="s">
        <v>1103</v>
      </c>
      <c r="P67" s="229" t="s">
        <v>1103</v>
      </c>
      <c r="Q67" s="46"/>
      <c r="R67" s="46"/>
      <c r="S67" s="24"/>
    </row>
    <row r="68" spans="1:19" ht="18.75" customHeight="1">
      <c r="A68" s="19"/>
      <c r="B68" s="19"/>
      <c r="C68" s="126">
        <v>49</v>
      </c>
      <c r="D68" s="341"/>
      <c r="E68" s="342"/>
      <c r="F68" s="127" t="s">
        <v>1128</v>
      </c>
      <c r="G68" s="343"/>
      <c r="H68" s="344"/>
      <c r="I68" s="345"/>
      <c r="J68" s="345"/>
      <c r="K68" s="129" t="s">
        <v>1129</v>
      </c>
      <c r="L68" s="48"/>
      <c r="M68" s="229" t="s">
        <v>915</v>
      </c>
      <c r="N68" s="229" t="s">
        <v>1008</v>
      </c>
      <c r="O68" s="229" t="s">
        <v>894</v>
      </c>
      <c r="P68" s="229" t="s">
        <v>894</v>
      </c>
      <c r="Q68" s="46"/>
      <c r="R68" s="46"/>
      <c r="S68" s="24"/>
    </row>
    <row r="69" spans="1:19" ht="18.75" customHeight="1">
      <c r="A69" s="19"/>
      <c r="B69" s="19"/>
      <c r="C69" s="126">
        <v>50</v>
      </c>
      <c r="D69" s="341"/>
      <c r="E69" s="342"/>
      <c r="F69" s="127" t="s">
        <v>1130</v>
      </c>
      <c r="G69" s="343"/>
      <c r="H69" s="344"/>
      <c r="I69" s="345"/>
      <c r="J69" s="345"/>
      <c r="K69" s="130"/>
      <c r="L69" s="131"/>
      <c r="M69" s="229" t="s">
        <v>607</v>
      </c>
      <c r="N69" s="231" t="s">
        <v>1131</v>
      </c>
      <c r="O69" s="231" t="s">
        <v>1132</v>
      </c>
      <c r="P69" s="231" t="s">
        <v>1132</v>
      </c>
      <c r="Q69" s="46"/>
      <c r="R69" s="46"/>
      <c r="S69" s="24"/>
    </row>
    <row r="70" spans="1:19" ht="18.75" customHeight="1">
      <c r="A70" s="19"/>
      <c r="B70" s="19"/>
      <c r="C70" s="126">
        <v>51</v>
      </c>
      <c r="D70" s="226" t="s">
        <v>1133</v>
      </c>
      <c r="E70" s="227">
        <v>39562</v>
      </c>
      <c r="F70" s="127" t="s">
        <v>1134</v>
      </c>
      <c r="G70" s="44" t="s">
        <v>1111</v>
      </c>
      <c r="H70" s="228">
        <v>1467.91</v>
      </c>
      <c r="I70" s="229" t="s">
        <v>912</v>
      </c>
      <c r="J70" s="230" t="s">
        <v>1135</v>
      </c>
      <c r="K70" s="129" t="s">
        <v>1136</v>
      </c>
      <c r="L70" s="48"/>
      <c r="M70" s="229" t="s">
        <v>607</v>
      </c>
      <c r="N70" s="229" t="s">
        <v>1137</v>
      </c>
      <c r="O70" s="229"/>
      <c r="P70" s="229"/>
      <c r="Q70" s="46"/>
      <c r="R70" s="46"/>
      <c r="S70" s="24"/>
    </row>
    <row r="71" spans="1:19" ht="18.75" customHeight="1">
      <c r="A71" s="19"/>
      <c r="B71" s="19"/>
      <c r="C71" s="126">
        <f>C70+1</f>
        <v>52</v>
      </c>
      <c r="D71" s="226" t="s">
        <v>1138</v>
      </c>
      <c r="E71" s="227">
        <v>39588</v>
      </c>
      <c r="F71" s="127" t="s">
        <v>1139</v>
      </c>
      <c r="G71" s="44" t="s">
        <v>1140</v>
      </c>
      <c r="H71" s="228">
        <v>8607.91</v>
      </c>
      <c r="I71" s="229" t="s">
        <v>1141</v>
      </c>
      <c r="J71" s="229" t="s">
        <v>1142</v>
      </c>
      <c r="K71" s="229" t="s">
        <v>1143</v>
      </c>
      <c r="L71" s="48"/>
      <c r="M71" s="229" t="s">
        <v>607</v>
      </c>
      <c r="N71" s="229" t="s">
        <v>1089</v>
      </c>
      <c r="O71" s="229" t="s">
        <v>894</v>
      </c>
      <c r="P71" s="229" t="s">
        <v>894</v>
      </c>
      <c r="Q71" s="46"/>
      <c r="R71" s="46"/>
      <c r="S71" s="24"/>
    </row>
    <row r="72" spans="1:19" ht="18.75" customHeight="1">
      <c r="A72" s="19"/>
      <c r="B72" s="19"/>
      <c r="C72" s="126">
        <f>C71+1</f>
        <v>53</v>
      </c>
      <c r="D72" s="226" t="s">
        <v>1144</v>
      </c>
      <c r="E72" s="227">
        <v>39595</v>
      </c>
      <c r="F72" s="127" t="s">
        <v>1145</v>
      </c>
      <c r="G72" s="44" t="s">
        <v>1146</v>
      </c>
      <c r="H72" s="228">
        <v>1016.61</v>
      </c>
      <c r="I72" s="229" t="s">
        <v>912</v>
      </c>
      <c r="J72" s="229" t="s">
        <v>1147</v>
      </c>
      <c r="K72" s="129" t="s">
        <v>1148</v>
      </c>
      <c r="L72" s="48"/>
      <c r="M72" s="229" t="s">
        <v>915</v>
      </c>
      <c r="N72" s="231" t="s">
        <v>916</v>
      </c>
      <c r="O72" s="231"/>
      <c r="P72" s="231"/>
      <c r="Q72" s="46"/>
      <c r="R72" s="46"/>
      <c r="S72" s="24"/>
    </row>
    <row r="73" spans="1:19" ht="24.95" customHeight="1">
      <c r="A73" s="19"/>
      <c r="B73" s="19"/>
      <c r="C73" s="126">
        <v>54</v>
      </c>
      <c r="D73" s="226" t="s">
        <v>1149</v>
      </c>
      <c r="E73" s="227">
        <v>39636</v>
      </c>
      <c r="F73" s="127" t="s">
        <v>1150</v>
      </c>
      <c r="G73" s="44" t="s">
        <v>1151</v>
      </c>
      <c r="H73" s="228">
        <v>12402</v>
      </c>
      <c r="I73" s="229" t="s">
        <v>1152</v>
      </c>
      <c r="J73" s="229" t="s">
        <v>1153</v>
      </c>
      <c r="K73" s="129" t="s">
        <v>1154</v>
      </c>
      <c r="L73" s="48"/>
      <c r="M73" s="229" t="s">
        <v>304</v>
      </c>
      <c r="N73" s="229" t="s">
        <v>1155</v>
      </c>
      <c r="O73" s="229" t="s">
        <v>896</v>
      </c>
      <c r="P73" s="229" t="s">
        <v>896</v>
      </c>
      <c r="Q73" s="46"/>
      <c r="R73" s="46"/>
      <c r="S73" s="24"/>
    </row>
    <row r="74" spans="1:19" ht="30" customHeight="1">
      <c r="A74" s="19"/>
      <c r="B74" s="19"/>
      <c r="C74" s="126">
        <v>55</v>
      </c>
      <c r="D74" s="226" t="s">
        <v>1156</v>
      </c>
      <c r="E74" s="227">
        <v>39693</v>
      </c>
      <c r="F74" s="127" t="s">
        <v>1157</v>
      </c>
      <c r="G74" s="44" t="s">
        <v>1158</v>
      </c>
      <c r="H74" s="228">
        <v>1737.4</v>
      </c>
      <c r="I74" s="229" t="s">
        <v>1159</v>
      </c>
      <c r="J74" s="229" t="s">
        <v>1160</v>
      </c>
      <c r="K74" s="76" t="s">
        <v>1161</v>
      </c>
      <c r="L74" s="48"/>
      <c r="M74" s="229" t="s">
        <v>686</v>
      </c>
      <c r="N74" s="229" t="s">
        <v>1059</v>
      </c>
      <c r="O74" s="229" t="s">
        <v>897</v>
      </c>
      <c r="P74" s="229" t="s">
        <v>897</v>
      </c>
      <c r="Q74" s="46"/>
      <c r="R74" s="46"/>
      <c r="S74" s="24"/>
    </row>
    <row r="75" spans="1:19" ht="60" customHeight="1">
      <c r="A75" s="19"/>
      <c r="B75" s="19"/>
      <c r="C75" s="126">
        <v>56</v>
      </c>
      <c r="D75" s="226" t="s">
        <v>1162</v>
      </c>
      <c r="E75" s="227">
        <v>39748</v>
      </c>
      <c r="F75" s="127" t="s">
        <v>1163</v>
      </c>
      <c r="G75" s="44" t="s">
        <v>1164</v>
      </c>
      <c r="H75" s="228">
        <v>7173.04</v>
      </c>
      <c r="I75" s="229" t="s">
        <v>1152</v>
      </c>
      <c r="J75" s="229" t="s">
        <v>1165</v>
      </c>
      <c r="K75" s="129" t="s">
        <v>1166</v>
      </c>
      <c r="L75" s="48"/>
      <c r="M75" s="229" t="s">
        <v>607</v>
      </c>
      <c r="N75" s="229" t="s">
        <v>747</v>
      </c>
      <c r="O75" s="229" t="s">
        <v>1108</v>
      </c>
      <c r="P75" s="229" t="s">
        <v>1108</v>
      </c>
      <c r="Q75" s="46"/>
      <c r="R75" s="46"/>
      <c r="S75" s="24"/>
    </row>
    <row r="76" spans="1:19" ht="18.75" customHeight="1">
      <c r="A76" s="19"/>
      <c r="B76" s="19"/>
      <c r="C76" s="126">
        <v>57</v>
      </c>
      <c r="D76" s="226" t="s">
        <v>1167</v>
      </c>
      <c r="E76" s="227">
        <v>39748</v>
      </c>
      <c r="F76" s="127" t="s">
        <v>1168</v>
      </c>
      <c r="G76" s="44" t="s">
        <v>990</v>
      </c>
      <c r="H76" s="228">
        <v>0.01</v>
      </c>
      <c r="I76" s="229" t="s">
        <v>920</v>
      </c>
      <c r="J76" s="229" t="s">
        <v>1169</v>
      </c>
      <c r="K76" s="229" t="s">
        <v>1170</v>
      </c>
      <c r="L76" s="48"/>
      <c r="M76" s="229" t="s">
        <v>607</v>
      </c>
      <c r="N76" s="229" t="s">
        <v>1171</v>
      </c>
      <c r="O76" s="229" t="s">
        <v>1062</v>
      </c>
      <c r="P76" s="229" t="s">
        <v>1062</v>
      </c>
      <c r="Q76" s="46"/>
      <c r="R76" s="46"/>
      <c r="S76" s="24"/>
    </row>
    <row r="77" spans="1:19" ht="18.75" customHeight="1">
      <c r="A77" s="19"/>
      <c r="B77" s="19"/>
      <c r="C77" s="126">
        <v>58</v>
      </c>
      <c r="D77" s="226" t="s">
        <v>1172</v>
      </c>
      <c r="E77" s="227">
        <v>39748</v>
      </c>
      <c r="F77" s="127" t="s">
        <v>1173</v>
      </c>
      <c r="G77" s="44" t="s">
        <v>990</v>
      </c>
      <c r="H77" s="228">
        <v>2520.87</v>
      </c>
      <c r="I77" s="229" t="s">
        <v>1016</v>
      </c>
      <c r="J77" s="231" t="s">
        <v>1174</v>
      </c>
      <c r="K77" s="231" t="s">
        <v>1175</v>
      </c>
      <c r="L77" s="132"/>
      <c r="M77" s="231" t="s">
        <v>915</v>
      </c>
      <c r="N77" s="231" t="s">
        <v>916</v>
      </c>
      <c r="O77" s="231"/>
      <c r="P77" s="231"/>
      <c r="Q77" s="46"/>
      <c r="R77" s="46"/>
      <c r="S77" s="24"/>
    </row>
    <row r="78" spans="1:19" ht="18.75" customHeight="1">
      <c r="A78" s="19"/>
      <c r="B78" s="19"/>
      <c r="C78" s="126">
        <v>59</v>
      </c>
      <c r="D78" s="226" t="s">
        <v>1176</v>
      </c>
      <c r="E78" s="227">
        <v>39748</v>
      </c>
      <c r="F78" s="127" t="s">
        <v>1177</v>
      </c>
      <c r="G78" s="44" t="s">
        <v>990</v>
      </c>
      <c r="H78" s="228">
        <v>2520.87</v>
      </c>
      <c r="I78" s="229" t="s">
        <v>1016</v>
      </c>
      <c r="J78" s="231" t="s">
        <v>1174</v>
      </c>
      <c r="K78" s="231" t="s">
        <v>1178</v>
      </c>
      <c r="L78" s="132"/>
      <c r="M78" s="231" t="s">
        <v>607</v>
      </c>
      <c r="N78" s="231" t="s">
        <v>1073</v>
      </c>
      <c r="O78" s="231" t="s">
        <v>1073</v>
      </c>
      <c r="P78" s="231" t="s">
        <v>1073</v>
      </c>
      <c r="Q78" s="46"/>
      <c r="R78" s="46"/>
      <c r="S78" s="24"/>
    </row>
    <row r="79" spans="1:19" ht="18.95" customHeight="1">
      <c r="A79" s="19"/>
      <c r="B79" s="19"/>
      <c r="C79" s="126">
        <v>60</v>
      </c>
      <c r="D79" s="226" t="s">
        <v>1179</v>
      </c>
      <c r="E79" s="227">
        <v>39753</v>
      </c>
      <c r="F79" s="127" t="s">
        <v>1180</v>
      </c>
      <c r="G79" s="44" t="s">
        <v>1181</v>
      </c>
      <c r="H79" s="228">
        <v>56658</v>
      </c>
      <c r="I79" s="229" t="s">
        <v>1182</v>
      </c>
      <c r="J79" s="229" t="s">
        <v>1183</v>
      </c>
      <c r="K79" s="229" t="s">
        <v>1184</v>
      </c>
      <c r="L79" s="48"/>
      <c r="M79" s="229" t="s">
        <v>304</v>
      </c>
      <c r="N79" s="229" t="s">
        <v>747</v>
      </c>
      <c r="O79" s="229" t="s">
        <v>1108</v>
      </c>
      <c r="P79" s="229" t="s">
        <v>1108</v>
      </c>
      <c r="Q79" s="46"/>
      <c r="R79" s="46"/>
      <c r="S79" s="24"/>
    </row>
    <row r="80" spans="1:19" ht="36" customHeight="1">
      <c r="A80" s="19"/>
      <c r="B80" s="19"/>
      <c r="C80" s="126">
        <v>61</v>
      </c>
      <c r="D80" s="226" t="s">
        <v>1185</v>
      </c>
      <c r="E80" s="227">
        <v>39759</v>
      </c>
      <c r="F80" s="127" t="s">
        <v>1186</v>
      </c>
      <c r="G80" s="44" t="s">
        <v>949</v>
      </c>
      <c r="H80" s="228">
        <v>991.3</v>
      </c>
      <c r="I80" s="231" t="s">
        <v>1187</v>
      </c>
      <c r="J80" s="130" t="s">
        <v>1188</v>
      </c>
      <c r="K80" s="231" t="s">
        <v>1189</v>
      </c>
      <c r="L80" s="131"/>
      <c r="M80" s="231" t="s">
        <v>304</v>
      </c>
      <c r="N80" s="231" t="s">
        <v>1073</v>
      </c>
      <c r="O80" s="231" t="s">
        <v>1190</v>
      </c>
      <c r="P80" s="231" t="s">
        <v>1190</v>
      </c>
      <c r="Q80" s="46"/>
      <c r="R80" s="46"/>
      <c r="S80" s="24"/>
    </row>
    <row r="81" spans="1:19" ht="18" customHeight="1">
      <c r="A81" s="19"/>
      <c r="B81" s="19"/>
      <c r="C81" s="126">
        <v>62</v>
      </c>
      <c r="D81" s="226" t="s">
        <v>1191</v>
      </c>
      <c r="E81" s="227">
        <v>39759</v>
      </c>
      <c r="F81" s="127" t="s">
        <v>1192</v>
      </c>
      <c r="G81" s="44" t="s">
        <v>1193</v>
      </c>
      <c r="H81" s="228">
        <v>495.65</v>
      </c>
      <c r="I81" s="231" t="s">
        <v>1187</v>
      </c>
      <c r="J81" s="130" t="s">
        <v>1188</v>
      </c>
      <c r="K81" s="231" t="s">
        <v>1194</v>
      </c>
      <c r="L81" s="132"/>
      <c r="M81" s="229" t="s">
        <v>304</v>
      </c>
      <c r="N81" s="231" t="s">
        <v>747</v>
      </c>
      <c r="O81" s="231" t="s">
        <v>1108</v>
      </c>
      <c r="P81" s="231" t="s">
        <v>1108</v>
      </c>
      <c r="Q81" s="46"/>
      <c r="R81" s="46"/>
      <c r="S81" s="24"/>
    </row>
    <row r="82" spans="1:19" ht="18.95" customHeight="1">
      <c r="A82" s="19"/>
      <c r="B82" s="19"/>
      <c r="C82" s="135">
        <v>63</v>
      </c>
      <c r="D82" s="136" t="s">
        <v>1195</v>
      </c>
      <c r="E82" s="91">
        <v>39844</v>
      </c>
      <c r="F82" s="127" t="s">
        <v>1196</v>
      </c>
      <c r="G82" s="44" t="s">
        <v>1011</v>
      </c>
      <c r="H82" s="228">
        <v>1564.35</v>
      </c>
      <c r="I82" s="76" t="s">
        <v>1197</v>
      </c>
      <c r="J82" s="129" t="s">
        <v>1198</v>
      </c>
      <c r="K82" s="230"/>
      <c r="L82" s="48"/>
      <c r="M82" s="229" t="s">
        <v>304</v>
      </c>
      <c r="N82" s="231" t="s">
        <v>1008</v>
      </c>
      <c r="O82" s="229" t="s">
        <v>894</v>
      </c>
      <c r="P82" s="229" t="s">
        <v>894</v>
      </c>
      <c r="Q82" s="46"/>
      <c r="R82" s="46"/>
      <c r="S82" s="24"/>
    </row>
    <row r="83" spans="1:19" ht="18.95" customHeight="1">
      <c r="A83" s="19"/>
      <c r="B83" s="19"/>
      <c r="C83" s="135">
        <v>64</v>
      </c>
      <c r="D83" s="136" t="s">
        <v>1199</v>
      </c>
      <c r="E83" s="227">
        <v>40046</v>
      </c>
      <c r="F83" s="127" t="s">
        <v>1200</v>
      </c>
      <c r="G83" s="44" t="s">
        <v>1193</v>
      </c>
      <c r="H83" s="228">
        <v>1303.48</v>
      </c>
      <c r="I83" s="229" t="s">
        <v>1201</v>
      </c>
      <c r="J83" s="76" t="s">
        <v>1202</v>
      </c>
      <c r="K83" s="128">
        <v>8110183</v>
      </c>
      <c r="L83" s="132"/>
      <c r="M83" s="231" t="s">
        <v>915</v>
      </c>
      <c r="N83" s="231" t="s">
        <v>916</v>
      </c>
      <c r="O83" s="231"/>
      <c r="P83" s="231"/>
      <c r="Q83" s="46"/>
      <c r="R83" s="46"/>
      <c r="S83" s="24"/>
    </row>
    <row r="84" spans="1:19" ht="50.1" customHeight="1">
      <c r="A84" s="19"/>
      <c r="B84" s="19"/>
      <c r="C84" s="135">
        <v>65</v>
      </c>
      <c r="D84" s="136" t="s">
        <v>1203</v>
      </c>
      <c r="E84" s="227">
        <v>40042</v>
      </c>
      <c r="F84" s="127" t="s">
        <v>1204</v>
      </c>
      <c r="G84" s="44" t="s">
        <v>1140</v>
      </c>
      <c r="H84" s="228">
        <v>8694.7900000000009</v>
      </c>
      <c r="I84" s="229" t="s">
        <v>920</v>
      </c>
      <c r="J84" s="76" t="s">
        <v>1117</v>
      </c>
      <c r="K84" s="129" t="s">
        <v>1205</v>
      </c>
      <c r="L84" s="48"/>
      <c r="M84" s="229" t="s">
        <v>607</v>
      </c>
      <c r="N84" s="229" t="s">
        <v>1019</v>
      </c>
      <c r="O84" s="231"/>
      <c r="P84" s="231"/>
      <c r="Q84" s="46"/>
      <c r="R84" s="46"/>
      <c r="S84" s="24"/>
    </row>
    <row r="85" spans="1:19" ht="45" customHeight="1">
      <c r="A85" s="19"/>
      <c r="B85" s="19"/>
      <c r="C85" s="135">
        <v>66</v>
      </c>
      <c r="D85" s="136" t="s">
        <v>1206</v>
      </c>
      <c r="E85" s="227">
        <v>40130</v>
      </c>
      <c r="F85" s="127" t="s">
        <v>1207</v>
      </c>
      <c r="G85" s="44" t="s">
        <v>1140</v>
      </c>
      <c r="H85" s="228">
        <v>9129.57</v>
      </c>
      <c r="I85" s="229" t="s">
        <v>920</v>
      </c>
      <c r="J85" s="76" t="s">
        <v>1208</v>
      </c>
      <c r="K85" s="76" t="s">
        <v>1209</v>
      </c>
      <c r="L85" s="48"/>
      <c r="M85" s="229" t="s">
        <v>607</v>
      </c>
      <c r="N85" s="229" t="s">
        <v>993</v>
      </c>
      <c r="O85" s="231" t="s">
        <v>895</v>
      </c>
      <c r="P85" s="231" t="s">
        <v>895</v>
      </c>
      <c r="Q85" s="46"/>
      <c r="R85" s="46"/>
      <c r="S85" s="24"/>
    </row>
    <row r="86" spans="1:19" ht="18" customHeight="1">
      <c r="A86" s="19"/>
      <c r="B86" s="19"/>
      <c r="C86" s="320">
        <v>67</v>
      </c>
      <c r="D86" s="322" t="s">
        <v>1210</v>
      </c>
      <c r="E86" s="316">
        <v>40221</v>
      </c>
      <c r="F86" s="127" t="s">
        <v>1211</v>
      </c>
      <c r="G86" s="304" t="s">
        <v>1212</v>
      </c>
      <c r="H86" s="318">
        <v>2498.2800000000002</v>
      </c>
      <c r="I86" s="329" t="s">
        <v>932</v>
      </c>
      <c r="J86" s="329" t="s">
        <v>1213</v>
      </c>
      <c r="K86" s="231" t="s">
        <v>1214</v>
      </c>
      <c r="L86" s="132"/>
      <c r="M86" s="231" t="s">
        <v>304</v>
      </c>
      <c r="N86" s="231" t="s">
        <v>1019</v>
      </c>
      <c r="O86" s="231"/>
      <c r="P86" s="231"/>
      <c r="Q86" s="46"/>
      <c r="R86" s="46"/>
      <c r="S86" s="24"/>
    </row>
    <row r="87" spans="1:19" ht="18" customHeight="1">
      <c r="A87" s="19"/>
      <c r="B87" s="19"/>
      <c r="C87" s="321"/>
      <c r="D87" s="323"/>
      <c r="E87" s="317"/>
      <c r="F87" s="127" t="s">
        <v>1215</v>
      </c>
      <c r="G87" s="305"/>
      <c r="H87" s="319"/>
      <c r="I87" s="330"/>
      <c r="J87" s="330"/>
      <c r="K87" s="231" t="s">
        <v>1216</v>
      </c>
      <c r="L87" s="132"/>
      <c r="M87" s="231" t="s">
        <v>915</v>
      </c>
      <c r="N87" s="231" t="s">
        <v>916</v>
      </c>
      <c r="O87" s="231"/>
      <c r="P87" s="231"/>
      <c r="Q87" s="46"/>
      <c r="R87" s="46"/>
      <c r="S87" s="24"/>
    </row>
    <row r="88" spans="1:19" ht="47.1" customHeight="1">
      <c r="A88" s="19"/>
      <c r="B88" s="19"/>
      <c r="C88" s="135">
        <v>68</v>
      </c>
      <c r="D88" s="136" t="s">
        <v>1217</v>
      </c>
      <c r="E88" s="227">
        <v>40221</v>
      </c>
      <c r="F88" s="127" t="s">
        <v>1218</v>
      </c>
      <c r="G88" s="137" t="s">
        <v>1219</v>
      </c>
      <c r="H88" s="228">
        <v>6033.62</v>
      </c>
      <c r="I88" s="231" t="s">
        <v>978</v>
      </c>
      <c r="J88" s="231" t="s">
        <v>1220</v>
      </c>
      <c r="K88" s="76" t="s">
        <v>1221</v>
      </c>
      <c r="L88" s="132"/>
      <c r="M88" s="231" t="s">
        <v>607</v>
      </c>
      <c r="N88" s="229" t="s">
        <v>1019</v>
      </c>
      <c r="O88" s="229" t="s">
        <v>1062</v>
      </c>
      <c r="P88" s="229" t="s">
        <v>1062</v>
      </c>
      <c r="Q88" s="46"/>
      <c r="R88" s="46"/>
      <c r="S88" s="24"/>
    </row>
    <row r="89" spans="1:19" ht="18.95" customHeight="1">
      <c r="A89" s="19"/>
      <c r="B89" s="19"/>
      <c r="C89" s="320">
        <v>69</v>
      </c>
      <c r="D89" s="322" t="s">
        <v>1222</v>
      </c>
      <c r="E89" s="331">
        <v>40357</v>
      </c>
      <c r="F89" s="127" t="s">
        <v>1223</v>
      </c>
      <c r="G89" s="333" t="s">
        <v>1224</v>
      </c>
      <c r="H89" s="318">
        <v>5580</v>
      </c>
      <c r="I89" s="329" t="s">
        <v>1152</v>
      </c>
      <c r="J89" s="335" t="s">
        <v>1225</v>
      </c>
      <c r="K89" s="231" t="s">
        <v>1226</v>
      </c>
      <c r="L89" s="131"/>
      <c r="M89" s="231" t="s">
        <v>607</v>
      </c>
      <c r="N89" s="229" t="s">
        <v>1059</v>
      </c>
      <c r="O89" s="229" t="s">
        <v>897</v>
      </c>
      <c r="P89" s="229" t="s">
        <v>897</v>
      </c>
      <c r="Q89" s="46"/>
      <c r="R89" s="46"/>
      <c r="S89" s="24"/>
    </row>
    <row r="90" spans="1:19" ht="18.95" customHeight="1">
      <c r="A90" s="19"/>
      <c r="B90" s="19"/>
      <c r="C90" s="321"/>
      <c r="D90" s="323"/>
      <c r="E90" s="332"/>
      <c r="F90" s="127" t="s">
        <v>1227</v>
      </c>
      <c r="G90" s="334"/>
      <c r="H90" s="319"/>
      <c r="I90" s="330"/>
      <c r="J90" s="336"/>
      <c r="K90" s="231" t="s">
        <v>1228</v>
      </c>
      <c r="L90" s="132"/>
      <c r="M90" s="231" t="s">
        <v>607</v>
      </c>
      <c r="N90" s="229" t="s">
        <v>1089</v>
      </c>
      <c r="O90" s="229" t="s">
        <v>894</v>
      </c>
      <c r="P90" s="229" t="s">
        <v>894</v>
      </c>
      <c r="Q90" s="46"/>
      <c r="R90" s="46"/>
      <c r="S90" s="24"/>
    </row>
    <row r="91" spans="1:19" ht="18.95" customHeight="1">
      <c r="A91" s="19"/>
      <c r="B91" s="19"/>
      <c r="C91" s="135">
        <v>70</v>
      </c>
      <c r="D91" s="136" t="s">
        <v>1229</v>
      </c>
      <c r="E91" s="227">
        <v>40359</v>
      </c>
      <c r="F91" s="127" t="s">
        <v>1230</v>
      </c>
      <c r="G91" s="138" t="s">
        <v>1231</v>
      </c>
      <c r="H91" s="228">
        <v>3749</v>
      </c>
      <c r="I91" s="229" t="s">
        <v>1016</v>
      </c>
      <c r="J91" s="231" t="s">
        <v>1174</v>
      </c>
      <c r="K91" s="231" t="s">
        <v>1232</v>
      </c>
      <c r="L91" s="132"/>
      <c r="M91" s="231" t="s">
        <v>607</v>
      </c>
      <c r="N91" s="231" t="s">
        <v>747</v>
      </c>
      <c r="O91" s="231" t="s">
        <v>1233</v>
      </c>
      <c r="P91" s="231" t="s">
        <v>1233</v>
      </c>
      <c r="Q91" s="46"/>
      <c r="R91" s="46"/>
      <c r="S91" s="24"/>
    </row>
    <row r="92" spans="1:19" ht="18.95" customHeight="1">
      <c r="A92" s="19"/>
      <c r="B92" s="19"/>
      <c r="C92" s="135">
        <v>71</v>
      </c>
      <c r="D92" s="136" t="s">
        <v>1234</v>
      </c>
      <c r="E92" s="91">
        <v>40396</v>
      </c>
      <c r="F92" s="127" t="s">
        <v>1235</v>
      </c>
      <c r="G92" s="44" t="s">
        <v>1236</v>
      </c>
      <c r="H92" s="228">
        <v>12930.17</v>
      </c>
      <c r="I92" s="229" t="s">
        <v>1086</v>
      </c>
      <c r="J92" s="139" t="s">
        <v>1237</v>
      </c>
      <c r="K92" s="231" t="s">
        <v>1238</v>
      </c>
      <c r="L92" s="48"/>
      <c r="M92" s="231" t="s">
        <v>607</v>
      </c>
      <c r="N92" s="229" t="s">
        <v>1008</v>
      </c>
      <c r="O92" s="231" t="s">
        <v>894</v>
      </c>
      <c r="P92" s="229" t="s">
        <v>894</v>
      </c>
      <c r="Q92" s="46"/>
      <c r="R92" s="46"/>
      <c r="S92" s="24"/>
    </row>
    <row r="93" spans="1:19" ht="18.95" customHeight="1">
      <c r="A93" s="19"/>
      <c r="B93" s="19"/>
      <c r="C93" s="135">
        <v>72</v>
      </c>
      <c r="D93" s="136" t="s">
        <v>1239</v>
      </c>
      <c r="E93" s="91">
        <v>40422</v>
      </c>
      <c r="F93" s="127" t="s">
        <v>1240</v>
      </c>
      <c r="G93" s="44" t="s">
        <v>1241</v>
      </c>
      <c r="H93" s="228">
        <v>3231.9</v>
      </c>
      <c r="I93" s="229" t="s">
        <v>1242</v>
      </c>
      <c r="J93" s="139" t="s">
        <v>1243</v>
      </c>
      <c r="K93" s="139" t="s">
        <v>1244</v>
      </c>
      <c r="L93" s="48"/>
      <c r="M93" s="231" t="s">
        <v>607</v>
      </c>
      <c r="N93" s="231" t="s">
        <v>1019</v>
      </c>
      <c r="O93" s="231"/>
      <c r="P93" s="229"/>
      <c r="Q93" s="46"/>
      <c r="R93" s="46"/>
      <c r="S93" s="24"/>
    </row>
    <row r="94" spans="1:19" ht="18.95" customHeight="1">
      <c r="A94" s="19"/>
      <c r="B94" s="19"/>
      <c r="C94" s="135">
        <v>73</v>
      </c>
      <c r="D94" s="136" t="s">
        <v>1245</v>
      </c>
      <c r="E94" s="91">
        <v>40462</v>
      </c>
      <c r="F94" s="127" t="s">
        <v>1246</v>
      </c>
      <c r="G94" s="44" t="s">
        <v>1247</v>
      </c>
      <c r="H94" s="228">
        <v>8774.1200000000008</v>
      </c>
      <c r="I94" s="229" t="s">
        <v>920</v>
      </c>
      <c r="J94" s="139" t="s">
        <v>1248</v>
      </c>
      <c r="K94" s="139" t="s">
        <v>1249</v>
      </c>
      <c r="L94" s="48"/>
      <c r="M94" s="231" t="s">
        <v>607</v>
      </c>
      <c r="N94" s="229" t="s">
        <v>1250</v>
      </c>
      <c r="O94" s="231" t="s">
        <v>896</v>
      </c>
      <c r="P94" s="229" t="s">
        <v>896</v>
      </c>
      <c r="Q94" s="46"/>
      <c r="R94" s="46"/>
      <c r="S94" s="24"/>
    </row>
    <row r="95" spans="1:19" ht="18.95" customHeight="1">
      <c r="A95" s="19"/>
      <c r="B95" s="19"/>
      <c r="C95" s="320">
        <v>74</v>
      </c>
      <c r="D95" s="322" t="s">
        <v>1251</v>
      </c>
      <c r="E95" s="316">
        <v>40472</v>
      </c>
      <c r="F95" s="127" t="s">
        <v>1252</v>
      </c>
      <c r="G95" s="304" t="s">
        <v>1253</v>
      </c>
      <c r="H95" s="318">
        <v>2205.52</v>
      </c>
      <c r="I95" s="324" t="s">
        <v>932</v>
      </c>
      <c r="J95" s="335" t="s">
        <v>1254</v>
      </c>
      <c r="K95" s="139" t="s">
        <v>1255</v>
      </c>
      <c r="L95" s="48"/>
      <c r="M95" s="231" t="s">
        <v>304</v>
      </c>
      <c r="N95" s="229" t="s">
        <v>1250</v>
      </c>
      <c r="O95" s="231" t="s">
        <v>896</v>
      </c>
      <c r="P95" s="229" t="s">
        <v>896</v>
      </c>
      <c r="Q95" s="46"/>
      <c r="R95" s="46"/>
      <c r="S95" s="24"/>
    </row>
    <row r="96" spans="1:19" ht="18.95" customHeight="1">
      <c r="A96" s="19"/>
      <c r="B96" s="19"/>
      <c r="C96" s="321"/>
      <c r="D96" s="323"/>
      <c r="E96" s="317"/>
      <c r="F96" s="127" t="s">
        <v>1256</v>
      </c>
      <c r="G96" s="305"/>
      <c r="H96" s="319"/>
      <c r="I96" s="325"/>
      <c r="J96" s="336"/>
      <c r="K96" s="139" t="s">
        <v>1257</v>
      </c>
      <c r="L96" s="48"/>
      <c r="M96" s="231" t="s">
        <v>304</v>
      </c>
      <c r="N96" s="229" t="s">
        <v>993</v>
      </c>
      <c r="O96" s="231" t="s">
        <v>895</v>
      </c>
      <c r="P96" s="229" t="s">
        <v>895</v>
      </c>
      <c r="Q96" s="46"/>
      <c r="R96" s="46"/>
      <c r="S96" s="24"/>
    </row>
    <row r="97" spans="1:19" ht="18.95" customHeight="1">
      <c r="A97" s="19"/>
      <c r="B97" s="19"/>
      <c r="C97" s="135">
        <v>75</v>
      </c>
      <c r="D97" s="136" t="s">
        <v>1258</v>
      </c>
      <c r="E97" s="91">
        <v>40470</v>
      </c>
      <c r="F97" s="127" t="s">
        <v>1259</v>
      </c>
      <c r="G97" s="44" t="s">
        <v>1260</v>
      </c>
      <c r="H97" s="228">
        <v>2691</v>
      </c>
      <c r="I97" s="229" t="s">
        <v>1152</v>
      </c>
      <c r="J97" s="139" t="s">
        <v>1261</v>
      </c>
      <c r="K97" s="139" t="s">
        <v>1262</v>
      </c>
      <c r="L97" s="48"/>
      <c r="M97" s="231" t="s">
        <v>304</v>
      </c>
      <c r="N97" s="229" t="s">
        <v>962</v>
      </c>
      <c r="O97" s="231" t="s">
        <v>1263</v>
      </c>
      <c r="P97" s="231" t="s">
        <v>1263</v>
      </c>
      <c r="Q97" s="46"/>
      <c r="R97" s="46"/>
      <c r="S97" s="24"/>
    </row>
    <row r="98" spans="1:19" ht="18.95" customHeight="1">
      <c r="A98" s="19"/>
      <c r="B98" s="19"/>
      <c r="C98" s="135">
        <v>76</v>
      </c>
      <c r="D98" s="136" t="s">
        <v>1264</v>
      </c>
      <c r="E98" s="91">
        <v>40473</v>
      </c>
      <c r="F98" s="127" t="s">
        <v>1265</v>
      </c>
      <c r="G98" s="44" t="s">
        <v>1266</v>
      </c>
      <c r="H98" s="228">
        <v>4200</v>
      </c>
      <c r="I98" s="229" t="s">
        <v>1267</v>
      </c>
      <c r="J98" s="139" t="s">
        <v>1268</v>
      </c>
      <c r="K98" s="139" t="s">
        <v>1269</v>
      </c>
      <c r="L98" s="48"/>
      <c r="M98" s="231" t="s">
        <v>607</v>
      </c>
      <c r="N98" s="229" t="s">
        <v>962</v>
      </c>
      <c r="O98" s="231" t="s">
        <v>1263</v>
      </c>
      <c r="P98" s="231" t="s">
        <v>1263</v>
      </c>
      <c r="Q98" s="46"/>
      <c r="R98" s="46"/>
      <c r="S98" s="24"/>
    </row>
    <row r="99" spans="1:19" ht="18.95" customHeight="1">
      <c r="A99" s="19"/>
      <c r="B99" s="19"/>
      <c r="C99" s="135">
        <v>77</v>
      </c>
      <c r="D99" s="136" t="s">
        <v>1270</v>
      </c>
      <c r="E99" s="91">
        <v>40473</v>
      </c>
      <c r="F99" s="127" t="s">
        <v>1271</v>
      </c>
      <c r="G99" s="44" t="s">
        <v>1272</v>
      </c>
      <c r="H99" s="228">
        <v>1050</v>
      </c>
      <c r="I99" s="229" t="s">
        <v>1273</v>
      </c>
      <c r="J99" s="139" t="s">
        <v>1274</v>
      </c>
      <c r="K99" s="139" t="s">
        <v>1274</v>
      </c>
      <c r="L99" s="48"/>
      <c r="M99" s="231" t="s">
        <v>304</v>
      </c>
      <c r="N99" s="229" t="s">
        <v>962</v>
      </c>
      <c r="O99" s="231" t="s">
        <v>1263</v>
      </c>
      <c r="P99" s="231" t="s">
        <v>1263</v>
      </c>
      <c r="Q99" s="46"/>
      <c r="R99" s="46"/>
      <c r="S99" s="24"/>
    </row>
    <row r="100" spans="1:19" ht="18.95" customHeight="1">
      <c r="A100" s="19"/>
      <c r="B100" s="19"/>
      <c r="C100" s="135">
        <v>78</v>
      </c>
      <c r="D100" s="136" t="s">
        <v>1275</v>
      </c>
      <c r="E100" s="91">
        <v>40473</v>
      </c>
      <c r="F100" s="127" t="s">
        <v>1276</v>
      </c>
      <c r="G100" s="44" t="s">
        <v>1277</v>
      </c>
      <c r="H100" s="228">
        <v>900</v>
      </c>
      <c r="I100" s="229" t="s">
        <v>1273</v>
      </c>
      <c r="J100" s="139" t="s">
        <v>1278</v>
      </c>
      <c r="K100" s="139" t="s">
        <v>1279</v>
      </c>
      <c r="L100" s="48"/>
      <c r="M100" s="231" t="s">
        <v>304</v>
      </c>
      <c r="N100" s="229" t="s">
        <v>962</v>
      </c>
      <c r="O100" s="231" t="s">
        <v>1263</v>
      </c>
      <c r="P100" s="231" t="s">
        <v>1263</v>
      </c>
      <c r="Q100" s="46"/>
      <c r="R100" s="46"/>
      <c r="S100" s="24"/>
    </row>
    <row r="101" spans="1:19" ht="18.95" customHeight="1">
      <c r="A101" s="19"/>
      <c r="B101" s="19"/>
      <c r="C101" s="135">
        <v>79</v>
      </c>
      <c r="D101" s="136" t="s">
        <v>1280</v>
      </c>
      <c r="E101" s="91">
        <v>40487</v>
      </c>
      <c r="F101" s="127" t="s">
        <v>1281</v>
      </c>
      <c r="G101" s="44" t="s">
        <v>1282</v>
      </c>
      <c r="H101" s="228">
        <v>5560</v>
      </c>
      <c r="I101" s="229" t="s">
        <v>1273</v>
      </c>
      <c r="J101" s="139" t="s">
        <v>1283</v>
      </c>
      <c r="K101" s="139" t="s">
        <v>1284</v>
      </c>
      <c r="L101" s="48"/>
      <c r="M101" s="231" t="s">
        <v>304</v>
      </c>
      <c r="N101" s="229" t="s">
        <v>962</v>
      </c>
      <c r="O101" s="231" t="s">
        <v>1263</v>
      </c>
      <c r="P101" s="231" t="s">
        <v>1263</v>
      </c>
      <c r="Q101" s="46"/>
      <c r="R101" s="46"/>
      <c r="S101" s="24"/>
    </row>
    <row r="102" spans="1:19" ht="18.95" customHeight="1">
      <c r="A102" s="19"/>
      <c r="B102" s="19"/>
      <c r="C102" s="135">
        <v>80</v>
      </c>
      <c r="D102" s="136" t="s">
        <v>1285</v>
      </c>
      <c r="E102" s="91">
        <v>40487</v>
      </c>
      <c r="F102" s="127" t="s">
        <v>1286</v>
      </c>
      <c r="G102" s="44" t="s">
        <v>1287</v>
      </c>
      <c r="H102" s="228">
        <v>1791</v>
      </c>
      <c r="I102" s="229" t="s">
        <v>1288</v>
      </c>
      <c r="J102" s="139"/>
      <c r="K102" s="139" t="s">
        <v>1289</v>
      </c>
      <c r="L102" s="48"/>
      <c r="M102" s="231" t="s">
        <v>304</v>
      </c>
      <c r="N102" s="229" t="s">
        <v>962</v>
      </c>
      <c r="O102" s="231" t="s">
        <v>1263</v>
      </c>
      <c r="P102" s="231" t="s">
        <v>1263</v>
      </c>
      <c r="Q102" s="46"/>
      <c r="R102" s="46"/>
      <c r="S102" s="24"/>
    </row>
    <row r="103" spans="1:19" ht="18.95" customHeight="1">
      <c r="A103" s="19"/>
      <c r="B103" s="19"/>
      <c r="C103" s="140">
        <v>97</v>
      </c>
      <c r="D103" s="141" t="s">
        <v>1290</v>
      </c>
      <c r="E103" s="142">
        <v>40493</v>
      </c>
      <c r="F103" s="143"/>
      <c r="G103" s="144" t="s">
        <v>1291</v>
      </c>
      <c r="H103" s="145">
        <v>5171.55</v>
      </c>
      <c r="I103" s="146" t="s">
        <v>978</v>
      </c>
      <c r="J103" s="147" t="s">
        <v>1292</v>
      </c>
      <c r="K103" s="147" t="s">
        <v>1293</v>
      </c>
      <c r="L103" s="148"/>
      <c r="M103" s="146" t="s">
        <v>607</v>
      </c>
      <c r="N103" s="146" t="s">
        <v>1059</v>
      </c>
      <c r="O103" s="146" t="s">
        <v>899</v>
      </c>
      <c r="P103" s="146" t="s">
        <v>899</v>
      </c>
      <c r="Q103" s="149"/>
      <c r="R103" s="149"/>
      <c r="S103" s="24"/>
    </row>
    <row r="104" spans="1:19" ht="18.95" customHeight="1">
      <c r="A104" s="19"/>
      <c r="B104" s="19"/>
      <c r="C104" s="135">
        <v>81</v>
      </c>
      <c r="D104" s="136" t="s">
        <v>1294</v>
      </c>
      <c r="E104" s="91">
        <v>40506</v>
      </c>
      <c r="F104" s="127" t="s">
        <v>1295</v>
      </c>
      <c r="G104" s="44" t="s">
        <v>1266</v>
      </c>
      <c r="H104" s="228">
        <v>4200</v>
      </c>
      <c r="I104" s="229" t="s">
        <v>1267</v>
      </c>
      <c r="J104" s="139" t="s">
        <v>1268</v>
      </c>
      <c r="K104" s="139" t="s">
        <v>1296</v>
      </c>
      <c r="L104" s="48"/>
      <c r="M104" s="231" t="s">
        <v>304</v>
      </c>
      <c r="N104" s="229" t="s">
        <v>962</v>
      </c>
      <c r="O104" s="231" t="s">
        <v>1263</v>
      </c>
      <c r="P104" s="231" t="s">
        <v>1263</v>
      </c>
      <c r="Q104" s="46"/>
      <c r="R104" s="46"/>
      <c r="S104" s="24"/>
    </row>
    <row r="105" spans="1:19" ht="18.95" customHeight="1">
      <c r="A105" s="19"/>
      <c r="B105" s="19"/>
      <c r="C105" s="135">
        <v>82</v>
      </c>
      <c r="D105" s="136" t="s">
        <v>1297</v>
      </c>
      <c r="E105" s="91">
        <v>40506</v>
      </c>
      <c r="F105" s="127" t="s">
        <v>1298</v>
      </c>
      <c r="G105" s="44" t="s">
        <v>1272</v>
      </c>
      <c r="H105" s="228">
        <v>1050</v>
      </c>
      <c r="I105" s="229" t="s">
        <v>1273</v>
      </c>
      <c r="J105" s="130" t="s">
        <v>1274</v>
      </c>
      <c r="K105" s="130" t="s">
        <v>1274</v>
      </c>
      <c r="L105" s="48"/>
      <c r="M105" s="231" t="s">
        <v>304</v>
      </c>
      <c r="N105" s="229" t="s">
        <v>962</v>
      </c>
      <c r="O105" s="231" t="s">
        <v>1263</v>
      </c>
      <c r="P105" s="231" t="s">
        <v>1263</v>
      </c>
      <c r="Q105" s="46"/>
      <c r="R105" s="46"/>
      <c r="S105" s="24"/>
    </row>
    <row r="106" spans="1:19" ht="18.95" customHeight="1">
      <c r="A106" s="19"/>
      <c r="B106" s="19"/>
      <c r="C106" s="135">
        <v>83</v>
      </c>
      <c r="D106" s="136" t="s">
        <v>1299</v>
      </c>
      <c r="E106" s="91">
        <v>40506</v>
      </c>
      <c r="F106" s="127" t="s">
        <v>1300</v>
      </c>
      <c r="G106" s="44" t="s">
        <v>1277</v>
      </c>
      <c r="H106" s="228">
        <v>900</v>
      </c>
      <c r="I106" s="229" t="s">
        <v>1273</v>
      </c>
      <c r="J106" s="139" t="s">
        <v>1278</v>
      </c>
      <c r="K106" s="130" t="s">
        <v>1301</v>
      </c>
      <c r="L106" s="48"/>
      <c r="M106" s="231" t="s">
        <v>304</v>
      </c>
      <c r="N106" s="229" t="s">
        <v>962</v>
      </c>
      <c r="O106" s="231" t="s">
        <v>1263</v>
      </c>
      <c r="P106" s="231" t="s">
        <v>1263</v>
      </c>
      <c r="Q106" s="46"/>
      <c r="R106" s="46"/>
      <c r="S106" s="24"/>
    </row>
    <row r="107" spans="1:19" ht="18.95" customHeight="1">
      <c r="A107" s="19"/>
      <c r="B107" s="19"/>
      <c r="C107" s="135">
        <v>84</v>
      </c>
      <c r="D107" s="136" t="s">
        <v>1302</v>
      </c>
      <c r="E107" s="91">
        <v>40512</v>
      </c>
      <c r="F107" s="127" t="s">
        <v>1303</v>
      </c>
      <c r="G107" s="44" t="s">
        <v>1304</v>
      </c>
      <c r="H107" s="228">
        <v>1119.83</v>
      </c>
      <c r="I107" s="229" t="s">
        <v>1099</v>
      </c>
      <c r="J107" s="130" t="s">
        <v>1305</v>
      </c>
      <c r="K107" s="130" t="s">
        <v>1306</v>
      </c>
      <c r="L107" s="48"/>
      <c r="M107" s="231" t="s">
        <v>304</v>
      </c>
      <c r="N107" s="229" t="s">
        <v>962</v>
      </c>
      <c r="O107" s="231" t="s">
        <v>1263</v>
      </c>
      <c r="P107" s="231" t="s">
        <v>1263</v>
      </c>
      <c r="Q107" s="46"/>
      <c r="R107" s="46"/>
      <c r="S107" s="24"/>
    </row>
    <row r="108" spans="1:19" ht="18.95" customHeight="1">
      <c r="A108" s="19"/>
      <c r="B108" s="19"/>
      <c r="C108" s="135">
        <v>85</v>
      </c>
      <c r="D108" s="136" t="s">
        <v>1307</v>
      </c>
      <c r="E108" s="91">
        <v>40575</v>
      </c>
      <c r="F108" s="127" t="s">
        <v>1308</v>
      </c>
      <c r="G108" s="44" t="s">
        <v>1309</v>
      </c>
      <c r="H108" s="228">
        <v>637.92999999999995</v>
      </c>
      <c r="I108" s="229" t="s">
        <v>1310</v>
      </c>
      <c r="J108" s="130"/>
      <c r="K108" s="130"/>
      <c r="L108" s="48"/>
      <c r="M108" s="231" t="s">
        <v>974</v>
      </c>
      <c r="N108" s="229" t="s">
        <v>1155</v>
      </c>
      <c r="O108" s="231" t="s">
        <v>1263</v>
      </c>
      <c r="P108" s="231" t="s">
        <v>1263</v>
      </c>
      <c r="Q108" s="46"/>
      <c r="R108" s="46"/>
      <c r="S108" s="24"/>
    </row>
    <row r="109" spans="1:19" ht="18.95" customHeight="1">
      <c r="A109" s="19"/>
      <c r="B109" s="19"/>
      <c r="C109" s="135">
        <v>86</v>
      </c>
      <c r="D109" s="136" t="s">
        <v>1311</v>
      </c>
      <c r="E109" s="91">
        <v>40666</v>
      </c>
      <c r="F109" s="127" t="s">
        <v>1312</v>
      </c>
      <c r="G109" s="44" t="s">
        <v>1193</v>
      </c>
      <c r="H109" s="228">
        <v>1180.17</v>
      </c>
      <c r="I109" s="229" t="s">
        <v>1099</v>
      </c>
      <c r="J109" s="130" t="s">
        <v>1313</v>
      </c>
      <c r="K109" s="130"/>
      <c r="L109" s="48"/>
      <c r="M109" s="231" t="s">
        <v>304</v>
      </c>
      <c r="N109" s="229" t="s">
        <v>818</v>
      </c>
      <c r="O109" s="231" t="s">
        <v>1190</v>
      </c>
      <c r="P109" s="231" t="s">
        <v>1190</v>
      </c>
      <c r="Q109" s="46"/>
      <c r="R109" s="46"/>
      <c r="S109" s="24"/>
    </row>
    <row r="110" spans="1:19" ht="18.95" customHeight="1">
      <c r="A110" s="19"/>
      <c r="B110" s="19"/>
      <c r="C110" s="135">
        <v>87</v>
      </c>
      <c r="D110" s="136" t="s">
        <v>1314</v>
      </c>
      <c r="E110" s="91">
        <v>40676</v>
      </c>
      <c r="F110" s="127" t="s">
        <v>1315</v>
      </c>
      <c r="G110" s="44" t="s">
        <v>1316</v>
      </c>
      <c r="H110" s="228">
        <v>5790</v>
      </c>
      <c r="I110" s="229" t="s">
        <v>1152</v>
      </c>
      <c r="J110" s="130"/>
      <c r="K110" s="130"/>
      <c r="L110" s="48"/>
      <c r="M110" s="231" t="s">
        <v>304</v>
      </c>
      <c r="N110" s="229" t="s">
        <v>1171</v>
      </c>
      <c r="O110" s="231" t="s">
        <v>1062</v>
      </c>
      <c r="P110" s="231" t="s">
        <v>1062</v>
      </c>
      <c r="Q110" s="46"/>
      <c r="R110" s="46"/>
      <c r="S110" s="24"/>
    </row>
    <row r="111" spans="1:19" ht="18.95" customHeight="1">
      <c r="A111" s="19"/>
      <c r="B111" s="19"/>
      <c r="C111" s="135">
        <v>88</v>
      </c>
      <c r="D111" s="136" t="s">
        <v>1317</v>
      </c>
      <c r="E111" s="91">
        <v>40687</v>
      </c>
      <c r="F111" s="127" t="s">
        <v>1318</v>
      </c>
      <c r="G111" s="44" t="s">
        <v>1319</v>
      </c>
      <c r="H111" s="228">
        <v>1249.1400000000001</v>
      </c>
      <c r="I111" s="229" t="s">
        <v>932</v>
      </c>
      <c r="J111" s="130" t="s">
        <v>1254</v>
      </c>
      <c r="K111" s="130" t="s">
        <v>1320</v>
      </c>
      <c r="L111" s="48"/>
      <c r="M111" s="231" t="s">
        <v>304</v>
      </c>
      <c r="N111" s="229" t="s">
        <v>1321</v>
      </c>
      <c r="O111" s="231" t="s">
        <v>899</v>
      </c>
      <c r="P111" s="231" t="s">
        <v>899</v>
      </c>
      <c r="Q111" s="46"/>
      <c r="R111" s="46"/>
      <c r="S111" s="24"/>
    </row>
    <row r="112" spans="1:19" ht="18.95" customHeight="1">
      <c r="A112" s="19"/>
      <c r="B112" s="19"/>
      <c r="C112" s="135">
        <v>89</v>
      </c>
      <c r="D112" s="136" t="s">
        <v>1322</v>
      </c>
      <c r="E112" s="91">
        <v>40763</v>
      </c>
      <c r="F112" s="127" t="s">
        <v>1323</v>
      </c>
      <c r="G112" s="44" t="s">
        <v>1319</v>
      </c>
      <c r="H112" s="228">
        <v>1119.83</v>
      </c>
      <c r="I112" s="229" t="s">
        <v>932</v>
      </c>
      <c r="J112" s="130" t="s">
        <v>1254</v>
      </c>
      <c r="K112" s="130" t="s">
        <v>1324</v>
      </c>
      <c r="L112" s="48"/>
      <c r="M112" s="231" t="s">
        <v>304</v>
      </c>
      <c r="N112" s="229" t="s">
        <v>1321</v>
      </c>
      <c r="O112" s="229" t="s">
        <v>897</v>
      </c>
      <c r="P112" s="229" t="s">
        <v>897</v>
      </c>
      <c r="Q112" s="46"/>
      <c r="R112" s="46"/>
      <c r="S112" s="24"/>
    </row>
    <row r="113" spans="1:19" ht="18.95" customHeight="1">
      <c r="A113" s="19"/>
      <c r="B113" s="19"/>
      <c r="C113" s="135">
        <v>90</v>
      </c>
      <c r="D113" s="136" t="s">
        <v>1325</v>
      </c>
      <c r="E113" s="91">
        <v>40820</v>
      </c>
      <c r="F113" s="127" t="s">
        <v>1326</v>
      </c>
      <c r="G113" s="44" t="s">
        <v>1327</v>
      </c>
      <c r="H113" s="228">
        <v>1119.83</v>
      </c>
      <c r="I113" s="229" t="s">
        <v>920</v>
      </c>
      <c r="J113" s="130" t="s">
        <v>1328</v>
      </c>
      <c r="K113" s="130" t="s">
        <v>1329</v>
      </c>
      <c r="L113" s="48"/>
      <c r="M113" s="231" t="s">
        <v>304</v>
      </c>
      <c r="N113" s="229" t="s">
        <v>1250</v>
      </c>
      <c r="O113" s="229" t="s">
        <v>896</v>
      </c>
      <c r="P113" s="229" t="s">
        <v>896</v>
      </c>
      <c r="Q113" s="46"/>
      <c r="R113" s="46"/>
      <c r="S113" s="24"/>
    </row>
    <row r="114" spans="1:19" ht="18.95" customHeight="1">
      <c r="A114" s="19"/>
      <c r="B114" s="19"/>
      <c r="C114" s="320">
        <v>91</v>
      </c>
      <c r="D114" s="322" t="s">
        <v>1330</v>
      </c>
      <c r="E114" s="316">
        <v>40820</v>
      </c>
      <c r="F114" s="127" t="s">
        <v>1331</v>
      </c>
      <c r="G114" s="304" t="s">
        <v>1332</v>
      </c>
      <c r="H114" s="318">
        <v>9481.0300000000007</v>
      </c>
      <c r="I114" s="229" t="s">
        <v>978</v>
      </c>
      <c r="J114" s="130" t="s">
        <v>1333</v>
      </c>
      <c r="K114" s="130" t="s">
        <v>1334</v>
      </c>
      <c r="L114" s="48"/>
      <c r="M114" s="231" t="s">
        <v>304</v>
      </c>
      <c r="N114" s="229" t="s">
        <v>1008</v>
      </c>
      <c r="O114" s="229" t="s">
        <v>894</v>
      </c>
      <c r="P114" s="229" t="s">
        <v>894</v>
      </c>
      <c r="Q114" s="46"/>
      <c r="R114" s="46"/>
      <c r="S114" s="24"/>
    </row>
    <row r="115" spans="1:19" ht="18.95" customHeight="1">
      <c r="A115" s="19"/>
      <c r="B115" s="19"/>
      <c r="C115" s="321"/>
      <c r="D115" s="323"/>
      <c r="E115" s="317"/>
      <c r="F115" s="127" t="s">
        <v>1335</v>
      </c>
      <c r="G115" s="305"/>
      <c r="H115" s="319"/>
      <c r="I115" s="229" t="s">
        <v>978</v>
      </c>
      <c r="J115" s="130" t="s">
        <v>1333</v>
      </c>
      <c r="K115" s="130" t="s">
        <v>1336</v>
      </c>
      <c r="L115" s="48"/>
      <c r="M115" s="231" t="s">
        <v>304</v>
      </c>
      <c r="N115" s="229" t="s">
        <v>1008</v>
      </c>
      <c r="O115" s="229" t="s">
        <v>894</v>
      </c>
      <c r="P115" s="229" t="s">
        <v>894</v>
      </c>
      <c r="Q115" s="46"/>
      <c r="R115" s="46"/>
      <c r="S115" s="24"/>
    </row>
    <row r="116" spans="1:19" ht="16.5" customHeight="1">
      <c r="A116" s="19"/>
      <c r="B116" s="19"/>
      <c r="C116" s="150">
        <v>92</v>
      </c>
      <c r="D116" s="226" t="s">
        <v>1337</v>
      </c>
      <c r="E116" s="91">
        <v>40984</v>
      </c>
      <c r="F116" s="151" t="s">
        <v>1338</v>
      </c>
      <c r="G116" s="44" t="s">
        <v>1327</v>
      </c>
      <c r="H116" s="152">
        <v>861.21</v>
      </c>
      <c r="I116" s="229" t="s">
        <v>920</v>
      </c>
      <c r="J116" s="130" t="s">
        <v>1328</v>
      </c>
      <c r="K116" s="130" t="s">
        <v>1339</v>
      </c>
      <c r="L116" s="48"/>
      <c r="M116" s="231" t="s">
        <v>304</v>
      </c>
      <c r="N116" s="229" t="s">
        <v>1019</v>
      </c>
      <c r="O116" s="229" t="s">
        <v>900</v>
      </c>
      <c r="P116" s="229" t="s">
        <v>900</v>
      </c>
      <c r="Q116" s="153"/>
      <c r="R116" s="153"/>
      <c r="S116" s="24"/>
    </row>
    <row r="117" spans="1:19" ht="16.5" customHeight="1">
      <c r="A117" s="19"/>
      <c r="B117" s="19"/>
      <c r="C117" s="337">
        <v>93</v>
      </c>
      <c r="D117" s="300" t="s">
        <v>1340</v>
      </c>
      <c r="E117" s="316">
        <v>40991</v>
      </c>
      <c r="F117" s="151" t="s">
        <v>1341</v>
      </c>
      <c r="G117" s="44" t="s">
        <v>1319</v>
      </c>
      <c r="H117" s="339">
        <v>2239.66</v>
      </c>
      <c r="I117" s="324" t="s">
        <v>932</v>
      </c>
      <c r="J117" s="335" t="s">
        <v>1254</v>
      </c>
      <c r="K117" s="130" t="s">
        <v>1342</v>
      </c>
      <c r="L117" s="48"/>
      <c r="M117" s="231" t="s">
        <v>304</v>
      </c>
      <c r="N117" s="229" t="s">
        <v>1008</v>
      </c>
      <c r="O117" s="229" t="s">
        <v>894</v>
      </c>
      <c r="P117" s="229" t="s">
        <v>894</v>
      </c>
      <c r="Q117" s="153"/>
      <c r="R117" s="153"/>
      <c r="S117" s="24"/>
    </row>
    <row r="118" spans="1:19" ht="16.5" customHeight="1">
      <c r="A118" s="19"/>
      <c r="B118" s="19"/>
      <c r="C118" s="338"/>
      <c r="D118" s="301"/>
      <c r="E118" s="317"/>
      <c r="F118" s="151" t="s">
        <v>1343</v>
      </c>
      <c r="G118" s="44" t="s">
        <v>1319</v>
      </c>
      <c r="H118" s="340"/>
      <c r="I118" s="325"/>
      <c r="J118" s="336"/>
      <c r="K118" s="130" t="s">
        <v>1344</v>
      </c>
      <c r="L118" s="48"/>
      <c r="M118" s="231" t="s">
        <v>304</v>
      </c>
      <c r="N118" s="229" t="s">
        <v>1345</v>
      </c>
      <c r="O118" s="229" t="s">
        <v>1190</v>
      </c>
      <c r="P118" s="229" t="s">
        <v>1190</v>
      </c>
      <c r="Q118" s="153"/>
      <c r="R118" s="153"/>
      <c r="S118" s="24"/>
    </row>
    <row r="119" spans="1:19" ht="16.5" customHeight="1">
      <c r="A119" s="19"/>
      <c r="B119" s="19"/>
      <c r="C119" s="150">
        <v>94</v>
      </c>
      <c r="D119" s="226" t="s">
        <v>1346</v>
      </c>
      <c r="E119" s="91">
        <v>41032</v>
      </c>
      <c r="F119" s="151" t="s">
        <v>1347</v>
      </c>
      <c r="G119" s="44" t="s">
        <v>1348</v>
      </c>
      <c r="H119" s="152">
        <v>5211</v>
      </c>
      <c r="I119" s="229" t="s">
        <v>1152</v>
      </c>
      <c r="J119" s="130"/>
      <c r="K119" s="130"/>
      <c r="L119" s="48"/>
      <c r="M119" s="231" t="s">
        <v>304</v>
      </c>
      <c r="N119" s="229" t="s">
        <v>1171</v>
      </c>
      <c r="O119" s="229" t="s">
        <v>1062</v>
      </c>
      <c r="P119" s="229" t="s">
        <v>1062</v>
      </c>
      <c r="Q119" s="153"/>
      <c r="R119" s="153"/>
      <c r="S119" s="24"/>
    </row>
    <row r="120" spans="1:19" ht="16.5" customHeight="1">
      <c r="A120" s="19"/>
      <c r="B120" s="19"/>
      <c r="C120" s="154">
        <v>95</v>
      </c>
      <c r="D120" s="226" t="s">
        <v>1349</v>
      </c>
      <c r="E120" s="91">
        <v>41313</v>
      </c>
      <c r="F120" s="151" t="s">
        <v>1350</v>
      </c>
      <c r="G120" s="44" t="s">
        <v>1351</v>
      </c>
      <c r="H120" s="152"/>
      <c r="I120" s="229"/>
      <c r="J120" s="130"/>
      <c r="K120" s="130"/>
      <c r="L120" s="48"/>
      <c r="M120" s="231" t="s">
        <v>304</v>
      </c>
      <c r="N120" s="229"/>
      <c r="O120" s="229"/>
      <c r="P120" s="229"/>
      <c r="Q120" s="153"/>
      <c r="R120" s="153"/>
      <c r="S120" s="24"/>
    </row>
    <row r="121" spans="1:19" ht="16.5" customHeight="1">
      <c r="A121" s="19"/>
      <c r="B121" s="19"/>
      <c r="C121" s="154">
        <v>96</v>
      </c>
      <c r="D121" s="226" t="s">
        <v>1352</v>
      </c>
      <c r="E121" s="91">
        <v>41310</v>
      </c>
      <c r="F121" s="151" t="s">
        <v>1353</v>
      </c>
      <c r="G121" s="44" t="s">
        <v>1354</v>
      </c>
      <c r="H121" s="152">
        <v>921.55</v>
      </c>
      <c r="I121" s="229" t="s">
        <v>1355</v>
      </c>
      <c r="J121" s="130"/>
      <c r="K121" s="130"/>
      <c r="L121" s="48"/>
      <c r="M121" s="231" t="s">
        <v>304</v>
      </c>
      <c r="N121" s="229"/>
      <c r="O121" s="229"/>
      <c r="P121" s="229"/>
      <c r="Q121" s="153"/>
      <c r="R121" s="153"/>
      <c r="S121" s="24"/>
    </row>
    <row r="122" spans="1:19" ht="16.5" customHeight="1">
      <c r="A122" s="19"/>
      <c r="B122" s="19"/>
      <c r="C122" s="215">
        <v>97</v>
      </c>
      <c r="D122" s="215" t="s">
        <v>1290</v>
      </c>
      <c r="E122" s="218">
        <v>41333</v>
      </c>
      <c r="F122" s="198"/>
      <c r="G122" s="94" t="s">
        <v>1291</v>
      </c>
      <c r="H122" s="219">
        <v>5171.55</v>
      </c>
      <c r="I122" s="220"/>
      <c r="J122" s="221"/>
      <c r="K122" s="223"/>
      <c r="L122" s="82"/>
      <c r="M122" s="223" t="s">
        <v>304</v>
      </c>
      <c r="N122" s="220"/>
      <c r="O122" s="220"/>
      <c r="P122" s="220"/>
      <c r="Q122" s="261"/>
      <c r="R122" s="261"/>
      <c r="S122" s="24"/>
    </row>
    <row r="123" spans="1:19">
      <c r="A123" s="19"/>
      <c r="B123" s="19"/>
      <c r="C123" s="226">
        <v>98</v>
      </c>
      <c r="D123" s="226" t="s">
        <v>1930</v>
      </c>
      <c r="E123" s="91">
        <v>41759</v>
      </c>
      <c r="F123" s="151"/>
      <c r="G123" s="44" t="s">
        <v>1931</v>
      </c>
      <c r="H123" s="152">
        <v>690</v>
      </c>
      <c r="I123" s="229"/>
      <c r="J123" s="130"/>
      <c r="K123" s="231"/>
      <c r="L123" s="48"/>
      <c r="M123" s="231" t="s">
        <v>304</v>
      </c>
      <c r="N123" s="229"/>
      <c r="O123" s="229"/>
      <c r="P123" s="229"/>
      <c r="Q123" s="153"/>
      <c r="R123" s="153"/>
      <c r="S123" s="24"/>
    </row>
    <row r="124" spans="1:19">
      <c r="A124" s="19"/>
      <c r="B124" s="19"/>
      <c r="C124" s="226">
        <v>99</v>
      </c>
      <c r="D124" s="226" t="s">
        <v>1932</v>
      </c>
      <c r="E124" s="91">
        <v>41882</v>
      </c>
      <c r="F124" s="151"/>
      <c r="G124" s="44" t="s">
        <v>1351</v>
      </c>
      <c r="H124" s="152">
        <v>288000</v>
      </c>
      <c r="I124" s="229"/>
      <c r="J124" s="130"/>
      <c r="K124" s="231"/>
      <c r="L124" s="48"/>
      <c r="M124" s="231"/>
      <c r="N124" s="229"/>
      <c r="O124" s="229"/>
      <c r="P124" s="229"/>
      <c r="Q124" s="153"/>
      <c r="R124" s="153"/>
      <c r="S124" s="24"/>
    </row>
    <row r="125" spans="1:19">
      <c r="A125" s="19"/>
      <c r="B125" s="19"/>
      <c r="C125" s="226">
        <v>100</v>
      </c>
      <c r="D125" s="226" t="s">
        <v>1933</v>
      </c>
      <c r="E125" s="91">
        <v>42158</v>
      </c>
      <c r="F125" s="151"/>
      <c r="G125" s="44" t="s">
        <v>1934</v>
      </c>
      <c r="H125" s="152">
        <v>3990</v>
      </c>
      <c r="I125" s="229"/>
      <c r="J125" s="130"/>
      <c r="K125" s="231"/>
      <c r="L125" s="48"/>
      <c r="M125" s="231"/>
      <c r="N125" s="229"/>
      <c r="O125" s="229"/>
      <c r="P125" s="229"/>
      <c r="Q125" s="153"/>
      <c r="R125" s="153"/>
      <c r="S125" s="24"/>
    </row>
    <row r="126" spans="1:19">
      <c r="A126" s="19"/>
      <c r="B126" s="19"/>
      <c r="C126" s="226">
        <v>101</v>
      </c>
      <c r="D126" s="226" t="s">
        <v>1935</v>
      </c>
      <c r="E126" s="91" t="s">
        <v>1936</v>
      </c>
      <c r="F126" s="151"/>
      <c r="G126" s="44" t="s">
        <v>1316</v>
      </c>
      <c r="H126" s="152">
        <v>4581</v>
      </c>
      <c r="I126" s="229"/>
      <c r="J126" s="130"/>
      <c r="K126" s="231"/>
      <c r="L126" s="48"/>
      <c r="M126" s="231"/>
      <c r="N126" s="229"/>
      <c r="O126" s="229"/>
      <c r="P126" s="229"/>
      <c r="Q126" s="153"/>
      <c r="R126" s="153"/>
      <c r="S126" s="24"/>
    </row>
    <row r="127" spans="1:19">
      <c r="A127" s="19"/>
      <c r="B127" s="19"/>
      <c r="C127" s="226">
        <v>102</v>
      </c>
      <c r="D127" s="226" t="s">
        <v>1937</v>
      </c>
      <c r="E127" s="91">
        <v>42334</v>
      </c>
      <c r="F127" s="151"/>
      <c r="G127" s="44" t="s">
        <v>1938</v>
      </c>
      <c r="H127" s="152">
        <v>1723.28</v>
      </c>
      <c r="I127" s="229"/>
      <c r="J127" s="130"/>
      <c r="K127" s="231"/>
      <c r="L127" s="48"/>
      <c r="M127" s="231"/>
      <c r="N127" s="229"/>
      <c r="O127" s="229"/>
      <c r="P127" s="229"/>
      <c r="Q127" s="153"/>
      <c r="R127" s="153"/>
      <c r="S127" s="24"/>
    </row>
    <row r="128" spans="1:19" ht="21.75" customHeight="1" thickBot="1">
      <c r="A128" s="19"/>
      <c r="H128" s="262">
        <f>SUM(H20:H127)</f>
        <v>740401.51</v>
      </c>
      <c r="J128" s="24"/>
      <c r="K128" s="156"/>
      <c r="L128" s="121"/>
      <c r="M128" s="156"/>
      <c r="N128" s="156"/>
      <c r="O128" s="156"/>
      <c r="P128" s="156"/>
    </row>
    <row r="129" spans="1:32" ht="21.75" customHeight="1">
      <c r="A129" s="19"/>
      <c r="J129" s="24"/>
      <c r="K129" s="156"/>
      <c r="L129" s="121"/>
      <c r="M129" s="156"/>
      <c r="N129" s="156"/>
      <c r="O129" s="156"/>
      <c r="P129" s="156"/>
    </row>
    <row r="130" spans="1:32">
      <c r="A130" s="19"/>
      <c r="J130" s="24"/>
      <c r="K130" s="156"/>
      <c r="L130" s="121"/>
      <c r="M130" s="156"/>
      <c r="N130" s="156"/>
      <c r="O130" s="156"/>
      <c r="P130" s="156"/>
    </row>
    <row r="131" spans="1:32">
      <c r="A131" s="19"/>
      <c r="J131" s="24"/>
      <c r="K131" s="156"/>
      <c r="L131" s="121"/>
      <c r="M131" s="156"/>
      <c r="N131" s="156"/>
      <c r="O131" s="156"/>
      <c r="P131" s="156"/>
    </row>
    <row r="132" spans="1:32" ht="12.75" customHeight="1">
      <c r="A132" s="19"/>
      <c r="C132" s="20"/>
      <c r="D132" s="20"/>
      <c r="E132" s="21"/>
      <c r="F132" s="22"/>
      <c r="G132" s="20"/>
      <c r="H132" s="23"/>
      <c r="I132" s="24"/>
      <c r="J132" s="24"/>
      <c r="K132" s="113"/>
      <c r="L132" s="114"/>
      <c r="M132" s="113"/>
      <c r="N132" s="113"/>
      <c r="O132" s="113"/>
      <c r="P132" s="113"/>
      <c r="Q132" s="24"/>
      <c r="R132" s="24"/>
      <c r="S132" s="24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</row>
    <row r="133" spans="1:32">
      <c r="A133" s="19"/>
      <c r="C133" s="20"/>
      <c r="D133" s="20"/>
      <c r="E133" s="21"/>
      <c r="F133" s="22"/>
      <c r="G133" s="115"/>
      <c r="H133" s="116"/>
      <c r="I133" s="117"/>
      <c r="J133" s="117"/>
      <c r="K133" s="117"/>
      <c r="L133" s="117"/>
      <c r="M133" s="117"/>
      <c r="N133" s="117"/>
      <c r="O133" s="117"/>
      <c r="P133" s="118"/>
      <c r="Q133" s="115"/>
      <c r="R133" s="24"/>
      <c r="S133" s="24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</row>
    <row r="134" spans="1:32">
      <c r="A134" s="19"/>
      <c r="C134" s="326" t="s">
        <v>1356</v>
      </c>
      <c r="D134" s="226"/>
      <c r="E134" s="91">
        <v>41143</v>
      </c>
      <c r="F134" s="151" t="s">
        <v>1350</v>
      </c>
      <c r="G134" s="44" t="s">
        <v>1357</v>
      </c>
      <c r="H134" s="152"/>
      <c r="I134" s="229" t="s">
        <v>1358</v>
      </c>
      <c r="J134" s="130"/>
      <c r="K134" s="231" t="s">
        <v>1359</v>
      </c>
      <c r="L134" s="48"/>
      <c r="M134" s="231" t="s">
        <v>1360</v>
      </c>
      <c r="N134" s="229" t="s">
        <v>1361</v>
      </c>
      <c r="O134" s="229"/>
      <c r="P134" s="229"/>
      <c r="Q134" s="153"/>
      <c r="R134" s="153"/>
      <c r="S134" s="24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</row>
    <row r="135" spans="1:32">
      <c r="A135" s="19"/>
      <c r="C135" s="327"/>
      <c r="D135" s="226"/>
      <c r="E135" s="91">
        <v>41143</v>
      </c>
      <c r="F135" s="151" t="s">
        <v>1353</v>
      </c>
      <c r="G135" s="44" t="s">
        <v>1357</v>
      </c>
      <c r="H135" s="152"/>
      <c r="I135" s="229" t="s">
        <v>1358</v>
      </c>
      <c r="J135" s="130"/>
      <c r="K135" s="231" t="s">
        <v>1362</v>
      </c>
      <c r="L135" s="48"/>
      <c r="M135" s="231" t="s">
        <v>1360</v>
      </c>
      <c r="N135" s="229" t="s">
        <v>1363</v>
      </c>
      <c r="O135" s="229" t="s">
        <v>1364</v>
      </c>
      <c r="P135" s="229" t="s">
        <v>1364</v>
      </c>
      <c r="Q135" s="153"/>
      <c r="R135" s="153"/>
      <c r="S135" s="24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</row>
    <row r="136" spans="1:32">
      <c r="A136" s="19"/>
      <c r="C136" s="327"/>
      <c r="D136" s="226"/>
      <c r="E136" s="91">
        <v>41143</v>
      </c>
      <c r="F136" s="151" t="s">
        <v>1365</v>
      </c>
      <c r="G136" s="44" t="s">
        <v>1357</v>
      </c>
      <c r="H136" s="152"/>
      <c r="I136" s="229" t="s">
        <v>1358</v>
      </c>
      <c r="J136" s="130"/>
      <c r="K136" s="231" t="s">
        <v>1366</v>
      </c>
      <c r="L136" s="48"/>
      <c r="M136" s="231" t="s">
        <v>1360</v>
      </c>
      <c r="N136" s="229" t="s">
        <v>1008</v>
      </c>
      <c r="O136" s="229" t="s">
        <v>894</v>
      </c>
      <c r="P136" s="229" t="s">
        <v>894</v>
      </c>
      <c r="Q136" s="153"/>
      <c r="R136" s="153"/>
      <c r="S136" s="24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</row>
    <row r="137" spans="1:32">
      <c r="A137" s="19"/>
      <c r="C137" s="327"/>
      <c r="D137" s="226"/>
      <c r="E137" s="91">
        <v>41143</v>
      </c>
      <c r="F137" s="151" t="s">
        <v>1367</v>
      </c>
      <c r="G137" s="44" t="s">
        <v>1357</v>
      </c>
      <c r="H137" s="152"/>
      <c r="I137" s="229" t="s">
        <v>1358</v>
      </c>
      <c r="J137" s="130"/>
      <c r="K137" s="231" t="s">
        <v>1368</v>
      </c>
      <c r="L137" s="48"/>
      <c r="M137" s="231" t="s">
        <v>1360</v>
      </c>
      <c r="N137" s="229" t="s">
        <v>1369</v>
      </c>
      <c r="O137" s="229" t="s">
        <v>1370</v>
      </c>
      <c r="P137" s="229" t="s">
        <v>1370</v>
      </c>
      <c r="Q137" s="153"/>
      <c r="R137" s="153"/>
      <c r="S137" s="24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</row>
    <row r="138" spans="1:32">
      <c r="A138" s="19"/>
      <c r="C138" s="327"/>
      <c r="D138" s="226"/>
      <c r="E138" s="91">
        <v>41143</v>
      </c>
      <c r="F138" s="151" t="s">
        <v>1371</v>
      </c>
      <c r="G138" s="44" t="s">
        <v>1357</v>
      </c>
      <c r="H138" s="152"/>
      <c r="I138" s="229" t="s">
        <v>1358</v>
      </c>
      <c r="J138" s="130"/>
      <c r="K138" s="231" t="s">
        <v>1372</v>
      </c>
      <c r="L138" s="48"/>
      <c r="M138" s="231" t="s">
        <v>1360</v>
      </c>
      <c r="N138" s="229" t="s">
        <v>1373</v>
      </c>
      <c r="O138" s="229" t="s">
        <v>1374</v>
      </c>
      <c r="P138" s="229" t="s">
        <v>1374</v>
      </c>
      <c r="Q138" s="153"/>
      <c r="R138" s="153"/>
      <c r="S138" s="24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</row>
    <row r="139" spans="1:32">
      <c r="A139" s="19"/>
      <c r="C139" s="327"/>
      <c r="D139" s="226"/>
      <c r="E139" s="91">
        <v>41143</v>
      </c>
      <c r="F139" s="151" t="s">
        <v>1375</v>
      </c>
      <c r="G139" s="44" t="s">
        <v>1357</v>
      </c>
      <c r="H139" s="152"/>
      <c r="I139" s="229" t="s">
        <v>1358</v>
      </c>
      <c r="J139" s="130"/>
      <c r="K139" s="231" t="s">
        <v>1376</v>
      </c>
      <c r="L139" s="48"/>
      <c r="M139" s="231" t="s">
        <v>1360</v>
      </c>
      <c r="N139" s="229" t="s">
        <v>1102</v>
      </c>
      <c r="O139" s="229" t="s">
        <v>1377</v>
      </c>
      <c r="P139" s="229" t="s">
        <v>1377</v>
      </c>
      <c r="Q139" s="153"/>
      <c r="R139" s="153"/>
      <c r="S139" s="24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</row>
    <row r="140" spans="1:32">
      <c r="A140" s="19"/>
      <c r="C140" s="327"/>
      <c r="D140" s="226"/>
      <c r="E140" s="91">
        <v>41143</v>
      </c>
      <c r="F140" s="151" t="s">
        <v>1378</v>
      </c>
      <c r="G140" s="44" t="s">
        <v>1357</v>
      </c>
      <c r="H140" s="152"/>
      <c r="I140" s="229" t="s">
        <v>1358</v>
      </c>
      <c r="J140" s="130"/>
      <c r="K140" s="231" t="s">
        <v>1379</v>
      </c>
      <c r="L140" s="48"/>
      <c r="M140" s="231" t="s">
        <v>1360</v>
      </c>
      <c r="N140" s="229" t="s">
        <v>1137</v>
      </c>
      <c r="O140" s="229"/>
      <c r="P140" s="229"/>
      <c r="Q140" s="153"/>
      <c r="R140" s="153"/>
      <c r="S140" s="24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</row>
    <row r="141" spans="1:32">
      <c r="A141" s="19"/>
      <c r="C141" s="327"/>
      <c r="D141" s="226"/>
      <c r="E141" s="91">
        <v>41143</v>
      </c>
      <c r="F141" s="151" t="s">
        <v>1380</v>
      </c>
      <c r="G141" s="44" t="s">
        <v>1357</v>
      </c>
      <c r="H141" s="152"/>
      <c r="I141" s="229" t="s">
        <v>1358</v>
      </c>
      <c r="J141" s="130"/>
      <c r="K141" s="231" t="s">
        <v>1381</v>
      </c>
      <c r="L141" s="48"/>
      <c r="M141" s="231" t="s">
        <v>1360</v>
      </c>
      <c r="N141" s="229" t="s">
        <v>1382</v>
      </c>
      <c r="O141" s="229" t="s">
        <v>1108</v>
      </c>
      <c r="P141" s="229" t="s">
        <v>1108</v>
      </c>
      <c r="Q141" s="153"/>
      <c r="R141" s="153"/>
    </row>
    <row r="142" spans="1:32">
      <c r="A142" s="19"/>
      <c r="C142" s="327"/>
      <c r="D142" s="226"/>
      <c r="E142" s="91">
        <v>41143</v>
      </c>
      <c r="F142" s="151" t="s">
        <v>1383</v>
      </c>
      <c r="G142" s="44" t="s">
        <v>1357</v>
      </c>
      <c r="H142" s="152"/>
      <c r="I142" s="229" t="s">
        <v>1358</v>
      </c>
      <c r="J142" s="130"/>
      <c r="K142" s="231" t="s">
        <v>1384</v>
      </c>
      <c r="L142" s="48"/>
      <c r="M142" s="231" t="s">
        <v>1360</v>
      </c>
      <c r="N142" s="229" t="s">
        <v>1385</v>
      </c>
      <c r="O142" s="229" t="s">
        <v>898</v>
      </c>
      <c r="P142" s="229" t="s">
        <v>898</v>
      </c>
      <c r="Q142" s="153"/>
      <c r="R142" s="153"/>
    </row>
    <row r="143" spans="1:32">
      <c r="A143" s="19"/>
      <c r="C143" s="328"/>
      <c r="D143" s="226"/>
      <c r="E143" s="91">
        <v>41143</v>
      </c>
      <c r="F143" s="151" t="s">
        <v>1386</v>
      </c>
      <c r="G143" s="44" t="s">
        <v>1387</v>
      </c>
      <c r="H143" s="152"/>
      <c r="I143" s="229" t="s">
        <v>1388</v>
      </c>
      <c r="J143" s="130"/>
      <c r="K143" s="231" t="s">
        <v>1389</v>
      </c>
      <c r="L143" s="48"/>
      <c r="M143" s="231" t="s">
        <v>1360</v>
      </c>
      <c r="N143" s="229" t="s">
        <v>1363</v>
      </c>
      <c r="O143" s="229" t="s">
        <v>1364</v>
      </c>
      <c r="P143" s="229" t="s">
        <v>1364</v>
      </c>
      <c r="Q143" s="153"/>
      <c r="R143" s="153"/>
    </row>
    <row r="144" spans="1:32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  <row r="2098" spans="1:1">
      <c r="A2098" s="19"/>
    </row>
    <row r="2099" spans="1:1">
      <c r="A2099" s="19"/>
    </row>
    <row r="2100" spans="1:1">
      <c r="A2100" s="19"/>
    </row>
    <row r="2101" spans="1:1">
      <c r="A2101" s="19"/>
    </row>
    <row r="2102" spans="1:1">
      <c r="A2102" s="19"/>
    </row>
    <row r="2103" spans="1:1">
      <c r="A2103" s="19"/>
    </row>
    <row r="2104" spans="1:1">
      <c r="A2104" s="19"/>
    </row>
    <row r="2105" spans="1:1">
      <c r="A2105" s="19"/>
    </row>
    <row r="2106" spans="1:1">
      <c r="A2106" s="19"/>
    </row>
    <row r="2107" spans="1:1">
      <c r="A2107" s="19"/>
    </row>
    <row r="2108" spans="1:1">
      <c r="A2108" s="19"/>
    </row>
    <row r="2109" spans="1:1">
      <c r="A2109" s="19"/>
    </row>
    <row r="2110" spans="1:1">
      <c r="A2110" s="19"/>
    </row>
    <row r="2111" spans="1:1">
      <c r="A2111" s="19"/>
    </row>
    <row r="2112" spans="1:1">
      <c r="A2112" s="19"/>
    </row>
    <row r="2113" spans="1:1">
      <c r="A2113" s="19"/>
    </row>
    <row r="2114" spans="1:1">
      <c r="A2114" s="19"/>
    </row>
    <row r="2115" spans="1:1">
      <c r="A2115" s="19"/>
    </row>
    <row r="2116" spans="1:1">
      <c r="A2116" s="19"/>
    </row>
    <row r="2117" spans="1:1">
      <c r="A2117" s="19"/>
    </row>
    <row r="2118" spans="1:1">
      <c r="A2118" s="19"/>
    </row>
    <row r="2119" spans="1:1">
      <c r="A2119" s="19"/>
    </row>
    <row r="2120" spans="1:1">
      <c r="A2120" s="19"/>
    </row>
    <row r="2121" spans="1:1">
      <c r="A2121" s="19"/>
    </row>
    <row r="2122" spans="1:1">
      <c r="A2122" s="19"/>
    </row>
    <row r="2123" spans="1:1">
      <c r="A2123" s="19"/>
    </row>
    <row r="2124" spans="1:1">
      <c r="A2124" s="19"/>
    </row>
    <row r="2125" spans="1:1">
      <c r="A2125" s="19"/>
    </row>
    <row r="2126" spans="1:1">
      <c r="A2126" s="19"/>
    </row>
    <row r="2127" spans="1:1">
      <c r="A2127" s="19"/>
    </row>
    <row r="2128" spans="1:1">
      <c r="A2128" s="19"/>
    </row>
    <row r="2129" spans="1:1">
      <c r="A2129" s="19"/>
    </row>
    <row r="2130" spans="1:1">
      <c r="A2130" s="19"/>
    </row>
    <row r="2131" spans="1:1">
      <c r="A2131" s="19"/>
    </row>
    <row r="2132" spans="1:1">
      <c r="A2132" s="19"/>
    </row>
    <row r="2133" spans="1:1">
      <c r="A2133" s="19"/>
    </row>
    <row r="2134" spans="1:1">
      <c r="A2134" s="19"/>
    </row>
    <row r="2135" spans="1:1">
      <c r="A2135" s="19"/>
    </row>
    <row r="2136" spans="1:1">
      <c r="A2136" s="19"/>
    </row>
    <row r="2137" spans="1:1">
      <c r="A2137" s="19"/>
    </row>
    <row r="2138" spans="1:1">
      <c r="A2138" s="19"/>
    </row>
    <row r="2139" spans="1:1">
      <c r="A2139" s="19"/>
    </row>
    <row r="2140" spans="1:1">
      <c r="A2140" s="19"/>
    </row>
    <row r="2141" spans="1:1">
      <c r="A2141" s="19"/>
    </row>
    <row r="2142" spans="1:1">
      <c r="A2142" s="19"/>
    </row>
    <row r="2143" spans="1:1">
      <c r="A2143" s="19"/>
    </row>
    <row r="2144" spans="1:1">
      <c r="A2144" s="19"/>
    </row>
    <row r="2145" spans="1:1">
      <c r="A2145" s="19"/>
    </row>
    <row r="2146" spans="1:1">
      <c r="A2146" s="19"/>
    </row>
    <row r="2147" spans="1:1">
      <c r="A2147" s="19"/>
    </row>
    <row r="2148" spans="1:1">
      <c r="A2148" s="19"/>
    </row>
    <row r="2149" spans="1:1">
      <c r="A2149" s="19"/>
    </row>
    <row r="2150" spans="1:1">
      <c r="A2150" s="19"/>
    </row>
    <row r="2151" spans="1:1">
      <c r="A2151" s="19"/>
    </row>
    <row r="2152" spans="1:1">
      <c r="A2152" s="19"/>
    </row>
    <row r="2153" spans="1:1">
      <c r="A2153" s="19"/>
    </row>
    <row r="2154" spans="1:1">
      <c r="A2154" s="19"/>
    </row>
    <row r="2155" spans="1:1">
      <c r="A2155" s="19"/>
    </row>
    <row r="2156" spans="1:1">
      <c r="A2156" s="19"/>
    </row>
    <row r="2157" spans="1:1">
      <c r="A2157" s="19"/>
    </row>
    <row r="2158" spans="1:1">
      <c r="A2158" s="19"/>
    </row>
    <row r="2159" spans="1:1">
      <c r="A2159" s="19"/>
    </row>
    <row r="2160" spans="1:1">
      <c r="A2160" s="19"/>
    </row>
    <row r="2161" spans="1:1">
      <c r="A2161" s="19"/>
    </row>
    <row r="2162" spans="1:1">
      <c r="A2162" s="19"/>
    </row>
    <row r="2163" spans="1:1">
      <c r="A2163" s="19"/>
    </row>
    <row r="2164" spans="1:1">
      <c r="A2164" s="19"/>
    </row>
    <row r="2165" spans="1:1">
      <c r="A2165" s="19"/>
    </row>
    <row r="2166" spans="1:1">
      <c r="A2166" s="19"/>
    </row>
    <row r="2167" spans="1:1">
      <c r="A2167" s="19"/>
    </row>
    <row r="2168" spans="1:1">
      <c r="A2168" s="19"/>
    </row>
    <row r="2169" spans="1:1">
      <c r="A2169" s="19"/>
    </row>
    <row r="2170" spans="1:1">
      <c r="A2170" s="19"/>
    </row>
    <row r="2171" spans="1:1">
      <c r="A2171" s="19"/>
    </row>
    <row r="2172" spans="1:1">
      <c r="A2172" s="19"/>
    </row>
    <row r="2173" spans="1:1">
      <c r="A2173" s="19"/>
    </row>
    <row r="2174" spans="1:1">
      <c r="A2174" s="19"/>
    </row>
    <row r="2175" spans="1:1">
      <c r="A2175" s="19"/>
    </row>
    <row r="2176" spans="1:1">
      <c r="A2176" s="19"/>
    </row>
    <row r="2177" spans="1:1">
      <c r="A2177" s="19"/>
    </row>
    <row r="2178" spans="1:1">
      <c r="A2178" s="19"/>
    </row>
    <row r="2179" spans="1:1">
      <c r="A2179" s="19"/>
    </row>
    <row r="2180" spans="1:1">
      <c r="A2180" s="19"/>
    </row>
    <row r="2181" spans="1:1">
      <c r="A2181" s="19"/>
    </row>
    <row r="2182" spans="1:1">
      <c r="A2182" s="19"/>
    </row>
    <row r="2183" spans="1:1">
      <c r="A2183" s="19"/>
    </row>
    <row r="2184" spans="1:1">
      <c r="A2184" s="19"/>
    </row>
    <row r="2185" spans="1:1">
      <c r="A2185" s="19"/>
    </row>
    <row r="2186" spans="1:1">
      <c r="A2186" s="19"/>
    </row>
    <row r="2187" spans="1:1">
      <c r="A2187" s="19"/>
    </row>
    <row r="2188" spans="1:1">
      <c r="A2188" s="19"/>
    </row>
    <row r="2189" spans="1:1">
      <c r="A2189" s="19"/>
    </row>
    <row r="2190" spans="1:1">
      <c r="A2190" s="19"/>
    </row>
    <row r="2191" spans="1:1">
      <c r="A2191" s="19"/>
    </row>
    <row r="2192" spans="1:1">
      <c r="A2192" s="19"/>
    </row>
    <row r="2193" spans="1:1">
      <c r="A2193" s="19"/>
    </row>
    <row r="2194" spans="1:1">
      <c r="A2194" s="19"/>
    </row>
    <row r="2195" spans="1:1">
      <c r="A2195" s="19"/>
    </row>
    <row r="2196" spans="1:1">
      <c r="A2196" s="19"/>
    </row>
    <row r="2197" spans="1:1">
      <c r="A2197" s="19"/>
    </row>
    <row r="2198" spans="1:1">
      <c r="A2198" s="19"/>
    </row>
    <row r="2199" spans="1:1">
      <c r="A2199" s="19"/>
    </row>
    <row r="2200" spans="1:1">
      <c r="A2200" s="19"/>
    </row>
    <row r="2201" spans="1:1">
      <c r="A2201" s="19"/>
    </row>
    <row r="2202" spans="1:1">
      <c r="A2202" s="19"/>
    </row>
    <row r="2203" spans="1:1">
      <c r="A2203" s="19"/>
    </row>
    <row r="2204" spans="1:1">
      <c r="A2204" s="19"/>
    </row>
    <row r="2205" spans="1:1">
      <c r="A2205" s="19"/>
    </row>
    <row r="2206" spans="1:1">
      <c r="A2206" s="19"/>
    </row>
    <row r="2207" spans="1:1">
      <c r="A2207" s="19"/>
    </row>
    <row r="2208" spans="1:1">
      <c r="A2208" s="19"/>
    </row>
    <row r="2209" spans="1:1">
      <c r="A2209" s="19"/>
    </row>
    <row r="2210" spans="1:1">
      <c r="A2210" s="19"/>
    </row>
    <row r="2211" spans="1:1">
      <c r="A2211" s="19"/>
    </row>
    <row r="2212" spans="1:1">
      <c r="A2212" s="19"/>
    </row>
    <row r="2213" spans="1:1">
      <c r="A2213" s="19"/>
    </row>
    <row r="2214" spans="1:1">
      <c r="A2214" s="19"/>
    </row>
    <row r="2215" spans="1:1">
      <c r="A2215" s="19"/>
    </row>
    <row r="2216" spans="1:1">
      <c r="A2216" s="19"/>
    </row>
    <row r="2217" spans="1:1">
      <c r="A2217" s="19"/>
    </row>
    <row r="2218" spans="1:1">
      <c r="A2218" s="19"/>
    </row>
    <row r="2219" spans="1:1">
      <c r="A2219" s="19"/>
    </row>
    <row r="2220" spans="1:1">
      <c r="A2220" s="19"/>
    </row>
    <row r="2221" spans="1:1">
      <c r="A2221" s="19"/>
    </row>
    <row r="2222" spans="1:1">
      <c r="A2222" s="19"/>
    </row>
    <row r="2223" spans="1:1">
      <c r="A2223" s="19"/>
    </row>
    <row r="2224" spans="1:1">
      <c r="A2224" s="19"/>
    </row>
    <row r="2225" spans="1:1">
      <c r="A2225" s="19"/>
    </row>
    <row r="2226" spans="1:1">
      <c r="A2226" s="19"/>
    </row>
    <row r="2227" spans="1:1">
      <c r="A2227" s="19"/>
    </row>
    <row r="2228" spans="1:1">
      <c r="A2228" s="19"/>
    </row>
    <row r="2229" spans="1:1">
      <c r="A2229" s="19"/>
    </row>
    <row r="2230" spans="1:1">
      <c r="A2230" s="19"/>
    </row>
    <row r="2231" spans="1:1">
      <c r="A2231" s="19"/>
    </row>
    <row r="2232" spans="1:1">
      <c r="A2232" s="19"/>
    </row>
    <row r="2233" spans="1:1">
      <c r="A2233" s="19"/>
    </row>
    <row r="2234" spans="1:1">
      <c r="A2234" s="19"/>
    </row>
    <row r="2235" spans="1:1">
      <c r="A2235" s="19"/>
    </row>
    <row r="2236" spans="1:1">
      <c r="A2236" s="19"/>
    </row>
    <row r="2237" spans="1:1">
      <c r="A2237" s="19"/>
    </row>
    <row r="2238" spans="1:1">
      <c r="A2238" s="19"/>
    </row>
    <row r="2239" spans="1:1">
      <c r="A2239" s="19"/>
    </row>
    <row r="2240" spans="1:1">
      <c r="A2240" s="19"/>
    </row>
    <row r="2241" spans="1:1">
      <c r="A2241" s="19"/>
    </row>
    <row r="2242" spans="1:1">
      <c r="A2242" s="19"/>
    </row>
    <row r="2243" spans="1:1">
      <c r="A2243" s="19"/>
    </row>
    <row r="2244" spans="1:1">
      <c r="A2244" s="19"/>
    </row>
    <row r="2245" spans="1:1">
      <c r="A2245" s="19"/>
    </row>
    <row r="2246" spans="1:1">
      <c r="A2246" s="19"/>
    </row>
    <row r="2247" spans="1:1">
      <c r="A2247" s="19"/>
    </row>
    <row r="2248" spans="1:1">
      <c r="A2248" s="19"/>
    </row>
    <row r="2249" spans="1:1">
      <c r="A2249" s="19"/>
    </row>
    <row r="2250" spans="1:1">
      <c r="A2250" s="19"/>
    </row>
    <row r="2251" spans="1:1">
      <c r="A2251" s="19"/>
    </row>
    <row r="2252" spans="1:1">
      <c r="A2252" s="19"/>
    </row>
    <row r="2253" spans="1:1">
      <c r="A2253" s="19"/>
    </row>
    <row r="2254" spans="1:1">
      <c r="A2254" s="19"/>
    </row>
    <row r="2255" spans="1:1">
      <c r="A2255" s="19"/>
    </row>
    <row r="2256" spans="1:1">
      <c r="A2256" s="19"/>
    </row>
    <row r="2257" spans="1:1">
      <c r="A2257" s="19"/>
    </row>
    <row r="2258" spans="1:1">
      <c r="A2258" s="19"/>
    </row>
    <row r="2259" spans="1:1">
      <c r="A2259" s="19"/>
    </row>
    <row r="2260" spans="1:1">
      <c r="A2260" s="19"/>
    </row>
    <row r="2261" spans="1:1">
      <c r="A2261" s="19"/>
    </row>
    <row r="2262" spans="1:1">
      <c r="A2262" s="19"/>
    </row>
    <row r="2263" spans="1:1">
      <c r="A2263" s="19"/>
    </row>
    <row r="2264" spans="1:1">
      <c r="A2264" s="19"/>
    </row>
    <row r="2265" spans="1:1">
      <c r="A2265" s="19"/>
    </row>
    <row r="2266" spans="1:1">
      <c r="A2266" s="19"/>
    </row>
    <row r="2267" spans="1:1">
      <c r="A2267" s="19"/>
    </row>
    <row r="2268" spans="1:1">
      <c r="A2268" s="19"/>
    </row>
  </sheetData>
  <mergeCells count="106"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D28:D29"/>
    <mergeCell ref="E28:E29"/>
    <mergeCell ref="G28:G29"/>
    <mergeCell ref="H28:H29"/>
    <mergeCell ref="I28:I29"/>
    <mergeCell ref="J28:J29"/>
    <mergeCell ref="I18:I19"/>
    <mergeCell ref="J18:J19"/>
    <mergeCell ref="K18:K19"/>
    <mergeCell ref="M18:M19"/>
    <mergeCell ref="N18:N19"/>
    <mergeCell ref="O18:O19"/>
    <mergeCell ref="D37:D39"/>
    <mergeCell ref="E37:E39"/>
    <mergeCell ref="G37:G39"/>
    <mergeCell ref="H37:H39"/>
    <mergeCell ref="I37:I39"/>
    <mergeCell ref="J37:J39"/>
    <mergeCell ref="D33:D35"/>
    <mergeCell ref="E33:E35"/>
    <mergeCell ref="G33:G35"/>
    <mergeCell ref="H33:H35"/>
    <mergeCell ref="I33:I35"/>
    <mergeCell ref="J33:J35"/>
    <mergeCell ref="D49:D52"/>
    <mergeCell ref="E49:E52"/>
    <mergeCell ref="G49:G52"/>
    <mergeCell ref="H49:H52"/>
    <mergeCell ref="I49:I52"/>
    <mergeCell ref="J49:J52"/>
    <mergeCell ref="D43:D44"/>
    <mergeCell ref="E43:E44"/>
    <mergeCell ref="G43:G44"/>
    <mergeCell ref="H43:H45"/>
    <mergeCell ref="I43:I44"/>
    <mergeCell ref="J43:J44"/>
    <mergeCell ref="D56:D58"/>
    <mergeCell ref="E56:E58"/>
    <mergeCell ref="G56:G58"/>
    <mergeCell ref="H56:H58"/>
    <mergeCell ref="I56:I58"/>
    <mergeCell ref="J56:J58"/>
    <mergeCell ref="D53:D55"/>
    <mergeCell ref="E53:E55"/>
    <mergeCell ref="G53:G55"/>
    <mergeCell ref="H53:H55"/>
    <mergeCell ref="I53:I55"/>
    <mergeCell ref="J53:J55"/>
    <mergeCell ref="D67:D69"/>
    <mergeCell ref="E67:E69"/>
    <mergeCell ref="G67:G69"/>
    <mergeCell ref="H67:H69"/>
    <mergeCell ref="I67:I69"/>
    <mergeCell ref="J67:J69"/>
    <mergeCell ref="D64:D66"/>
    <mergeCell ref="E64:E66"/>
    <mergeCell ref="G64:G66"/>
    <mergeCell ref="H64:H66"/>
    <mergeCell ref="I64:I66"/>
    <mergeCell ref="J64:J66"/>
    <mergeCell ref="C134:C143"/>
    <mergeCell ref="J86:J87"/>
    <mergeCell ref="C89:C90"/>
    <mergeCell ref="D89:D90"/>
    <mergeCell ref="E89:E90"/>
    <mergeCell ref="G89:G90"/>
    <mergeCell ref="H89:H90"/>
    <mergeCell ref="I89:I90"/>
    <mergeCell ref="J89:J90"/>
    <mergeCell ref="C86:C87"/>
    <mergeCell ref="D86:D87"/>
    <mergeCell ref="E86:E87"/>
    <mergeCell ref="G86:G87"/>
    <mergeCell ref="H86:H87"/>
    <mergeCell ref="I86:I87"/>
    <mergeCell ref="C117:C118"/>
    <mergeCell ref="D117:D118"/>
    <mergeCell ref="E117:E118"/>
    <mergeCell ref="H117:H118"/>
    <mergeCell ref="I117:I118"/>
    <mergeCell ref="J117:J118"/>
    <mergeCell ref="J95:J96"/>
    <mergeCell ref="C114:C115"/>
    <mergeCell ref="D114:D115"/>
    <mergeCell ref="E114:E115"/>
    <mergeCell ref="G114:G115"/>
    <mergeCell ref="H114:H115"/>
    <mergeCell ref="C95:C96"/>
    <mergeCell ref="D95:D96"/>
    <mergeCell ref="E95:E96"/>
    <mergeCell ref="G95:G96"/>
    <mergeCell ref="H95:H96"/>
    <mergeCell ref="I95:I96"/>
  </mergeCells>
  <printOptions horizontalCentered="1"/>
  <pageMargins left="0.47244094488188981" right="0.19685039370078741" top="0.21" bottom="0.39370078740157483" header="0" footer="0.19685039370078741"/>
  <pageSetup paperSize="5" scale="45" fitToHeight="0" orientation="landscape" horizontalDpi="300" verticalDpi="300" r:id="rId1"/>
  <headerFooter alignWithMargins="0">
    <oddHeader>&amp;C&amp;"Arial,Negrita"&amp;18                                                                                        Anexo 10</oddHead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53"/>
  <sheetViews>
    <sheetView showGridLines="0" topLeftCell="B4" zoomScale="85" zoomScaleNormal="85" workbookViewId="0">
      <selection activeCell="C18" sqref="C18:R19"/>
    </sheetView>
  </sheetViews>
  <sheetFormatPr baseColWidth="10" defaultRowHeight="12.75"/>
  <cols>
    <col min="1" max="1" width="2.7109375" style="11" hidden="1" customWidth="1"/>
    <col min="2" max="2" width="2.7109375" style="11" customWidth="1"/>
    <col min="3" max="3" width="6" style="12" customWidth="1"/>
    <col min="4" max="4" width="13.5703125" style="12" customWidth="1"/>
    <col min="5" max="5" width="12.85546875" style="120" customWidth="1"/>
    <col min="6" max="6" width="24.42578125" style="112" customWidth="1"/>
    <col min="7" max="7" width="44.28515625" style="12" bestFit="1" customWidth="1"/>
    <col min="8" max="8" width="14" style="16" customWidth="1"/>
    <col min="9" max="9" width="15.7109375" style="17" customWidth="1"/>
    <col min="10" max="10" width="18.5703125" style="17" customWidth="1"/>
    <col min="11" max="11" width="21.140625" style="17" customWidth="1"/>
    <col min="12" max="12" width="12.7109375" style="17" hidden="1" customWidth="1"/>
    <col min="13" max="13" width="9.85546875" style="17" customWidth="1"/>
    <col min="14" max="14" width="29.5703125" style="17" bestFit="1" customWidth="1"/>
    <col min="15" max="17" width="18.7109375" style="17" customWidth="1"/>
    <col min="18" max="18" width="36.5703125" style="17" customWidth="1"/>
    <col min="19" max="19" width="2.7109375" style="17" customWidth="1"/>
    <col min="20" max="16384" width="11.42578125" style="11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312" t="s">
        <v>0</v>
      </c>
      <c r="D3" s="312"/>
      <c r="E3" s="312"/>
      <c r="F3" s="312"/>
      <c r="G3" s="312"/>
      <c r="H3" s="312"/>
      <c r="I3" s="312"/>
      <c r="J3" s="3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313" t="s">
        <v>1</v>
      </c>
      <c r="C4" s="313"/>
      <c r="D4" s="313"/>
      <c r="E4" s="313"/>
      <c r="F4" s="313"/>
      <c r="G4" s="313"/>
      <c r="H4" s="313"/>
      <c r="I4" s="313"/>
      <c r="J4" s="3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314"/>
      <c r="D5" s="314"/>
      <c r="E5" s="314"/>
      <c r="F5" s="314"/>
      <c r="G5" s="314"/>
      <c r="H5" s="314"/>
      <c r="I5" s="314"/>
      <c r="J5" s="314"/>
    </row>
    <row r="6" spans="1:55" customFormat="1">
      <c r="A6" s="3"/>
      <c r="B6" s="2"/>
      <c r="C6" s="4" t="s">
        <v>1390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124"/>
      <c r="D7" s="124"/>
      <c r="E7" s="124"/>
      <c r="F7" s="124"/>
      <c r="G7" s="124"/>
      <c r="H7" s="124"/>
      <c r="I7" s="124"/>
      <c r="J7" s="124"/>
    </row>
    <row r="8" spans="1:55" customFormat="1">
      <c r="A8" s="2"/>
      <c r="B8" s="2"/>
      <c r="C8" s="124"/>
      <c r="D8" s="124"/>
      <c r="E8" s="124"/>
      <c r="F8" s="124"/>
      <c r="G8" s="124"/>
      <c r="H8" s="124"/>
      <c r="I8" s="124"/>
      <c r="J8" s="124"/>
      <c r="K8" s="124"/>
    </row>
    <row r="9" spans="1:55" customFormat="1">
      <c r="A9" s="2"/>
      <c r="B9" s="2"/>
      <c r="C9" s="124"/>
      <c r="D9" s="124"/>
      <c r="E9" s="124"/>
      <c r="F9" s="124"/>
      <c r="G9" s="124"/>
      <c r="H9" s="124"/>
      <c r="I9" s="124"/>
      <c r="J9" s="124"/>
      <c r="K9" s="124"/>
    </row>
    <row r="10" spans="1:55" customFormat="1">
      <c r="A10" s="2"/>
      <c r="B10" s="2"/>
      <c r="C10" s="124"/>
      <c r="D10" s="5" t="s">
        <v>3</v>
      </c>
      <c r="E10" s="6" t="s">
        <v>4</v>
      </c>
      <c r="F10" s="124"/>
      <c r="G10" s="124"/>
      <c r="H10" s="124"/>
      <c r="I10" s="124"/>
      <c r="J10" s="7" t="s">
        <v>5</v>
      </c>
      <c r="K10" s="124"/>
    </row>
    <row r="11" spans="1:55" customFormat="1">
      <c r="A11" s="2"/>
      <c r="B11" s="2"/>
      <c r="C11" s="124"/>
      <c r="D11" s="8"/>
      <c r="E11" s="6"/>
      <c r="F11" s="124"/>
      <c r="G11" s="124"/>
      <c r="H11" s="124"/>
      <c r="I11" s="124"/>
      <c r="J11" s="9" t="s">
        <v>1874</v>
      </c>
      <c r="K11" s="124"/>
    </row>
    <row r="12" spans="1:55" customFormat="1">
      <c r="A12" s="2"/>
      <c r="B12" s="2"/>
      <c r="C12" s="124"/>
      <c r="D12" s="10" t="s">
        <v>6</v>
      </c>
      <c r="E12" s="6" t="s">
        <v>7</v>
      </c>
      <c r="F12" s="124"/>
      <c r="G12" s="124"/>
      <c r="H12" s="124"/>
      <c r="I12" s="124"/>
      <c r="J12" s="124"/>
      <c r="K12" s="124"/>
    </row>
    <row r="13" spans="1:55" customFormat="1">
      <c r="A13" s="2"/>
      <c r="B13" s="2"/>
      <c r="C13" s="124"/>
      <c r="D13" s="10"/>
      <c r="E13" s="6"/>
      <c r="F13" s="124"/>
      <c r="G13" s="124"/>
      <c r="H13" s="124"/>
      <c r="I13" s="124"/>
      <c r="J13" s="124"/>
      <c r="K13" s="124"/>
    </row>
    <row r="14" spans="1:55" ht="13.5" thickBot="1">
      <c r="D14" s="13" t="s">
        <v>8</v>
      </c>
      <c r="E14" s="14" t="s">
        <v>7</v>
      </c>
      <c r="F14" s="15"/>
    </row>
    <row r="16" spans="1:55">
      <c r="A16" s="19"/>
      <c r="B16" s="19"/>
      <c r="C16" s="20"/>
      <c r="D16" s="20"/>
      <c r="E16" s="111"/>
      <c r="F16" s="25"/>
      <c r="G16" s="20"/>
      <c r="H16" s="23"/>
      <c r="I16" s="24"/>
      <c r="J16" s="315"/>
      <c r="K16" s="315"/>
      <c r="L16" s="315"/>
      <c r="M16" s="315"/>
      <c r="N16" s="24"/>
      <c r="O16" s="24"/>
      <c r="P16" s="24"/>
      <c r="Q16" s="24"/>
      <c r="R16" s="24"/>
      <c r="S16" s="24"/>
    </row>
    <row r="17" spans="1:22" ht="13.5" thickBot="1">
      <c r="A17" s="19"/>
      <c r="B17" s="19"/>
      <c r="C17" s="20"/>
      <c r="D17" s="20"/>
      <c r="E17" s="111"/>
      <c r="F17" s="25"/>
      <c r="G17" s="20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9"/>
      <c r="U17" s="19"/>
      <c r="V17" s="19"/>
    </row>
    <row r="18" spans="1:22" s="28" customFormat="1" ht="15">
      <c r="A18" s="26"/>
      <c r="B18" s="26"/>
      <c r="C18" s="308" t="s">
        <v>9</v>
      </c>
      <c r="D18" s="292" t="s">
        <v>10</v>
      </c>
      <c r="E18" s="310" t="s">
        <v>11</v>
      </c>
      <c r="F18" s="292" t="s">
        <v>12</v>
      </c>
      <c r="G18" s="292" t="s">
        <v>13</v>
      </c>
      <c r="H18" s="306" t="s">
        <v>14</v>
      </c>
      <c r="I18" s="292" t="s">
        <v>15</v>
      </c>
      <c r="J18" s="292" t="s">
        <v>16</v>
      </c>
      <c r="K18" s="292" t="s">
        <v>17</v>
      </c>
      <c r="L18" s="27" t="s">
        <v>18</v>
      </c>
      <c r="M18" s="292" t="s">
        <v>19</v>
      </c>
      <c r="N18" s="292" t="s">
        <v>20</v>
      </c>
      <c r="O18" s="292" t="s">
        <v>21</v>
      </c>
      <c r="P18" s="292" t="s">
        <v>22</v>
      </c>
      <c r="Q18" s="292" t="s">
        <v>23</v>
      </c>
      <c r="R18" s="296" t="s">
        <v>24</v>
      </c>
      <c r="S18" s="125"/>
      <c r="T18" s="26"/>
      <c r="U18" s="26"/>
      <c r="V18" s="26"/>
    </row>
    <row r="19" spans="1:22" s="28" customFormat="1" ht="24.75" customHeight="1">
      <c r="A19" s="26"/>
      <c r="B19" s="26"/>
      <c r="C19" s="388"/>
      <c r="D19" s="385"/>
      <c r="E19" s="389"/>
      <c r="F19" s="385"/>
      <c r="G19" s="385"/>
      <c r="H19" s="390"/>
      <c r="I19" s="385"/>
      <c r="J19" s="385"/>
      <c r="K19" s="385"/>
      <c r="L19" s="157" t="s">
        <v>25</v>
      </c>
      <c r="M19" s="385"/>
      <c r="N19" s="385"/>
      <c r="O19" s="385"/>
      <c r="P19" s="385"/>
      <c r="Q19" s="385"/>
      <c r="R19" s="386"/>
      <c r="S19" s="125"/>
    </row>
    <row r="20" spans="1:22" ht="25.5">
      <c r="A20" s="19"/>
      <c r="B20" s="19"/>
      <c r="C20" s="158">
        <v>1</v>
      </c>
      <c r="D20" s="159" t="s">
        <v>1391</v>
      </c>
      <c r="E20" s="160">
        <v>35431</v>
      </c>
      <c r="F20" s="161" t="s">
        <v>1392</v>
      </c>
      <c r="G20" s="162" t="s">
        <v>28</v>
      </c>
      <c r="H20" s="163">
        <v>18947</v>
      </c>
      <c r="I20" s="164"/>
      <c r="J20" s="165"/>
      <c r="K20" s="164"/>
      <c r="L20" s="132"/>
      <c r="M20" s="164"/>
      <c r="N20" s="164"/>
      <c r="O20" s="164"/>
      <c r="P20" s="164"/>
      <c r="Q20" s="66"/>
      <c r="R20" s="66" t="s">
        <v>905</v>
      </c>
      <c r="S20" s="24"/>
    </row>
    <row r="21" spans="1:22" ht="25.5">
      <c r="A21" s="19"/>
      <c r="B21" s="19"/>
      <c r="C21" s="158">
        <v>2</v>
      </c>
      <c r="D21" s="159" t="s">
        <v>1393</v>
      </c>
      <c r="E21" s="160"/>
      <c r="F21" s="161"/>
      <c r="G21" s="162" t="s">
        <v>1394</v>
      </c>
      <c r="H21" s="163">
        <v>0</v>
      </c>
      <c r="I21" s="164"/>
      <c r="J21" s="165"/>
      <c r="K21" s="164"/>
      <c r="L21" s="132"/>
      <c r="M21" s="164"/>
      <c r="N21" s="164"/>
      <c r="O21" s="164"/>
      <c r="P21" s="164"/>
      <c r="Q21" s="66"/>
      <c r="R21" s="66" t="s">
        <v>905</v>
      </c>
      <c r="S21" s="24"/>
    </row>
    <row r="22" spans="1:22" ht="25.5">
      <c r="A22" s="19"/>
      <c r="B22" s="19"/>
      <c r="C22" s="158">
        <v>3</v>
      </c>
      <c r="D22" s="159" t="s">
        <v>1395</v>
      </c>
      <c r="E22" s="160"/>
      <c r="F22" s="161"/>
      <c r="G22" s="162" t="s">
        <v>1396</v>
      </c>
      <c r="H22" s="163">
        <v>0</v>
      </c>
      <c r="I22" s="164"/>
      <c r="J22" s="165"/>
      <c r="K22" s="164"/>
      <c r="L22" s="132"/>
      <c r="M22" s="164"/>
      <c r="N22" s="164"/>
      <c r="O22" s="164"/>
      <c r="P22" s="164"/>
      <c r="Q22" s="66"/>
      <c r="R22" s="66" t="s">
        <v>905</v>
      </c>
      <c r="S22" s="24"/>
    </row>
    <row r="23" spans="1:22" ht="25.5">
      <c r="A23" s="19"/>
      <c r="B23" s="19"/>
      <c r="C23" s="158">
        <v>4</v>
      </c>
      <c r="D23" s="159" t="s">
        <v>1397</v>
      </c>
      <c r="E23" s="160"/>
      <c r="F23" s="161"/>
      <c r="G23" s="162" t="s">
        <v>1398</v>
      </c>
      <c r="H23" s="163">
        <v>0</v>
      </c>
      <c r="I23" s="164"/>
      <c r="J23" s="165"/>
      <c r="K23" s="164"/>
      <c r="L23" s="132"/>
      <c r="M23" s="164"/>
      <c r="N23" s="164"/>
      <c r="O23" s="164"/>
      <c r="P23" s="164"/>
      <c r="Q23" s="66"/>
      <c r="R23" s="66" t="s">
        <v>905</v>
      </c>
      <c r="S23" s="24"/>
    </row>
    <row r="24" spans="1:22" ht="25.5">
      <c r="A24" s="19"/>
      <c r="B24" s="19"/>
      <c r="C24" s="158">
        <v>5</v>
      </c>
      <c r="D24" s="159" t="s">
        <v>1399</v>
      </c>
      <c r="E24" s="160"/>
      <c r="F24" s="161"/>
      <c r="G24" s="162" t="s">
        <v>1400</v>
      </c>
      <c r="H24" s="163">
        <v>0</v>
      </c>
      <c r="I24" s="164"/>
      <c r="J24" s="165"/>
      <c r="K24" s="164"/>
      <c r="L24" s="132"/>
      <c r="M24" s="164"/>
      <c r="N24" s="164"/>
      <c r="O24" s="164"/>
      <c r="P24" s="164"/>
      <c r="Q24" s="66"/>
      <c r="R24" s="66" t="s">
        <v>905</v>
      </c>
      <c r="S24" s="24"/>
    </row>
    <row r="25" spans="1:22" ht="25.5">
      <c r="A25" s="19"/>
      <c r="B25" s="19"/>
      <c r="C25" s="158">
        <v>6</v>
      </c>
      <c r="D25" s="159" t="s">
        <v>1401</v>
      </c>
      <c r="E25" s="160"/>
      <c r="F25" s="161"/>
      <c r="G25" s="162" t="s">
        <v>1402</v>
      </c>
      <c r="H25" s="163">
        <v>0</v>
      </c>
      <c r="I25" s="164"/>
      <c r="J25" s="165"/>
      <c r="K25" s="164"/>
      <c r="L25" s="132"/>
      <c r="M25" s="164"/>
      <c r="N25" s="164"/>
      <c r="O25" s="164"/>
      <c r="P25" s="164"/>
      <c r="Q25" s="66"/>
      <c r="R25" s="66" t="s">
        <v>905</v>
      </c>
      <c r="S25" s="24"/>
    </row>
    <row r="26" spans="1:22" ht="25.5">
      <c r="A26" s="19"/>
      <c r="B26" s="19"/>
      <c r="C26" s="158">
        <v>7</v>
      </c>
      <c r="D26" s="159" t="s">
        <v>1403</v>
      </c>
      <c r="E26" s="160"/>
      <c r="F26" s="161"/>
      <c r="G26" s="162" t="s">
        <v>1404</v>
      </c>
      <c r="H26" s="163">
        <v>0</v>
      </c>
      <c r="I26" s="164"/>
      <c r="J26" s="165"/>
      <c r="K26" s="164"/>
      <c r="L26" s="132"/>
      <c r="M26" s="164"/>
      <c r="N26" s="164"/>
      <c r="O26" s="164"/>
      <c r="P26" s="164"/>
      <c r="Q26" s="66"/>
      <c r="R26" s="66" t="s">
        <v>905</v>
      </c>
      <c r="S26" s="24"/>
    </row>
    <row r="27" spans="1:22" ht="25.5">
      <c r="A27" s="19"/>
      <c r="B27" s="19"/>
      <c r="C27" s="158">
        <v>8</v>
      </c>
      <c r="D27" s="159" t="s">
        <v>1405</v>
      </c>
      <c r="E27" s="160"/>
      <c r="F27" s="161"/>
      <c r="G27" s="162" t="s">
        <v>1406</v>
      </c>
      <c r="H27" s="163">
        <v>0</v>
      </c>
      <c r="I27" s="164"/>
      <c r="J27" s="165"/>
      <c r="K27" s="164"/>
      <c r="L27" s="132"/>
      <c r="M27" s="164"/>
      <c r="N27" s="164"/>
      <c r="O27" s="164"/>
      <c r="P27" s="164"/>
      <c r="Q27" s="66"/>
      <c r="R27" s="66" t="s">
        <v>905</v>
      </c>
      <c r="S27" s="24"/>
    </row>
    <row r="28" spans="1:22" ht="25.5">
      <c r="A28" s="19"/>
      <c r="B28" s="19"/>
      <c r="C28" s="158">
        <v>9</v>
      </c>
      <c r="D28" s="159" t="s">
        <v>1407</v>
      </c>
      <c r="E28" s="160"/>
      <c r="F28" s="161"/>
      <c r="G28" s="162" t="s">
        <v>1408</v>
      </c>
      <c r="H28" s="163">
        <v>0</v>
      </c>
      <c r="I28" s="164"/>
      <c r="J28" s="165"/>
      <c r="K28" s="164"/>
      <c r="L28" s="132"/>
      <c r="M28" s="164"/>
      <c r="N28" s="164"/>
      <c r="O28" s="164"/>
      <c r="P28" s="164"/>
      <c r="Q28" s="66"/>
      <c r="R28" s="66" t="s">
        <v>905</v>
      </c>
      <c r="S28" s="24"/>
    </row>
    <row r="29" spans="1:22" ht="25.5">
      <c r="A29" s="19"/>
      <c r="B29" s="19"/>
      <c r="C29" s="158">
        <v>10</v>
      </c>
      <c r="D29" s="159" t="s">
        <v>1409</v>
      </c>
      <c r="E29" s="160"/>
      <c r="F29" s="161"/>
      <c r="G29" s="162" t="s">
        <v>1410</v>
      </c>
      <c r="H29" s="163">
        <v>0</v>
      </c>
      <c r="I29" s="164"/>
      <c r="J29" s="165"/>
      <c r="K29" s="164"/>
      <c r="L29" s="132"/>
      <c r="M29" s="164"/>
      <c r="N29" s="164"/>
      <c r="O29" s="164"/>
      <c r="P29" s="164"/>
      <c r="Q29" s="66"/>
      <c r="R29" s="66" t="s">
        <v>905</v>
      </c>
      <c r="S29" s="24"/>
    </row>
    <row r="30" spans="1:22" ht="25.5">
      <c r="A30" s="19"/>
      <c r="B30" s="19"/>
      <c r="C30" s="158">
        <v>11</v>
      </c>
      <c r="D30" s="159" t="s">
        <v>1411</v>
      </c>
      <c r="E30" s="160"/>
      <c r="F30" s="161"/>
      <c r="G30" s="162" t="s">
        <v>1412</v>
      </c>
      <c r="H30" s="163">
        <v>0</v>
      </c>
      <c r="I30" s="164"/>
      <c r="J30" s="165"/>
      <c r="K30" s="164"/>
      <c r="L30" s="132"/>
      <c r="M30" s="164"/>
      <c r="N30" s="164"/>
      <c r="O30" s="164"/>
      <c r="P30" s="164"/>
      <c r="Q30" s="66"/>
      <c r="R30" s="66" t="s">
        <v>905</v>
      </c>
      <c r="S30" s="24"/>
    </row>
    <row r="31" spans="1:22" ht="25.5">
      <c r="A31" s="19"/>
      <c r="B31" s="19"/>
      <c r="C31" s="158">
        <v>12</v>
      </c>
      <c r="D31" s="159" t="s">
        <v>1413</v>
      </c>
      <c r="E31" s="160"/>
      <c r="F31" s="161"/>
      <c r="G31" s="162" t="s">
        <v>1414</v>
      </c>
      <c r="H31" s="163">
        <v>0</v>
      </c>
      <c r="I31" s="164"/>
      <c r="J31" s="165"/>
      <c r="K31" s="164"/>
      <c r="L31" s="132"/>
      <c r="M31" s="164"/>
      <c r="N31" s="164"/>
      <c r="O31" s="164"/>
      <c r="P31" s="164"/>
      <c r="Q31" s="66"/>
      <c r="R31" s="66" t="s">
        <v>905</v>
      </c>
      <c r="S31" s="24"/>
    </row>
    <row r="32" spans="1:22" ht="25.5">
      <c r="A32" s="19"/>
      <c r="B32" s="19"/>
      <c r="C32" s="158">
        <v>13</v>
      </c>
      <c r="D32" s="159" t="s">
        <v>1415</v>
      </c>
      <c r="E32" s="160"/>
      <c r="F32" s="161"/>
      <c r="G32" s="162" t="s">
        <v>1416</v>
      </c>
      <c r="H32" s="163">
        <v>0</v>
      </c>
      <c r="I32" s="164"/>
      <c r="J32" s="165"/>
      <c r="K32" s="164"/>
      <c r="L32" s="132"/>
      <c r="M32" s="164"/>
      <c r="N32" s="164"/>
      <c r="O32" s="164"/>
      <c r="P32" s="164"/>
      <c r="Q32" s="66"/>
      <c r="R32" s="66" t="s">
        <v>905</v>
      </c>
      <c r="S32" s="24"/>
    </row>
    <row r="33" spans="1:19" ht="25.5">
      <c r="A33" s="19"/>
      <c r="B33" s="19"/>
      <c r="C33" s="158">
        <v>14</v>
      </c>
      <c r="D33" s="159" t="s">
        <v>1417</v>
      </c>
      <c r="E33" s="160"/>
      <c r="F33" s="161"/>
      <c r="G33" s="162" t="s">
        <v>1418</v>
      </c>
      <c r="H33" s="163">
        <v>0</v>
      </c>
      <c r="I33" s="164"/>
      <c r="J33" s="165"/>
      <c r="K33" s="164"/>
      <c r="L33" s="132"/>
      <c r="M33" s="164"/>
      <c r="N33" s="164"/>
      <c r="O33" s="164"/>
      <c r="P33" s="164"/>
      <c r="Q33" s="66"/>
      <c r="R33" s="66" t="s">
        <v>905</v>
      </c>
      <c r="S33" s="24"/>
    </row>
    <row r="34" spans="1:19" ht="25.5">
      <c r="A34" s="19"/>
      <c r="B34" s="19"/>
      <c r="C34" s="158">
        <v>15</v>
      </c>
      <c r="D34" s="159" t="s">
        <v>1419</v>
      </c>
      <c r="E34" s="160"/>
      <c r="F34" s="161"/>
      <c r="G34" s="162" t="s">
        <v>1420</v>
      </c>
      <c r="H34" s="163">
        <v>0</v>
      </c>
      <c r="I34" s="164"/>
      <c r="J34" s="165"/>
      <c r="K34" s="164"/>
      <c r="L34" s="132"/>
      <c r="M34" s="164"/>
      <c r="N34" s="164"/>
      <c r="O34" s="164"/>
      <c r="P34" s="164"/>
      <c r="Q34" s="66"/>
      <c r="R34" s="66" t="s">
        <v>905</v>
      </c>
      <c r="S34" s="24"/>
    </row>
    <row r="35" spans="1:19" ht="25.5">
      <c r="A35" s="19"/>
      <c r="B35" s="19"/>
      <c r="C35" s="158">
        <v>16</v>
      </c>
      <c r="D35" s="159" t="s">
        <v>1421</v>
      </c>
      <c r="E35" s="160"/>
      <c r="F35" s="161"/>
      <c r="G35" s="162" t="s">
        <v>1422</v>
      </c>
      <c r="H35" s="163">
        <v>0</v>
      </c>
      <c r="I35" s="164"/>
      <c r="J35" s="165"/>
      <c r="K35" s="164"/>
      <c r="L35" s="132"/>
      <c r="M35" s="164"/>
      <c r="N35" s="164"/>
      <c r="O35" s="164"/>
      <c r="P35" s="164"/>
      <c r="Q35" s="66"/>
      <c r="R35" s="66" t="s">
        <v>905</v>
      </c>
      <c r="S35" s="24"/>
    </row>
    <row r="36" spans="1:19" ht="25.5">
      <c r="A36" s="19"/>
      <c r="B36" s="19"/>
      <c r="C36" s="158">
        <v>17</v>
      </c>
      <c r="D36" s="159" t="s">
        <v>1423</v>
      </c>
      <c r="E36" s="160"/>
      <c r="F36" s="161"/>
      <c r="G36" s="162" t="s">
        <v>1424</v>
      </c>
      <c r="H36" s="163">
        <v>0</v>
      </c>
      <c r="I36" s="164"/>
      <c r="J36" s="165"/>
      <c r="K36" s="164"/>
      <c r="L36" s="132"/>
      <c r="M36" s="164"/>
      <c r="N36" s="164"/>
      <c r="O36" s="164"/>
      <c r="P36" s="164"/>
      <c r="Q36" s="66"/>
      <c r="R36" s="66" t="s">
        <v>905</v>
      </c>
      <c r="S36" s="24"/>
    </row>
    <row r="37" spans="1:19" ht="25.5">
      <c r="A37" s="19"/>
      <c r="B37" s="19"/>
      <c r="C37" s="158">
        <v>18</v>
      </c>
      <c r="D37" s="159" t="s">
        <v>1425</v>
      </c>
      <c r="E37" s="160"/>
      <c r="F37" s="161"/>
      <c r="G37" s="162" t="s">
        <v>1426</v>
      </c>
      <c r="H37" s="163">
        <v>0</v>
      </c>
      <c r="I37" s="164"/>
      <c r="J37" s="165"/>
      <c r="K37" s="164"/>
      <c r="L37" s="132"/>
      <c r="M37" s="164"/>
      <c r="N37" s="164"/>
      <c r="O37" s="164"/>
      <c r="P37" s="164"/>
      <c r="Q37" s="66"/>
      <c r="R37" s="66" t="s">
        <v>905</v>
      </c>
      <c r="S37" s="24"/>
    </row>
    <row r="38" spans="1:19" ht="25.5">
      <c r="A38" s="19"/>
      <c r="B38" s="19"/>
      <c r="C38" s="158">
        <v>19</v>
      </c>
      <c r="D38" s="159" t="s">
        <v>1427</v>
      </c>
      <c r="E38" s="160"/>
      <c r="F38" s="161"/>
      <c r="G38" s="162" t="s">
        <v>1428</v>
      </c>
      <c r="H38" s="163">
        <v>0</v>
      </c>
      <c r="I38" s="164"/>
      <c r="J38" s="165"/>
      <c r="K38" s="164"/>
      <c r="L38" s="132"/>
      <c r="M38" s="164"/>
      <c r="N38" s="164"/>
      <c r="O38" s="164"/>
      <c r="P38" s="164"/>
      <c r="Q38" s="66"/>
      <c r="R38" s="66" t="s">
        <v>905</v>
      </c>
      <c r="S38" s="24"/>
    </row>
    <row r="39" spans="1:19" ht="25.5">
      <c r="A39" s="19"/>
      <c r="B39" s="19"/>
      <c r="C39" s="158">
        <v>20</v>
      </c>
      <c r="D39" s="159" t="s">
        <v>1429</v>
      </c>
      <c r="E39" s="160"/>
      <c r="F39" s="161"/>
      <c r="G39" s="162" t="s">
        <v>1430</v>
      </c>
      <c r="H39" s="163">
        <v>0</v>
      </c>
      <c r="I39" s="164"/>
      <c r="J39" s="165"/>
      <c r="K39" s="164"/>
      <c r="L39" s="132"/>
      <c r="M39" s="164"/>
      <c r="N39" s="164"/>
      <c r="O39" s="164"/>
      <c r="P39" s="164"/>
      <c r="Q39" s="66"/>
      <c r="R39" s="66" t="s">
        <v>905</v>
      </c>
      <c r="S39" s="24"/>
    </row>
    <row r="40" spans="1:19" ht="25.5">
      <c r="A40" s="19"/>
      <c r="B40" s="19"/>
      <c r="C40" s="158">
        <v>21</v>
      </c>
      <c r="D40" s="159" t="s">
        <v>1431</v>
      </c>
      <c r="E40" s="160"/>
      <c r="F40" s="161"/>
      <c r="G40" s="162" t="s">
        <v>1432</v>
      </c>
      <c r="H40" s="163">
        <v>0</v>
      </c>
      <c r="I40" s="164"/>
      <c r="J40" s="165"/>
      <c r="K40" s="164"/>
      <c r="L40" s="132"/>
      <c r="M40" s="164"/>
      <c r="N40" s="164"/>
      <c r="O40" s="164"/>
      <c r="P40" s="164"/>
      <c r="Q40" s="66"/>
      <c r="R40" s="66" t="s">
        <v>905</v>
      </c>
      <c r="S40" s="24"/>
    </row>
    <row r="41" spans="1:19" ht="25.5">
      <c r="A41" s="19"/>
      <c r="B41" s="19"/>
      <c r="C41" s="158">
        <v>22</v>
      </c>
      <c r="D41" s="159" t="s">
        <v>1433</v>
      </c>
      <c r="E41" s="160"/>
      <c r="F41" s="161"/>
      <c r="G41" s="162" t="s">
        <v>1434</v>
      </c>
      <c r="H41" s="163">
        <v>0</v>
      </c>
      <c r="I41" s="164"/>
      <c r="J41" s="165"/>
      <c r="K41" s="164"/>
      <c r="L41" s="132"/>
      <c r="M41" s="164"/>
      <c r="N41" s="164"/>
      <c r="O41" s="164"/>
      <c r="P41" s="164"/>
      <c r="Q41" s="66"/>
      <c r="R41" s="66" t="s">
        <v>905</v>
      </c>
      <c r="S41" s="24"/>
    </row>
    <row r="42" spans="1:19" ht="25.5">
      <c r="A42" s="19"/>
      <c r="B42" s="19"/>
      <c r="C42" s="158">
        <v>23</v>
      </c>
      <c r="D42" s="159" t="s">
        <v>1435</v>
      </c>
      <c r="E42" s="160"/>
      <c r="F42" s="161"/>
      <c r="G42" s="162" t="s">
        <v>1436</v>
      </c>
      <c r="H42" s="163">
        <v>0</v>
      </c>
      <c r="I42" s="164"/>
      <c r="J42" s="165"/>
      <c r="K42" s="164"/>
      <c r="L42" s="132"/>
      <c r="M42" s="164"/>
      <c r="N42" s="164"/>
      <c r="O42" s="164"/>
      <c r="P42" s="164"/>
      <c r="Q42" s="66"/>
      <c r="R42" s="66" t="s">
        <v>905</v>
      </c>
      <c r="S42" s="24"/>
    </row>
    <row r="43" spans="1:19" ht="25.5">
      <c r="A43" s="19"/>
      <c r="B43" s="19"/>
      <c r="C43" s="158">
        <v>24</v>
      </c>
      <c r="D43" s="159" t="s">
        <v>1437</v>
      </c>
      <c r="E43" s="160"/>
      <c r="F43" s="161"/>
      <c r="G43" s="162" t="s">
        <v>1438</v>
      </c>
      <c r="H43" s="163">
        <v>0</v>
      </c>
      <c r="I43" s="164"/>
      <c r="J43" s="165"/>
      <c r="K43" s="164"/>
      <c r="L43" s="132"/>
      <c r="M43" s="164"/>
      <c r="N43" s="164"/>
      <c r="O43" s="164"/>
      <c r="P43" s="164"/>
      <c r="Q43" s="66"/>
      <c r="R43" s="66" t="s">
        <v>905</v>
      </c>
      <c r="S43" s="24"/>
    </row>
    <row r="44" spans="1:19" ht="25.5">
      <c r="A44" s="19"/>
      <c r="B44" s="19"/>
      <c r="C44" s="158">
        <v>25</v>
      </c>
      <c r="D44" s="159" t="s">
        <v>1439</v>
      </c>
      <c r="E44" s="160"/>
      <c r="F44" s="161"/>
      <c r="G44" s="162" t="s">
        <v>1440</v>
      </c>
      <c r="H44" s="163">
        <v>0</v>
      </c>
      <c r="I44" s="164"/>
      <c r="J44" s="165"/>
      <c r="K44" s="164"/>
      <c r="L44" s="132"/>
      <c r="M44" s="164"/>
      <c r="N44" s="164"/>
      <c r="O44" s="164"/>
      <c r="P44" s="164"/>
      <c r="Q44" s="66"/>
      <c r="R44" s="66" t="s">
        <v>905</v>
      </c>
      <c r="S44" s="24"/>
    </row>
    <row r="45" spans="1:19" ht="25.5">
      <c r="A45" s="19"/>
      <c r="B45" s="19"/>
      <c r="C45" s="158">
        <v>26</v>
      </c>
      <c r="D45" s="159" t="s">
        <v>1441</v>
      </c>
      <c r="E45" s="160"/>
      <c r="F45" s="161"/>
      <c r="G45" s="162" t="s">
        <v>1442</v>
      </c>
      <c r="H45" s="163">
        <v>0</v>
      </c>
      <c r="I45" s="164"/>
      <c r="J45" s="165"/>
      <c r="K45" s="164"/>
      <c r="L45" s="132"/>
      <c r="M45" s="164"/>
      <c r="N45" s="164"/>
      <c r="O45" s="164"/>
      <c r="P45" s="164"/>
      <c r="Q45" s="66"/>
      <c r="R45" s="66" t="s">
        <v>905</v>
      </c>
      <c r="S45" s="24"/>
    </row>
    <row r="46" spans="1:19" ht="25.5">
      <c r="A46" s="19"/>
      <c r="B46" s="19"/>
      <c r="C46" s="158">
        <v>27</v>
      </c>
      <c r="D46" s="159" t="s">
        <v>1443</v>
      </c>
      <c r="E46" s="160"/>
      <c r="F46" s="161"/>
      <c r="G46" s="162" t="s">
        <v>1444</v>
      </c>
      <c r="H46" s="163">
        <v>0</v>
      </c>
      <c r="I46" s="164"/>
      <c r="J46" s="165"/>
      <c r="K46" s="164"/>
      <c r="L46" s="132"/>
      <c r="M46" s="164"/>
      <c r="N46" s="164"/>
      <c r="O46" s="164"/>
      <c r="P46" s="164"/>
      <c r="Q46" s="66"/>
      <c r="R46" s="66" t="s">
        <v>905</v>
      </c>
      <c r="S46" s="24"/>
    </row>
    <row r="47" spans="1:19" ht="25.5">
      <c r="A47" s="19"/>
      <c r="B47" s="19"/>
      <c r="C47" s="158">
        <v>28</v>
      </c>
      <c r="D47" s="159" t="s">
        <v>1445</v>
      </c>
      <c r="E47" s="160"/>
      <c r="F47" s="161"/>
      <c r="G47" s="162" t="s">
        <v>1446</v>
      </c>
      <c r="H47" s="163">
        <v>0</v>
      </c>
      <c r="I47" s="164"/>
      <c r="J47" s="165"/>
      <c r="K47" s="164"/>
      <c r="L47" s="132"/>
      <c r="M47" s="164"/>
      <c r="N47" s="164"/>
      <c r="O47" s="164"/>
      <c r="P47" s="164"/>
      <c r="Q47" s="66"/>
      <c r="R47" s="66" t="s">
        <v>905</v>
      </c>
      <c r="S47" s="24"/>
    </row>
    <row r="48" spans="1:19" ht="25.5">
      <c r="A48" s="19"/>
      <c r="B48" s="19"/>
      <c r="C48" s="158">
        <v>29</v>
      </c>
      <c r="D48" s="159" t="s">
        <v>1447</v>
      </c>
      <c r="E48" s="160"/>
      <c r="F48" s="161"/>
      <c r="G48" s="162" t="s">
        <v>1448</v>
      </c>
      <c r="H48" s="163">
        <v>0</v>
      </c>
      <c r="I48" s="164"/>
      <c r="J48" s="165"/>
      <c r="K48" s="164"/>
      <c r="L48" s="132"/>
      <c r="M48" s="164"/>
      <c r="N48" s="164"/>
      <c r="O48" s="164"/>
      <c r="P48" s="164"/>
      <c r="Q48" s="66"/>
      <c r="R48" s="66" t="s">
        <v>905</v>
      </c>
      <c r="S48" s="24"/>
    </row>
    <row r="49" spans="1:19" ht="25.5">
      <c r="A49" s="19"/>
      <c r="B49" s="19"/>
      <c r="C49" s="158">
        <v>30</v>
      </c>
      <c r="D49" s="159" t="s">
        <v>1449</v>
      </c>
      <c r="E49" s="160"/>
      <c r="F49" s="161"/>
      <c r="G49" s="162" t="s">
        <v>1450</v>
      </c>
      <c r="H49" s="163">
        <v>0</v>
      </c>
      <c r="I49" s="164"/>
      <c r="J49" s="165"/>
      <c r="K49" s="164"/>
      <c r="L49" s="132"/>
      <c r="M49" s="164"/>
      <c r="N49" s="164"/>
      <c r="O49" s="164"/>
      <c r="P49" s="164"/>
      <c r="Q49" s="66"/>
      <c r="R49" s="66" t="s">
        <v>905</v>
      </c>
      <c r="S49" s="24"/>
    </row>
    <row r="50" spans="1:19" ht="25.5">
      <c r="A50" s="19"/>
      <c r="B50" s="19"/>
      <c r="C50" s="158">
        <v>31</v>
      </c>
      <c r="D50" s="159" t="s">
        <v>1451</v>
      </c>
      <c r="E50" s="160"/>
      <c r="F50" s="161"/>
      <c r="G50" s="162" t="s">
        <v>1452</v>
      </c>
      <c r="H50" s="163">
        <v>0</v>
      </c>
      <c r="I50" s="164"/>
      <c r="J50" s="165"/>
      <c r="K50" s="164"/>
      <c r="L50" s="132"/>
      <c r="M50" s="164"/>
      <c r="N50" s="164"/>
      <c r="O50" s="164"/>
      <c r="P50" s="164"/>
      <c r="Q50" s="66"/>
      <c r="R50" s="66" t="s">
        <v>905</v>
      </c>
      <c r="S50" s="24"/>
    </row>
    <row r="51" spans="1:19" ht="25.5">
      <c r="A51" s="19"/>
      <c r="B51" s="19"/>
      <c r="C51" s="158">
        <v>32</v>
      </c>
      <c r="D51" s="159" t="s">
        <v>1453</v>
      </c>
      <c r="E51" s="160"/>
      <c r="F51" s="161"/>
      <c r="G51" s="162" t="s">
        <v>1454</v>
      </c>
      <c r="H51" s="163">
        <v>0</v>
      </c>
      <c r="I51" s="164"/>
      <c r="J51" s="165"/>
      <c r="K51" s="164"/>
      <c r="L51" s="132"/>
      <c r="M51" s="164"/>
      <c r="N51" s="164"/>
      <c r="O51" s="164"/>
      <c r="P51" s="164"/>
      <c r="Q51" s="66"/>
      <c r="R51" s="66" t="s">
        <v>905</v>
      </c>
      <c r="S51" s="24"/>
    </row>
    <row r="52" spans="1:19" ht="25.5">
      <c r="A52" s="19"/>
      <c r="B52" s="19"/>
      <c r="C52" s="158">
        <v>33</v>
      </c>
      <c r="D52" s="159" t="s">
        <v>1455</v>
      </c>
      <c r="E52" s="160"/>
      <c r="F52" s="161"/>
      <c r="G52" s="162" t="s">
        <v>1456</v>
      </c>
      <c r="H52" s="163">
        <v>0</v>
      </c>
      <c r="I52" s="164"/>
      <c r="J52" s="165"/>
      <c r="K52" s="164"/>
      <c r="L52" s="132"/>
      <c r="M52" s="164"/>
      <c r="N52" s="164"/>
      <c r="O52" s="164"/>
      <c r="P52" s="164"/>
      <c r="Q52" s="66"/>
      <c r="R52" s="66" t="s">
        <v>905</v>
      </c>
      <c r="S52" s="24"/>
    </row>
    <row r="53" spans="1:19" ht="25.5">
      <c r="A53" s="19"/>
      <c r="B53" s="19"/>
      <c r="C53" s="158">
        <v>34</v>
      </c>
      <c r="D53" s="159" t="s">
        <v>1457</v>
      </c>
      <c r="E53" s="160"/>
      <c r="F53" s="161"/>
      <c r="G53" s="162" t="s">
        <v>1458</v>
      </c>
      <c r="H53" s="163">
        <v>0</v>
      </c>
      <c r="I53" s="164"/>
      <c r="J53" s="165"/>
      <c r="K53" s="164"/>
      <c r="L53" s="132"/>
      <c r="M53" s="164"/>
      <c r="N53" s="164"/>
      <c r="O53" s="164"/>
      <c r="P53" s="164"/>
      <c r="Q53" s="66"/>
      <c r="R53" s="66" t="s">
        <v>905</v>
      </c>
      <c r="S53" s="24"/>
    </row>
    <row r="54" spans="1:19" ht="25.5">
      <c r="A54" s="19"/>
      <c r="B54" s="19"/>
      <c r="C54" s="158">
        <v>35</v>
      </c>
      <c r="D54" s="159" t="s">
        <v>1459</v>
      </c>
      <c r="E54" s="160"/>
      <c r="F54" s="161"/>
      <c r="G54" s="162" t="s">
        <v>1460</v>
      </c>
      <c r="H54" s="163">
        <v>0</v>
      </c>
      <c r="I54" s="164"/>
      <c r="J54" s="165"/>
      <c r="K54" s="164"/>
      <c r="L54" s="132"/>
      <c r="M54" s="164"/>
      <c r="N54" s="164"/>
      <c r="O54" s="164"/>
      <c r="P54" s="164"/>
      <c r="Q54" s="66"/>
      <c r="R54" s="66" t="s">
        <v>905</v>
      </c>
      <c r="S54" s="24"/>
    </row>
    <row r="55" spans="1:19" ht="25.5">
      <c r="A55" s="19"/>
      <c r="B55" s="19"/>
      <c r="C55" s="158">
        <v>36</v>
      </c>
      <c r="D55" s="159" t="s">
        <v>1461</v>
      </c>
      <c r="E55" s="160"/>
      <c r="F55" s="161"/>
      <c r="G55" s="162" t="s">
        <v>1462</v>
      </c>
      <c r="H55" s="163">
        <v>0</v>
      </c>
      <c r="I55" s="164"/>
      <c r="J55" s="165"/>
      <c r="K55" s="164"/>
      <c r="L55" s="132"/>
      <c r="M55" s="164"/>
      <c r="N55" s="164"/>
      <c r="O55" s="164"/>
      <c r="P55" s="164"/>
      <c r="Q55" s="66"/>
      <c r="R55" s="66" t="s">
        <v>905</v>
      </c>
      <c r="S55" s="24"/>
    </row>
    <row r="56" spans="1:19" ht="25.5">
      <c r="A56" s="19"/>
      <c r="B56" s="19"/>
      <c r="C56" s="158">
        <v>37</v>
      </c>
      <c r="D56" s="159" t="s">
        <v>1463</v>
      </c>
      <c r="E56" s="160"/>
      <c r="F56" s="161"/>
      <c r="G56" s="162" t="s">
        <v>1464</v>
      </c>
      <c r="H56" s="163">
        <v>0</v>
      </c>
      <c r="I56" s="164"/>
      <c r="J56" s="165"/>
      <c r="K56" s="164"/>
      <c r="L56" s="132"/>
      <c r="M56" s="164"/>
      <c r="N56" s="164"/>
      <c r="O56" s="164"/>
      <c r="P56" s="164"/>
      <c r="Q56" s="66"/>
      <c r="R56" s="66" t="s">
        <v>905</v>
      </c>
      <c r="S56" s="24"/>
    </row>
    <row r="57" spans="1:19" ht="25.5">
      <c r="A57" s="19"/>
      <c r="B57" s="19"/>
      <c r="C57" s="158">
        <v>39</v>
      </c>
      <c r="D57" s="159" t="s">
        <v>1465</v>
      </c>
      <c r="E57" s="160"/>
      <c r="F57" s="161"/>
      <c r="G57" s="162" t="s">
        <v>1466</v>
      </c>
      <c r="H57" s="163">
        <v>0</v>
      </c>
      <c r="I57" s="164"/>
      <c r="J57" s="165"/>
      <c r="K57" s="164"/>
      <c r="L57" s="132"/>
      <c r="M57" s="164"/>
      <c r="N57" s="164"/>
      <c r="O57" s="164"/>
      <c r="P57" s="164"/>
      <c r="Q57" s="66"/>
      <c r="R57" s="66" t="s">
        <v>905</v>
      </c>
      <c r="S57" s="24"/>
    </row>
    <row r="58" spans="1:19" ht="25.5">
      <c r="A58" s="19"/>
      <c r="B58" s="19"/>
      <c r="C58" s="158">
        <v>40</v>
      </c>
      <c r="D58" s="159" t="s">
        <v>1467</v>
      </c>
      <c r="E58" s="160"/>
      <c r="F58" s="161"/>
      <c r="G58" s="162" t="s">
        <v>1468</v>
      </c>
      <c r="H58" s="163">
        <v>0</v>
      </c>
      <c r="I58" s="164"/>
      <c r="J58" s="165"/>
      <c r="K58" s="164"/>
      <c r="L58" s="132"/>
      <c r="M58" s="164"/>
      <c r="N58" s="164"/>
      <c r="O58" s="164"/>
      <c r="P58" s="164"/>
      <c r="Q58" s="66"/>
      <c r="R58" s="66" t="s">
        <v>905</v>
      </c>
      <c r="S58" s="24"/>
    </row>
    <row r="59" spans="1:19" ht="25.5">
      <c r="A59" s="19"/>
      <c r="B59" s="19"/>
      <c r="C59" s="158">
        <v>41</v>
      </c>
      <c r="D59" s="159" t="s">
        <v>1469</v>
      </c>
      <c r="E59" s="160"/>
      <c r="F59" s="161"/>
      <c r="G59" s="162" t="s">
        <v>1470</v>
      </c>
      <c r="H59" s="163">
        <v>0</v>
      </c>
      <c r="I59" s="164"/>
      <c r="J59" s="165"/>
      <c r="K59" s="164"/>
      <c r="L59" s="132"/>
      <c r="M59" s="164"/>
      <c r="N59" s="164"/>
      <c r="O59" s="164"/>
      <c r="P59" s="164"/>
      <c r="Q59" s="66"/>
      <c r="R59" s="66" t="s">
        <v>905</v>
      </c>
      <c r="S59" s="24"/>
    </row>
    <row r="60" spans="1:19" ht="25.5">
      <c r="A60" s="19"/>
      <c r="B60" s="19"/>
      <c r="C60" s="158">
        <v>42</v>
      </c>
      <c r="D60" s="159" t="s">
        <v>1471</v>
      </c>
      <c r="E60" s="160"/>
      <c r="F60" s="161"/>
      <c r="G60" s="162" t="s">
        <v>1472</v>
      </c>
      <c r="H60" s="163">
        <v>0</v>
      </c>
      <c r="I60" s="164"/>
      <c r="J60" s="165"/>
      <c r="K60" s="164"/>
      <c r="L60" s="132"/>
      <c r="M60" s="164"/>
      <c r="N60" s="164"/>
      <c r="O60" s="164"/>
      <c r="P60" s="164"/>
      <c r="Q60" s="66"/>
      <c r="R60" s="66" t="s">
        <v>905</v>
      </c>
      <c r="S60" s="24"/>
    </row>
    <row r="61" spans="1:19" ht="25.5">
      <c r="A61" s="19"/>
      <c r="B61" s="19"/>
      <c r="C61" s="158">
        <v>43</v>
      </c>
      <c r="D61" s="159" t="s">
        <v>1473</v>
      </c>
      <c r="E61" s="160"/>
      <c r="F61" s="161"/>
      <c r="G61" s="162" t="s">
        <v>1474</v>
      </c>
      <c r="H61" s="163">
        <v>0</v>
      </c>
      <c r="I61" s="164"/>
      <c r="J61" s="165"/>
      <c r="K61" s="164"/>
      <c r="L61" s="132"/>
      <c r="M61" s="164"/>
      <c r="N61" s="164"/>
      <c r="O61" s="164"/>
      <c r="P61" s="164"/>
      <c r="Q61" s="66"/>
      <c r="R61" s="66" t="s">
        <v>905</v>
      </c>
      <c r="S61" s="24"/>
    </row>
    <row r="62" spans="1:19" ht="25.5">
      <c r="A62" s="19"/>
      <c r="B62" s="19"/>
      <c r="C62" s="158">
        <v>44</v>
      </c>
      <c r="D62" s="159" t="s">
        <v>1475</v>
      </c>
      <c r="E62" s="160"/>
      <c r="F62" s="161"/>
      <c r="G62" s="162" t="s">
        <v>1476</v>
      </c>
      <c r="H62" s="163">
        <v>0</v>
      </c>
      <c r="I62" s="164"/>
      <c r="J62" s="165"/>
      <c r="K62" s="164"/>
      <c r="L62" s="132"/>
      <c r="M62" s="164"/>
      <c r="N62" s="164"/>
      <c r="O62" s="164"/>
      <c r="P62" s="164"/>
      <c r="Q62" s="66"/>
      <c r="R62" s="66" t="s">
        <v>905</v>
      </c>
      <c r="S62" s="24"/>
    </row>
    <row r="63" spans="1:19" ht="25.5">
      <c r="A63" s="19"/>
      <c r="B63" s="19"/>
      <c r="C63" s="158">
        <v>45</v>
      </c>
      <c r="D63" s="159" t="s">
        <v>1477</v>
      </c>
      <c r="E63" s="160"/>
      <c r="F63" s="161"/>
      <c r="G63" s="162" t="s">
        <v>1478</v>
      </c>
      <c r="H63" s="163">
        <v>0</v>
      </c>
      <c r="I63" s="164"/>
      <c r="J63" s="165"/>
      <c r="K63" s="164"/>
      <c r="L63" s="132"/>
      <c r="M63" s="164"/>
      <c r="N63" s="164"/>
      <c r="O63" s="164"/>
      <c r="P63" s="164"/>
      <c r="Q63" s="66"/>
      <c r="R63" s="66" t="s">
        <v>905</v>
      </c>
      <c r="S63" s="24"/>
    </row>
    <row r="64" spans="1:19" ht="25.5">
      <c r="A64" s="19"/>
      <c r="B64" s="19"/>
      <c r="C64" s="158">
        <v>46</v>
      </c>
      <c r="D64" s="159" t="s">
        <v>1479</v>
      </c>
      <c r="E64" s="160"/>
      <c r="F64" s="161"/>
      <c r="G64" s="162" t="s">
        <v>1480</v>
      </c>
      <c r="H64" s="163">
        <v>0</v>
      </c>
      <c r="I64" s="164"/>
      <c r="J64" s="165"/>
      <c r="K64" s="164"/>
      <c r="L64" s="132"/>
      <c r="M64" s="164"/>
      <c r="N64" s="164"/>
      <c r="O64" s="164"/>
      <c r="P64" s="164"/>
      <c r="Q64" s="66"/>
      <c r="R64" s="66" t="s">
        <v>905</v>
      </c>
      <c r="S64" s="24"/>
    </row>
    <row r="65" spans="1:19" ht="25.5">
      <c r="A65" s="19"/>
      <c r="B65" s="19"/>
      <c r="C65" s="158">
        <v>47</v>
      </c>
      <c r="D65" s="159" t="s">
        <v>1481</v>
      </c>
      <c r="E65" s="160"/>
      <c r="F65" s="161"/>
      <c r="G65" s="162" t="s">
        <v>1482</v>
      </c>
      <c r="H65" s="163">
        <v>0</v>
      </c>
      <c r="I65" s="164"/>
      <c r="J65" s="165"/>
      <c r="K65" s="164"/>
      <c r="L65" s="132"/>
      <c r="M65" s="164"/>
      <c r="N65" s="164"/>
      <c r="O65" s="164"/>
      <c r="P65" s="164"/>
      <c r="Q65" s="66"/>
      <c r="R65" s="66" t="s">
        <v>905</v>
      </c>
      <c r="S65" s="24"/>
    </row>
    <row r="66" spans="1:19" ht="25.5">
      <c r="A66" s="19"/>
      <c r="B66" s="19"/>
      <c r="C66" s="158">
        <v>48</v>
      </c>
      <c r="D66" s="159" t="s">
        <v>1483</v>
      </c>
      <c r="E66" s="160"/>
      <c r="F66" s="161"/>
      <c r="G66" s="162" t="s">
        <v>1484</v>
      </c>
      <c r="H66" s="163">
        <v>0</v>
      </c>
      <c r="I66" s="164"/>
      <c r="J66" s="165"/>
      <c r="K66" s="164"/>
      <c r="L66" s="132"/>
      <c r="M66" s="164"/>
      <c r="N66" s="164"/>
      <c r="O66" s="164"/>
      <c r="P66" s="164"/>
      <c r="Q66" s="66"/>
      <c r="R66" s="66" t="s">
        <v>905</v>
      </c>
      <c r="S66" s="24"/>
    </row>
    <row r="67" spans="1:19" ht="25.5">
      <c r="A67" s="19"/>
      <c r="B67" s="19"/>
      <c r="C67" s="158">
        <v>49</v>
      </c>
      <c r="D67" s="159" t="s">
        <v>1485</v>
      </c>
      <c r="E67" s="160"/>
      <c r="F67" s="161"/>
      <c r="G67" s="162" t="s">
        <v>1486</v>
      </c>
      <c r="H67" s="163">
        <v>0</v>
      </c>
      <c r="I67" s="164"/>
      <c r="J67" s="165"/>
      <c r="K67" s="164"/>
      <c r="L67" s="132"/>
      <c r="M67" s="164"/>
      <c r="N67" s="164"/>
      <c r="O67" s="164"/>
      <c r="P67" s="164"/>
      <c r="Q67" s="66"/>
      <c r="R67" s="66" t="s">
        <v>905</v>
      </c>
      <c r="S67" s="24"/>
    </row>
    <row r="68" spans="1:19" ht="25.5">
      <c r="A68" s="19"/>
      <c r="B68" s="19"/>
      <c r="C68" s="158">
        <v>50</v>
      </c>
      <c r="D68" s="159" t="s">
        <v>1487</v>
      </c>
      <c r="E68" s="160"/>
      <c r="F68" s="161"/>
      <c r="G68" s="162" t="s">
        <v>1488</v>
      </c>
      <c r="H68" s="163">
        <v>0</v>
      </c>
      <c r="I68" s="164"/>
      <c r="J68" s="165"/>
      <c r="K68" s="164"/>
      <c r="L68" s="132"/>
      <c r="M68" s="164"/>
      <c r="N68" s="164"/>
      <c r="O68" s="164"/>
      <c r="P68" s="164"/>
      <c r="Q68" s="66"/>
      <c r="R68" s="66" t="s">
        <v>905</v>
      </c>
      <c r="S68" s="24"/>
    </row>
    <row r="69" spans="1:19" ht="25.5">
      <c r="A69" s="19"/>
      <c r="B69" s="19"/>
      <c r="C69" s="158">
        <v>51</v>
      </c>
      <c r="D69" s="159" t="s">
        <v>1489</v>
      </c>
      <c r="E69" s="160"/>
      <c r="F69" s="161"/>
      <c r="G69" s="162" t="s">
        <v>1490</v>
      </c>
      <c r="H69" s="163">
        <v>0</v>
      </c>
      <c r="I69" s="164"/>
      <c r="J69" s="165"/>
      <c r="K69" s="164"/>
      <c r="L69" s="132"/>
      <c r="M69" s="164"/>
      <c r="N69" s="164"/>
      <c r="O69" s="164"/>
      <c r="P69" s="164"/>
      <c r="Q69" s="66"/>
      <c r="R69" s="66" t="s">
        <v>905</v>
      </c>
      <c r="S69" s="24"/>
    </row>
    <row r="70" spans="1:19" ht="25.5">
      <c r="A70" s="19"/>
      <c r="B70" s="19"/>
      <c r="C70" s="158">
        <v>52</v>
      </c>
      <c r="D70" s="159" t="s">
        <v>1491</v>
      </c>
      <c r="E70" s="160"/>
      <c r="F70" s="161"/>
      <c r="G70" s="162" t="s">
        <v>1492</v>
      </c>
      <c r="H70" s="163">
        <v>0</v>
      </c>
      <c r="I70" s="164"/>
      <c r="J70" s="165"/>
      <c r="K70" s="164"/>
      <c r="L70" s="132"/>
      <c r="M70" s="164"/>
      <c r="N70" s="164"/>
      <c r="O70" s="164"/>
      <c r="P70" s="164"/>
      <c r="Q70" s="66"/>
      <c r="R70" s="66" t="s">
        <v>905</v>
      </c>
      <c r="S70" s="24"/>
    </row>
    <row r="71" spans="1:19" ht="25.5">
      <c r="A71" s="19"/>
      <c r="B71" s="19"/>
      <c r="C71" s="158">
        <v>53</v>
      </c>
      <c r="D71" s="159" t="s">
        <v>1493</v>
      </c>
      <c r="E71" s="160"/>
      <c r="F71" s="161"/>
      <c r="G71" s="162" t="s">
        <v>1494</v>
      </c>
      <c r="H71" s="163">
        <v>0</v>
      </c>
      <c r="I71" s="164"/>
      <c r="J71" s="165"/>
      <c r="K71" s="164"/>
      <c r="L71" s="132"/>
      <c r="M71" s="164"/>
      <c r="N71" s="164"/>
      <c r="O71" s="164"/>
      <c r="P71" s="164"/>
      <c r="Q71" s="66"/>
      <c r="R71" s="66" t="s">
        <v>905</v>
      </c>
      <c r="S71" s="24"/>
    </row>
    <row r="72" spans="1:19" ht="25.5">
      <c r="A72" s="19"/>
      <c r="B72" s="19"/>
      <c r="C72" s="158">
        <v>54</v>
      </c>
      <c r="D72" s="159" t="s">
        <v>1495</v>
      </c>
      <c r="E72" s="160"/>
      <c r="F72" s="161"/>
      <c r="G72" s="162" t="s">
        <v>1496</v>
      </c>
      <c r="H72" s="163">
        <v>0</v>
      </c>
      <c r="I72" s="164"/>
      <c r="J72" s="165"/>
      <c r="K72" s="164"/>
      <c r="L72" s="132"/>
      <c r="M72" s="164"/>
      <c r="N72" s="164"/>
      <c r="O72" s="164"/>
      <c r="P72" s="164"/>
      <c r="Q72" s="66"/>
      <c r="R72" s="66" t="s">
        <v>905</v>
      </c>
      <c r="S72" s="24"/>
    </row>
    <row r="73" spans="1:19" ht="25.5">
      <c r="A73" s="19"/>
      <c r="B73" s="19"/>
      <c r="C73" s="158">
        <v>55</v>
      </c>
      <c r="D73" s="159" t="s">
        <v>1497</v>
      </c>
      <c r="E73" s="160"/>
      <c r="F73" s="161"/>
      <c r="G73" s="162" t="s">
        <v>1498</v>
      </c>
      <c r="H73" s="163">
        <v>0</v>
      </c>
      <c r="I73" s="164"/>
      <c r="J73" s="165"/>
      <c r="K73" s="164"/>
      <c r="L73" s="132"/>
      <c r="M73" s="164"/>
      <c r="N73" s="164"/>
      <c r="O73" s="164"/>
      <c r="P73" s="164"/>
      <c r="Q73" s="66"/>
      <c r="R73" s="66" t="s">
        <v>905</v>
      </c>
      <c r="S73" s="24"/>
    </row>
    <row r="74" spans="1:19" ht="25.5">
      <c r="A74" s="19"/>
      <c r="B74" s="19"/>
      <c r="C74" s="158">
        <v>56</v>
      </c>
      <c r="D74" s="159" t="s">
        <v>1499</v>
      </c>
      <c r="E74" s="160"/>
      <c r="F74" s="161"/>
      <c r="G74" s="162" t="s">
        <v>1500</v>
      </c>
      <c r="H74" s="163">
        <v>0</v>
      </c>
      <c r="I74" s="164"/>
      <c r="J74" s="165"/>
      <c r="K74" s="164"/>
      <c r="L74" s="132"/>
      <c r="M74" s="164"/>
      <c r="N74" s="164"/>
      <c r="O74" s="164"/>
      <c r="P74" s="164"/>
      <c r="Q74" s="66"/>
      <c r="R74" s="66" t="s">
        <v>905</v>
      </c>
      <c r="S74" s="24"/>
    </row>
    <row r="75" spans="1:19" ht="25.5">
      <c r="A75" s="19"/>
      <c r="B75" s="19"/>
      <c r="C75" s="158">
        <v>57</v>
      </c>
      <c r="D75" s="159" t="s">
        <v>1501</v>
      </c>
      <c r="E75" s="160"/>
      <c r="F75" s="161"/>
      <c r="G75" s="162" t="s">
        <v>1502</v>
      </c>
      <c r="H75" s="163">
        <v>0</v>
      </c>
      <c r="I75" s="164"/>
      <c r="J75" s="165"/>
      <c r="K75" s="164"/>
      <c r="L75" s="132"/>
      <c r="M75" s="164"/>
      <c r="N75" s="164"/>
      <c r="O75" s="164"/>
      <c r="P75" s="164"/>
      <c r="Q75" s="66"/>
      <c r="R75" s="66" t="s">
        <v>905</v>
      </c>
      <c r="S75" s="24"/>
    </row>
    <row r="76" spans="1:19" ht="25.5">
      <c r="A76" s="19"/>
      <c r="B76" s="19"/>
      <c r="C76" s="158">
        <v>58</v>
      </c>
      <c r="D76" s="159" t="s">
        <v>1503</v>
      </c>
      <c r="E76" s="160"/>
      <c r="F76" s="161"/>
      <c r="G76" s="162" t="s">
        <v>1502</v>
      </c>
      <c r="H76" s="163">
        <v>0</v>
      </c>
      <c r="I76" s="164"/>
      <c r="J76" s="165"/>
      <c r="K76" s="164"/>
      <c r="L76" s="132"/>
      <c r="M76" s="164"/>
      <c r="N76" s="164"/>
      <c r="O76" s="164"/>
      <c r="P76" s="164"/>
      <c r="Q76" s="66"/>
      <c r="R76" s="66" t="s">
        <v>905</v>
      </c>
      <c r="S76" s="24"/>
    </row>
    <row r="77" spans="1:19" ht="25.5">
      <c r="A77" s="19"/>
      <c r="B77" s="19"/>
      <c r="C77" s="158">
        <v>59</v>
      </c>
      <c r="D77" s="159" t="s">
        <v>1504</v>
      </c>
      <c r="E77" s="160"/>
      <c r="F77" s="161"/>
      <c r="G77" s="162" t="s">
        <v>1505</v>
      </c>
      <c r="H77" s="163">
        <v>0</v>
      </c>
      <c r="I77" s="164"/>
      <c r="J77" s="165"/>
      <c r="K77" s="164"/>
      <c r="L77" s="132"/>
      <c r="M77" s="164"/>
      <c r="N77" s="164"/>
      <c r="O77" s="164"/>
      <c r="P77" s="164"/>
      <c r="Q77" s="66"/>
      <c r="R77" s="66" t="s">
        <v>905</v>
      </c>
      <c r="S77" s="24"/>
    </row>
    <row r="78" spans="1:19" ht="25.5">
      <c r="A78" s="19"/>
      <c r="B78" s="19"/>
      <c r="C78" s="158">
        <v>60</v>
      </c>
      <c r="D78" s="159" t="s">
        <v>1506</v>
      </c>
      <c r="E78" s="160"/>
      <c r="F78" s="161"/>
      <c r="G78" s="162" t="s">
        <v>1507</v>
      </c>
      <c r="H78" s="163">
        <v>0</v>
      </c>
      <c r="I78" s="164"/>
      <c r="J78" s="165"/>
      <c r="K78" s="164"/>
      <c r="L78" s="132"/>
      <c r="M78" s="164"/>
      <c r="N78" s="164"/>
      <c r="O78" s="164"/>
      <c r="P78" s="164"/>
      <c r="Q78" s="66"/>
      <c r="R78" s="66" t="s">
        <v>905</v>
      </c>
      <c r="S78" s="24"/>
    </row>
    <row r="79" spans="1:19" ht="25.5">
      <c r="A79" s="19"/>
      <c r="B79" s="19"/>
      <c r="C79" s="158">
        <v>61</v>
      </c>
      <c r="D79" s="159" t="s">
        <v>1508</v>
      </c>
      <c r="E79" s="160"/>
      <c r="F79" s="161"/>
      <c r="G79" s="162" t="s">
        <v>1509</v>
      </c>
      <c r="H79" s="163">
        <v>0</v>
      </c>
      <c r="I79" s="164"/>
      <c r="J79" s="165"/>
      <c r="K79" s="164"/>
      <c r="L79" s="132"/>
      <c r="M79" s="164"/>
      <c r="N79" s="164"/>
      <c r="O79" s="164"/>
      <c r="P79" s="164"/>
      <c r="Q79" s="66"/>
      <c r="R79" s="66" t="s">
        <v>905</v>
      </c>
      <c r="S79" s="24"/>
    </row>
    <row r="80" spans="1:19" ht="25.5">
      <c r="A80" s="19"/>
      <c r="B80" s="19"/>
      <c r="C80" s="158">
        <v>62</v>
      </c>
      <c r="D80" s="159" t="s">
        <v>1510</v>
      </c>
      <c r="E80" s="160"/>
      <c r="F80" s="161"/>
      <c r="G80" s="162" t="s">
        <v>1511</v>
      </c>
      <c r="H80" s="163">
        <v>0</v>
      </c>
      <c r="I80" s="164"/>
      <c r="J80" s="165"/>
      <c r="K80" s="164"/>
      <c r="L80" s="132"/>
      <c r="M80" s="164"/>
      <c r="N80" s="164"/>
      <c r="O80" s="164"/>
      <c r="P80" s="164"/>
      <c r="Q80" s="66"/>
      <c r="R80" s="66" t="s">
        <v>905</v>
      </c>
      <c r="S80" s="24"/>
    </row>
    <row r="81" spans="1:19" ht="25.5">
      <c r="A81" s="19"/>
      <c r="B81" s="19"/>
      <c r="C81" s="158">
        <v>63</v>
      </c>
      <c r="D81" s="159" t="s">
        <v>1512</v>
      </c>
      <c r="E81" s="160"/>
      <c r="F81" s="161"/>
      <c r="G81" s="162" t="s">
        <v>1513</v>
      </c>
      <c r="H81" s="163">
        <v>0</v>
      </c>
      <c r="I81" s="164"/>
      <c r="J81" s="165"/>
      <c r="K81" s="164"/>
      <c r="L81" s="132"/>
      <c r="M81" s="164"/>
      <c r="N81" s="164"/>
      <c r="O81" s="164"/>
      <c r="P81" s="164"/>
      <c r="Q81" s="66"/>
      <c r="R81" s="66" t="s">
        <v>905</v>
      </c>
      <c r="S81" s="24"/>
    </row>
    <row r="82" spans="1:19" ht="25.5">
      <c r="A82" s="19"/>
      <c r="B82" s="19"/>
      <c r="C82" s="158">
        <v>64</v>
      </c>
      <c r="D82" s="159" t="s">
        <v>1514</v>
      </c>
      <c r="E82" s="160"/>
      <c r="F82" s="161"/>
      <c r="G82" s="162" t="s">
        <v>1515</v>
      </c>
      <c r="H82" s="163">
        <v>0</v>
      </c>
      <c r="I82" s="164"/>
      <c r="J82" s="165"/>
      <c r="K82" s="164"/>
      <c r="L82" s="132"/>
      <c r="M82" s="164"/>
      <c r="N82" s="164"/>
      <c r="O82" s="164"/>
      <c r="P82" s="164"/>
      <c r="Q82" s="66"/>
      <c r="R82" s="66" t="s">
        <v>905</v>
      </c>
      <c r="S82" s="24"/>
    </row>
    <row r="83" spans="1:19" ht="25.5">
      <c r="A83" s="19"/>
      <c r="B83" s="19"/>
      <c r="C83" s="158">
        <v>65</v>
      </c>
      <c r="D83" s="159" t="s">
        <v>1516</v>
      </c>
      <c r="E83" s="160"/>
      <c r="F83" s="161"/>
      <c r="G83" s="162" t="s">
        <v>1517</v>
      </c>
      <c r="H83" s="163">
        <v>0</v>
      </c>
      <c r="I83" s="164"/>
      <c r="J83" s="165"/>
      <c r="K83" s="164"/>
      <c r="L83" s="132"/>
      <c r="M83" s="164"/>
      <c r="N83" s="164"/>
      <c r="O83" s="164"/>
      <c r="P83" s="164"/>
      <c r="Q83" s="66"/>
      <c r="R83" s="66" t="s">
        <v>905</v>
      </c>
      <c r="S83" s="24"/>
    </row>
    <row r="84" spans="1:19" ht="25.5">
      <c r="A84" s="19"/>
      <c r="B84" s="19"/>
      <c r="C84" s="158">
        <v>66</v>
      </c>
      <c r="D84" s="159" t="s">
        <v>1518</v>
      </c>
      <c r="E84" s="160"/>
      <c r="F84" s="161"/>
      <c r="G84" s="162" t="s">
        <v>1519</v>
      </c>
      <c r="H84" s="163">
        <v>0</v>
      </c>
      <c r="I84" s="164"/>
      <c r="J84" s="165"/>
      <c r="K84" s="164"/>
      <c r="L84" s="132"/>
      <c r="M84" s="164"/>
      <c r="N84" s="164"/>
      <c r="O84" s="164"/>
      <c r="P84" s="164"/>
      <c r="Q84" s="66"/>
      <c r="R84" s="66" t="s">
        <v>905</v>
      </c>
      <c r="S84" s="24"/>
    </row>
    <row r="85" spans="1:19" ht="25.5">
      <c r="A85" s="19"/>
      <c r="B85" s="19"/>
      <c r="C85" s="158">
        <v>67</v>
      </c>
      <c r="D85" s="159" t="s">
        <v>1520</v>
      </c>
      <c r="E85" s="160"/>
      <c r="F85" s="161"/>
      <c r="G85" s="162" t="s">
        <v>1521</v>
      </c>
      <c r="H85" s="163">
        <v>0</v>
      </c>
      <c r="I85" s="164"/>
      <c r="J85" s="165"/>
      <c r="K85" s="164"/>
      <c r="L85" s="132"/>
      <c r="M85" s="164"/>
      <c r="N85" s="164"/>
      <c r="O85" s="164"/>
      <c r="P85" s="164"/>
      <c r="Q85" s="66"/>
      <c r="R85" s="66" t="s">
        <v>905</v>
      </c>
      <c r="S85" s="24"/>
    </row>
    <row r="86" spans="1:19" ht="25.5">
      <c r="A86" s="19"/>
      <c r="B86" s="19"/>
      <c r="C86" s="158">
        <v>68</v>
      </c>
      <c r="D86" s="159" t="s">
        <v>1522</v>
      </c>
      <c r="E86" s="160"/>
      <c r="F86" s="161"/>
      <c r="G86" s="162" t="s">
        <v>1523</v>
      </c>
      <c r="H86" s="163">
        <v>0</v>
      </c>
      <c r="I86" s="164"/>
      <c r="J86" s="165"/>
      <c r="K86" s="164"/>
      <c r="L86" s="132"/>
      <c r="M86" s="164"/>
      <c r="N86" s="164"/>
      <c r="O86" s="164"/>
      <c r="P86" s="164"/>
      <c r="Q86" s="66"/>
      <c r="R86" s="66" t="s">
        <v>905</v>
      </c>
      <c r="S86" s="24"/>
    </row>
    <row r="87" spans="1:19" ht="25.5">
      <c r="A87" s="19"/>
      <c r="B87" s="19"/>
      <c r="C87" s="158">
        <v>69</v>
      </c>
      <c r="D87" s="159" t="s">
        <v>1524</v>
      </c>
      <c r="E87" s="160"/>
      <c r="F87" s="161"/>
      <c r="G87" s="162" t="s">
        <v>1525</v>
      </c>
      <c r="H87" s="163">
        <v>0</v>
      </c>
      <c r="I87" s="164"/>
      <c r="J87" s="165"/>
      <c r="K87" s="164"/>
      <c r="L87" s="132"/>
      <c r="M87" s="164"/>
      <c r="N87" s="164"/>
      <c r="O87" s="164"/>
      <c r="P87" s="164"/>
      <c r="Q87" s="66"/>
      <c r="R87" s="66" t="s">
        <v>905</v>
      </c>
      <c r="S87" s="24"/>
    </row>
    <row r="88" spans="1:19" ht="25.5">
      <c r="A88" s="19"/>
      <c r="B88" s="19"/>
      <c r="C88" s="158">
        <v>70</v>
      </c>
      <c r="D88" s="159" t="s">
        <v>1526</v>
      </c>
      <c r="E88" s="160"/>
      <c r="F88" s="161"/>
      <c r="G88" s="162" t="s">
        <v>1527</v>
      </c>
      <c r="H88" s="163">
        <v>0</v>
      </c>
      <c r="I88" s="164"/>
      <c r="J88" s="165"/>
      <c r="K88" s="164"/>
      <c r="L88" s="132"/>
      <c r="M88" s="164"/>
      <c r="N88" s="164"/>
      <c r="O88" s="164"/>
      <c r="P88" s="164"/>
      <c r="Q88" s="66"/>
      <c r="R88" s="66" t="s">
        <v>905</v>
      </c>
      <c r="S88" s="24"/>
    </row>
    <row r="89" spans="1:19" ht="25.5">
      <c r="A89" s="19"/>
      <c r="B89" s="19"/>
      <c r="C89" s="158">
        <v>71</v>
      </c>
      <c r="D89" s="159" t="s">
        <v>1528</v>
      </c>
      <c r="E89" s="160"/>
      <c r="F89" s="161"/>
      <c r="G89" s="162" t="s">
        <v>1529</v>
      </c>
      <c r="H89" s="163">
        <v>0</v>
      </c>
      <c r="I89" s="164"/>
      <c r="J89" s="165"/>
      <c r="K89" s="164"/>
      <c r="L89" s="132"/>
      <c r="M89" s="164"/>
      <c r="N89" s="164"/>
      <c r="O89" s="164"/>
      <c r="P89" s="164"/>
      <c r="Q89" s="66"/>
      <c r="R89" s="66" t="s">
        <v>905</v>
      </c>
      <c r="S89" s="24"/>
    </row>
    <row r="90" spans="1:19" ht="25.5">
      <c r="A90" s="19"/>
      <c r="B90" s="19"/>
      <c r="C90" s="158">
        <v>72</v>
      </c>
      <c r="D90" s="159" t="s">
        <v>1530</v>
      </c>
      <c r="E90" s="160"/>
      <c r="F90" s="161"/>
      <c r="G90" s="162" t="s">
        <v>1531</v>
      </c>
      <c r="H90" s="163">
        <v>0</v>
      </c>
      <c r="I90" s="164"/>
      <c r="J90" s="165"/>
      <c r="K90" s="164"/>
      <c r="L90" s="132"/>
      <c r="M90" s="164"/>
      <c r="N90" s="164"/>
      <c r="O90" s="164"/>
      <c r="P90" s="164"/>
      <c r="Q90" s="66"/>
      <c r="R90" s="66" t="s">
        <v>905</v>
      </c>
      <c r="S90" s="24"/>
    </row>
    <row r="91" spans="1:19" ht="25.5">
      <c r="A91" s="19"/>
      <c r="B91" s="19"/>
      <c r="C91" s="158">
        <v>73</v>
      </c>
      <c r="D91" s="159" t="s">
        <v>1532</v>
      </c>
      <c r="E91" s="160"/>
      <c r="F91" s="161"/>
      <c r="G91" s="162" t="s">
        <v>1533</v>
      </c>
      <c r="H91" s="163">
        <v>0</v>
      </c>
      <c r="I91" s="164"/>
      <c r="J91" s="165"/>
      <c r="K91" s="164"/>
      <c r="L91" s="132"/>
      <c r="M91" s="164"/>
      <c r="N91" s="164"/>
      <c r="O91" s="164"/>
      <c r="P91" s="164"/>
      <c r="Q91" s="66"/>
      <c r="R91" s="66" t="s">
        <v>905</v>
      </c>
      <c r="S91" s="24"/>
    </row>
    <row r="92" spans="1:19" ht="25.5">
      <c r="A92" s="19"/>
      <c r="B92" s="19"/>
      <c r="C92" s="158">
        <v>74</v>
      </c>
      <c r="D92" s="159" t="s">
        <v>1534</v>
      </c>
      <c r="E92" s="160"/>
      <c r="F92" s="161"/>
      <c r="G92" s="162" t="s">
        <v>1535</v>
      </c>
      <c r="H92" s="163">
        <v>0</v>
      </c>
      <c r="I92" s="164"/>
      <c r="J92" s="165"/>
      <c r="K92" s="164"/>
      <c r="L92" s="132"/>
      <c r="M92" s="164"/>
      <c r="N92" s="164"/>
      <c r="O92" s="164"/>
      <c r="P92" s="164"/>
      <c r="Q92" s="66"/>
      <c r="R92" s="66" t="s">
        <v>905</v>
      </c>
      <c r="S92" s="24"/>
    </row>
    <row r="93" spans="1:19" ht="25.5">
      <c r="A93" s="19"/>
      <c r="B93" s="19"/>
      <c r="C93" s="158">
        <v>75</v>
      </c>
      <c r="D93" s="159" t="s">
        <v>1536</v>
      </c>
      <c r="E93" s="160"/>
      <c r="F93" s="161"/>
      <c r="G93" s="162" t="s">
        <v>1537</v>
      </c>
      <c r="H93" s="163">
        <v>0</v>
      </c>
      <c r="I93" s="164"/>
      <c r="J93" s="165"/>
      <c r="K93" s="164"/>
      <c r="L93" s="132"/>
      <c r="M93" s="164"/>
      <c r="N93" s="164"/>
      <c r="O93" s="164"/>
      <c r="P93" s="164"/>
      <c r="Q93" s="66"/>
      <c r="R93" s="66" t="s">
        <v>905</v>
      </c>
      <c r="S93" s="24"/>
    </row>
    <row r="94" spans="1:19" ht="25.5">
      <c r="A94" s="19"/>
      <c r="B94" s="19"/>
      <c r="C94" s="158">
        <v>76</v>
      </c>
      <c r="D94" s="159" t="s">
        <v>1538</v>
      </c>
      <c r="E94" s="160"/>
      <c r="F94" s="161"/>
      <c r="G94" s="162" t="s">
        <v>1539</v>
      </c>
      <c r="H94" s="163">
        <v>0</v>
      </c>
      <c r="I94" s="164"/>
      <c r="J94" s="165"/>
      <c r="K94" s="164"/>
      <c r="L94" s="132"/>
      <c r="M94" s="164"/>
      <c r="N94" s="164"/>
      <c r="O94" s="164"/>
      <c r="P94" s="164"/>
      <c r="Q94" s="66"/>
      <c r="R94" s="66" t="s">
        <v>905</v>
      </c>
      <c r="S94" s="24"/>
    </row>
    <row r="95" spans="1:19" ht="25.5">
      <c r="A95" s="19"/>
      <c r="B95" s="19"/>
      <c r="C95" s="158">
        <v>77</v>
      </c>
      <c r="D95" s="159" t="s">
        <v>1540</v>
      </c>
      <c r="E95" s="160"/>
      <c r="F95" s="161"/>
      <c r="G95" s="162" t="s">
        <v>1541</v>
      </c>
      <c r="H95" s="163">
        <v>0</v>
      </c>
      <c r="I95" s="164"/>
      <c r="J95" s="165"/>
      <c r="K95" s="164"/>
      <c r="L95" s="132"/>
      <c r="M95" s="164"/>
      <c r="N95" s="164"/>
      <c r="O95" s="164"/>
      <c r="P95" s="164"/>
      <c r="Q95" s="66"/>
      <c r="R95" s="66" t="s">
        <v>905</v>
      </c>
      <c r="S95" s="24"/>
    </row>
    <row r="96" spans="1:19" ht="25.5">
      <c r="A96" s="19"/>
      <c r="B96" s="19"/>
      <c r="C96" s="158">
        <v>78</v>
      </c>
      <c r="D96" s="159" t="s">
        <v>1542</v>
      </c>
      <c r="E96" s="160"/>
      <c r="F96" s="161"/>
      <c r="G96" s="162" t="s">
        <v>1543</v>
      </c>
      <c r="H96" s="163">
        <v>0</v>
      </c>
      <c r="I96" s="164"/>
      <c r="J96" s="165"/>
      <c r="K96" s="164"/>
      <c r="L96" s="132"/>
      <c r="M96" s="164"/>
      <c r="N96" s="164"/>
      <c r="O96" s="164"/>
      <c r="P96" s="164"/>
      <c r="Q96" s="66"/>
      <c r="R96" s="66" t="s">
        <v>905</v>
      </c>
      <c r="S96" s="24"/>
    </row>
    <row r="97" spans="1:19" ht="25.5">
      <c r="A97" s="19"/>
      <c r="B97" s="19"/>
      <c r="C97" s="158">
        <v>79</v>
      </c>
      <c r="D97" s="159" t="s">
        <v>1544</v>
      </c>
      <c r="E97" s="160"/>
      <c r="F97" s="161"/>
      <c r="G97" s="162" t="s">
        <v>1545</v>
      </c>
      <c r="H97" s="163">
        <v>0</v>
      </c>
      <c r="I97" s="164"/>
      <c r="J97" s="165"/>
      <c r="K97" s="164"/>
      <c r="L97" s="132"/>
      <c r="M97" s="164"/>
      <c r="N97" s="164"/>
      <c r="O97" s="164"/>
      <c r="P97" s="164"/>
      <c r="Q97" s="66"/>
      <c r="R97" s="66" t="s">
        <v>905</v>
      </c>
      <c r="S97" s="24"/>
    </row>
    <row r="98" spans="1:19" ht="25.5">
      <c r="A98" s="19"/>
      <c r="B98" s="19"/>
      <c r="C98" s="158">
        <v>80</v>
      </c>
      <c r="D98" s="159" t="s">
        <v>1546</v>
      </c>
      <c r="E98" s="160"/>
      <c r="F98" s="161"/>
      <c r="G98" s="162" t="s">
        <v>1547</v>
      </c>
      <c r="H98" s="163">
        <v>0</v>
      </c>
      <c r="I98" s="164"/>
      <c r="J98" s="165"/>
      <c r="K98" s="164"/>
      <c r="L98" s="132"/>
      <c r="M98" s="164"/>
      <c r="N98" s="164"/>
      <c r="O98" s="164"/>
      <c r="P98" s="164"/>
      <c r="Q98" s="66"/>
      <c r="R98" s="66" t="s">
        <v>905</v>
      </c>
      <c r="S98" s="24"/>
    </row>
    <row r="99" spans="1:19" ht="25.5">
      <c r="A99" s="19"/>
      <c r="B99" s="19"/>
      <c r="C99" s="158">
        <v>81</v>
      </c>
      <c r="D99" s="159" t="s">
        <v>1548</v>
      </c>
      <c r="E99" s="160"/>
      <c r="F99" s="161"/>
      <c r="G99" s="162" t="s">
        <v>1549</v>
      </c>
      <c r="H99" s="163">
        <v>0</v>
      </c>
      <c r="I99" s="164"/>
      <c r="J99" s="165"/>
      <c r="K99" s="164"/>
      <c r="L99" s="132"/>
      <c r="M99" s="164"/>
      <c r="N99" s="164"/>
      <c r="O99" s="164"/>
      <c r="P99" s="164"/>
      <c r="Q99" s="66"/>
      <c r="R99" s="66" t="s">
        <v>905</v>
      </c>
      <c r="S99" s="24"/>
    </row>
    <row r="100" spans="1:19" ht="25.5">
      <c r="A100" s="19"/>
      <c r="B100" s="19"/>
      <c r="C100" s="158">
        <v>82</v>
      </c>
      <c r="D100" s="159" t="s">
        <v>1550</v>
      </c>
      <c r="E100" s="160"/>
      <c r="F100" s="161"/>
      <c r="G100" s="162" t="s">
        <v>1551</v>
      </c>
      <c r="H100" s="163">
        <v>0</v>
      </c>
      <c r="I100" s="164"/>
      <c r="J100" s="165"/>
      <c r="K100" s="164"/>
      <c r="L100" s="132"/>
      <c r="M100" s="164"/>
      <c r="N100" s="164"/>
      <c r="O100" s="164"/>
      <c r="P100" s="164"/>
      <c r="Q100" s="66"/>
      <c r="R100" s="66" t="s">
        <v>905</v>
      </c>
      <c r="S100" s="24"/>
    </row>
    <row r="101" spans="1:19" ht="25.5">
      <c r="A101" s="19"/>
      <c r="B101" s="19"/>
      <c r="C101" s="158">
        <v>83</v>
      </c>
      <c r="D101" s="159" t="s">
        <v>1552</v>
      </c>
      <c r="E101" s="160"/>
      <c r="F101" s="161"/>
      <c r="G101" s="162" t="s">
        <v>1553</v>
      </c>
      <c r="H101" s="163">
        <v>0</v>
      </c>
      <c r="I101" s="164"/>
      <c r="J101" s="165"/>
      <c r="K101" s="164"/>
      <c r="L101" s="132"/>
      <c r="M101" s="164"/>
      <c r="N101" s="164"/>
      <c r="O101" s="164"/>
      <c r="P101" s="164"/>
      <c r="Q101" s="66"/>
      <c r="R101" s="66" t="s">
        <v>905</v>
      </c>
      <c r="S101" s="24"/>
    </row>
    <row r="102" spans="1:19" ht="25.5">
      <c r="A102" s="19"/>
      <c r="B102" s="19"/>
      <c r="C102" s="158">
        <v>84</v>
      </c>
      <c r="D102" s="159" t="s">
        <v>1554</v>
      </c>
      <c r="E102" s="160"/>
      <c r="F102" s="161"/>
      <c r="G102" s="162" t="s">
        <v>1555</v>
      </c>
      <c r="H102" s="163">
        <v>0</v>
      </c>
      <c r="I102" s="164"/>
      <c r="J102" s="165"/>
      <c r="K102" s="164"/>
      <c r="L102" s="132"/>
      <c r="M102" s="164"/>
      <c r="N102" s="164"/>
      <c r="O102" s="164"/>
      <c r="P102" s="164"/>
      <c r="Q102" s="66"/>
      <c r="R102" s="66" t="s">
        <v>905</v>
      </c>
      <c r="S102" s="24"/>
    </row>
    <row r="103" spans="1:19" ht="25.5">
      <c r="A103" s="19"/>
      <c r="B103" s="19"/>
      <c r="C103" s="158">
        <v>85</v>
      </c>
      <c r="D103" s="159" t="s">
        <v>1556</v>
      </c>
      <c r="E103" s="160"/>
      <c r="F103" s="161"/>
      <c r="G103" s="162" t="s">
        <v>1557</v>
      </c>
      <c r="H103" s="163">
        <v>0</v>
      </c>
      <c r="I103" s="164"/>
      <c r="J103" s="165"/>
      <c r="K103" s="164"/>
      <c r="L103" s="132"/>
      <c r="M103" s="164"/>
      <c r="N103" s="164"/>
      <c r="O103" s="164"/>
      <c r="P103" s="164"/>
      <c r="Q103" s="66"/>
      <c r="R103" s="66" t="s">
        <v>905</v>
      </c>
      <c r="S103" s="24"/>
    </row>
    <row r="104" spans="1:19" ht="25.5">
      <c r="A104" s="19"/>
      <c r="B104" s="19"/>
      <c r="C104" s="158">
        <v>86</v>
      </c>
      <c r="D104" s="159" t="s">
        <v>1558</v>
      </c>
      <c r="E104" s="160"/>
      <c r="F104" s="161"/>
      <c r="G104" s="162" t="s">
        <v>1559</v>
      </c>
      <c r="H104" s="163">
        <v>0</v>
      </c>
      <c r="I104" s="164"/>
      <c r="J104" s="165"/>
      <c r="K104" s="164"/>
      <c r="L104" s="132"/>
      <c r="M104" s="164"/>
      <c r="N104" s="164"/>
      <c r="O104" s="164"/>
      <c r="P104" s="164"/>
      <c r="Q104" s="66"/>
      <c r="R104" s="66" t="s">
        <v>905</v>
      </c>
      <c r="S104" s="24"/>
    </row>
    <row r="105" spans="1:19" ht="25.5">
      <c r="A105" s="19"/>
      <c r="B105" s="19"/>
      <c r="C105" s="158">
        <v>87</v>
      </c>
      <c r="D105" s="159" t="s">
        <v>1560</v>
      </c>
      <c r="E105" s="160"/>
      <c r="F105" s="161"/>
      <c r="G105" s="162" t="s">
        <v>1561</v>
      </c>
      <c r="H105" s="163">
        <v>0</v>
      </c>
      <c r="I105" s="164"/>
      <c r="J105" s="165"/>
      <c r="K105" s="164"/>
      <c r="L105" s="132"/>
      <c r="M105" s="164"/>
      <c r="N105" s="164"/>
      <c r="O105" s="164"/>
      <c r="P105" s="164"/>
      <c r="Q105" s="66"/>
      <c r="R105" s="66" t="s">
        <v>905</v>
      </c>
      <c r="S105" s="24"/>
    </row>
    <row r="106" spans="1:19" ht="25.5">
      <c r="A106" s="19"/>
      <c r="B106" s="19"/>
      <c r="C106" s="158">
        <v>88</v>
      </c>
      <c r="D106" s="159" t="s">
        <v>1562</v>
      </c>
      <c r="E106" s="160"/>
      <c r="F106" s="161"/>
      <c r="G106" s="162" t="s">
        <v>1563</v>
      </c>
      <c r="H106" s="163">
        <v>0</v>
      </c>
      <c r="I106" s="164"/>
      <c r="J106" s="165"/>
      <c r="K106" s="164"/>
      <c r="L106" s="132"/>
      <c r="M106" s="164"/>
      <c r="N106" s="164"/>
      <c r="O106" s="164"/>
      <c r="P106" s="164"/>
      <c r="Q106" s="66"/>
      <c r="R106" s="66" t="s">
        <v>905</v>
      </c>
      <c r="S106" s="24"/>
    </row>
    <row r="107" spans="1:19" ht="25.5">
      <c r="A107" s="19"/>
      <c r="B107" s="19"/>
      <c r="C107" s="158">
        <v>89</v>
      </c>
      <c r="D107" s="159" t="s">
        <v>1564</v>
      </c>
      <c r="E107" s="160"/>
      <c r="F107" s="161"/>
      <c r="G107" s="162" t="s">
        <v>1565</v>
      </c>
      <c r="H107" s="163">
        <v>0</v>
      </c>
      <c r="I107" s="164"/>
      <c r="J107" s="165"/>
      <c r="K107" s="164"/>
      <c r="L107" s="132"/>
      <c r="M107" s="164"/>
      <c r="N107" s="164"/>
      <c r="O107" s="164"/>
      <c r="P107" s="164"/>
      <c r="Q107" s="66"/>
      <c r="R107" s="66" t="s">
        <v>905</v>
      </c>
      <c r="S107" s="24"/>
    </row>
    <row r="108" spans="1:19" ht="25.5">
      <c r="A108" s="19"/>
      <c r="B108" s="19"/>
      <c r="C108" s="158">
        <v>90</v>
      </c>
      <c r="D108" s="159" t="s">
        <v>1566</v>
      </c>
      <c r="E108" s="160"/>
      <c r="F108" s="161"/>
      <c r="G108" s="162" t="s">
        <v>1567</v>
      </c>
      <c r="H108" s="163">
        <v>0</v>
      </c>
      <c r="I108" s="164"/>
      <c r="J108" s="165"/>
      <c r="K108" s="164"/>
      <c r="L108" s="132"/>
      <c r="M108" s="164"/>
      <c r="N108" s="164"/>
      <c r="O108" s="164"/>
      <c r="P108" s="164"/>
      <c r="Q108" s="66"/>
      <c r="R108" s="66" t="s">
        <v>905</v>
      </c>
      <c r="S108" s="24"/>
    </row>
    <row r="109" spans="1:19" ht="25.5">
      <c r="A109" s="19"/>
      <c r="B109" s="19"/>
      <c r="C109" s="158">
        <v>91</v>
      </c>
      <c r="D109" s="159" t="s">
        <v>1568</v>
      </c>
      <c r="E109" s="160"/>
      <c r="F109" s="161"/>
      <c r="G109" s="162" t="s">
        <v>1569</v>
      </c>
      <c r="H109" s="163">
        <v>0</v>
      </c>
      <c r="I109" s="164"/>
      <c r="J109" s="165"/>
      <c r="K109" s="164"/>
      <c r="L109" s="132"/>
      <c r="M109" s="164"/>
      <c r="N109" s="164"/>
      <c r="O109" s="164"/>
      <c r="P109" s="164"/>
      <c r="Q109" s="66"/>
      <c r="R109" s="66" t="s">
        <v>905</v>
      </c>
      <c r="S109" s="24"/>
    </row>
    <row r="110" spans="1:19" ht="25.5">
      <c r="A110" s="19"/>
      <c r="B110" s="19"/>
      <c r="C110" s="158">
        <v>92</v>
      </c>
      <c r="D110" s="159" t="s">
        <v>1570</v>
      </c>
      <c r="E110" s="160"/>
      <c r="F110" s="161"/>
      <c r="G110" s="162" t="s">
        <v>1571</v>
      </c>
      <c r="H110" s="163">
        <v>0</v>
      </c>
      <c r="I110" s="164"/>
      <c r="J110" s="165"/>
      <c r="K110" s="164"/>
      <c r="L110" s="132"/>
      <c r="M110" s="164"/>
      <c r="N110" s="164"/>
      <c r="O110" s="164"/>
      <c r="P110" s="164"/>
      <c r="Q110" s="66"/>
      <c r="R110" s="66" t="s">
        <v>905</v>
      </c>
      <c r="S110" s="24"/>
    </row>
    <row r="111" spans="1:19" ht="25.5">
      <c r="A111" s="19"/>
      <c r="B111" s="19"/>
      <c r="C111" s="158">
        <v>93</v>
      </c>
      <c r="D111" s="159" t="s">
        <v>1572</v>
      </c>
      <c r="E111" s="160"/>
      <c r="F111" s="161"/>
      <c r="G111" s="162" t="s">
        <v>1573</v>
      </c>
      <c r="H111" s="163">
        <v>0</v>
      </c>
      <c r="I111" s="164"/>
      <c r="J111" s="165"/>
      <c r="K111" s="164"/>
      <c r="L111" s="132"/>
      <c r="M111" s="164"/>
      <c r="N111" s="164"/>
      <c r="O111" s="164"/>
      <c r="P111" s="164"/>
      <c r="Q111" s="66"/>
      <c r="R111" s="66" t="s">
        <v>905</v>
      </c>
      <c r="S111" s="24"/>
    </row>
    <row r="112" spans="1:19" ht="25.5">
      <c r="A112" s="19"/>
      <c r="B112" s="19"/>
      <c r="C112" s="158">
        <v>94</v>
      </c>
      <c r="D112" s="159" t="s">
        <v>1574</v>
      </c>
      <c r="E112" s="160"/>
      <c r="F112" s="161"/>
      <c r="G112" s="162" t="s">
        <v>1573</v>
      </c>
      <c r="H112" s="163">
        <v>0</v>
      </c>
      <c r="I112" s="164"/>
      <c r="J112" s="165"/>
      <c r="K112" s="164"/>
      <c r="L112" s="132"/>
      <c r="M112" s="164"/>
      <c r="N112" s="164"/>
      <c r="O112" s="164"/>
      <c r="P112" s="164"/>
      <c r="Q112" s="66"/>
      <c r="R112" s="66" t="s">
        <v>905</v>
      </c>
      <c r="S112" s="24"/>
    </row>
    <row r="113" spans="1:19" ht="25.5">
      <c r="A113" s="19"/>
      <c r="B113" s="19"/>
      <c r="C113" s="158">
        <v>95</v>
      </c>
      <c r="D113" s="159" t="s">
        <v>1575</v>
      </c>
      <c r="E113" s="160"/>
      <c r="F113" s="161"/>
      <c r="G113" s="162" t="s">
        <v>1576</v>
      </c>
      <c r="H113" s="163">
        <v>0</v>
      </c>
      <c r="I113" s="164"/>
      <c r="J113" s="165"/>
      <c r="K113" s="164"/>
      <c r="L113" s="132"/>
      <c r="M113" s="164"/>
      <c r="N113" s="164"/>
      <c r="O113" s="164"/>
      <c r="P113" s="164"/>
      <c r="Q113" s="66"/>
      <c r="R113" s="66" t="s">
        <v>905</v>
      </c>
      <c r="S113" s="24"/>
    </row>
    <row r="114" spans="1:19" ht="25.5">
      <c r="A114" s="19"/>
      <c r="B114" s="19"/>
      <c r="C114" s="158">
        <v>96</v>
      </c>
      <c r="D114" s="159" t="s">
        <v>1577</v>
      </c>
      <c r="E114" s="160"/>
      <c r="F114" s="161"/>
      <c r="G114" s="162" t="s">
        <v>1578</v>
      </c>
      <c r="H114" s="163">
        <v>0</v>
      </c>
      <c r="I114" s="164"/>
      <c r="J114" s="165"/>
      <c r="K114" s="164"/>
      <c r="L114" s="132"/>
      <c r="M114" s="164"/>
      <c r="N114" s="164"/>
      <c r="O114" s="164"/>
      <c r="P114" s="164"/>
      <c r="Q114" s="66"/>
      <c r="R114" s="66" t="s">
        <v>905</v>
      </c>
      <c r="S114" s="24"/>
    </row>
    <row r="115" spans="1:19" ht="25.5">
      <c r="A115" s="19"/>
      <c r="B115" s="19"/>
      <c r="C115" s="158">
        <v>97</v>
      </c>
      <c r="D115" s="159" t="s">
        <v>1579</v>
      </c>
      <c r="E115" s="160"/>
      <c r="F115" s="161"/>
      <c r="G115" s="162" t="s">
        <v>1580</v>
      </c>
      <c r="H115" s="163">
        <v>0</v>
      </c>
      <c r="I115" s="164"/>
      <c r="J115" s="165"/>
      <c r="K115" s="164"/>
      <c r="L115" s="132"/>
      <c r="M115" s="164"/>
      <c r="N115" s="164"/>
      <c r="O115" s="164"/>
      <c r="P115" s="164"/>
      <c r="Q115" s="66"/>
      <c r="R115" s="66" t="s">
        <v>905</v>
      </c>
      <c r="S115" s="24"/>
    </row>
    <row r="116" spans="1:19" ht="25.5">
      <c r="A116" s="19"/>
      <c r="B116" s="19"/>
      <c r="C116" s="158">
        <v>98</v>
      </c>
      <c r="D116" s="159" t="s">
        <v>1581</v>
      </c>
      <c r="E116" s="160"/>
      <c r="F116" s="161"/>
      <c r="G116" s="162" t="s">
        <v>1582</v>
      </c>
      <c r="H116" s="163">
        <v>0</v>
      </c>
      <c r="I116" s="164"/>
      <c r="J116" s="165"/>
      <c r="K116" s="164"/>
      <c r="L116" s="132"/>
      <c r="M116" s="164"/>
      <c r="N116" s="164"/>
      <c r="O116" s="164"/>
      <c r="P116" s="164"/>
      <c r="Q116" s="66"/>
      <c r="R116" s="66" t="s">
        <v>905</v>
      </c>
      <c r="S116" s="24"/>
    </row>
    <row r="117" spans="1:19" ht="25.5">
      <c r="A117" s="19"/>
      <c r="B117" s="19"/>
      <c r="C117" s="158">
        <v>99</v>
      </c>
      <c r="D117" s="159" t="s">
        <v>1583</v>
      </c>
      <c r="E117" s="160"/>
      <c r="F117" s="161"/>
      <c r="G117" s="162" t="s">
        <v>1584</v>
      </c>
      <c r="H117" s="163">
        <v>0</v>
      </c>
      <c r="I117" s="164"/>
      <c r="J117" s="165"/>
      <c r="K117" s="164"/>
      <c r="L117" s="132"/>
      <c r="M117" s="164"/>
      <c r="N117" s="164"/>
      <c r="O117" s="164"/>
      <c r="P117" s="164"/>
      <c r="Q117" s="66"/>
      <c r="R117" s="66" t="s">
        <v>905</v>
      </c>
      <c r="S117" s="24"/>
    </row>
    <row r="118" spans="1:19" ht="25.5">
      <c r="A118" s="19"/>
      <c r="B118" s="19"/>
      <c r="C118" s="158">
        <v>100</v>
      </c>
      <c r="D118" s="159" t="s">
        <v>1585</v>
      </c>
      <c r="E118" s="160"/>
      <c r="F118" s="161"/>
      <c r="G118" s="162" t="s">
        <v>1586</v>
      </c>
      <c r="H118" s="163">
        <v>0</v>
      </c>
      <c r="I118" s="164"/>
      <c r="J118" s="165"/>
      <c r="K118" s="164"/>
      <c r="L118" s="132"/>
      <c r="M118" s="164"/>
      <c r="N118" s="164"/>
      <c r="O118" s="164"/>
      <c r="P118" s="164"/>
      <c r="Q118" s="66"/>
      <c r="R118" s="66" t="s">
        <v>905</v>
      </c>
      <c r="S118" s="24"/>
    </row>
    <row r="119" spans="1:19" ht="25.5">
      <c r="A119" s="19"/>
      <c r="B119" s="19"/>
      <c r="C119" s="158">
        <v>101</v>
      </c>
      <c r="D119" s="159" t="s">
        <v>1587</v>
      </c>
      <c r="E119" s="160"/>
      <c r="F119" s="161"/>
      <c r="G119" s="162" t="s">
        <v>1588</v>
      </c>
      <c r="H119" s="163">
        <v>0</v>
      </c>
      <c r="I119" s="164"/>
      <c r="J119" s="165"/>
      <c r="K119" s="164"/>
      <c r="L119" s="132"/>
      <c r="M119" s="164"/>
      <c r="N119" s="164"/>
      <c r="O119" s="164"/>
      <c r="P119" s="164"/>
      <c r="Q119" s="66"/>
      <c r="R119" s="66" t="s">
        <v>905</v>
      </c>
      <c r="S119" s="24"/>
    </row>
    <row r="120" spans="1:19" ht="25.5">
      <c r="A120" s="19"/>
      <c r="B120" s="19"/>
      <c r="C120" s="158">
        <v>104</v>
      </c>
      <c r="D120" s="159" t="s">
        <v>1589</v>
      </c>
      <c r="E120" s="160">
        <v>35747</v>
      </c>
      <c r="F120" s="161"/>
      <c r="G120" s="162" t="s">
        <v>1590</v>
      </c>
      <c r="H120" s="163">
        <v>1138.5</v>
      </c>
      <c r="I120" s="164"/>
      <c r="J120" s="165"/>
      <c r="K120" s="164"/>
      <c r="L120" s="132"/>
      <c r="M120" s="164"/>
      <c r="N120" s="164"/>
      <c r="O120" s="164"/>
      <c r="P120" s="164"/>
      <c r="Q120" s="66"/>
      <c r="R120" s="66" t="s">
        <v>905</v>
      </c>
      <c r="S120" s="24"/>
    </row>
    <row r="121" spans="1:19" ht="25.5">
      <c r="A121" s="19"/>
      <c r="B121" s="19"/>
      <c r="C121" s="158">
        <v>105</v>
      </c>
      <c r="D121" s="159" t="s">
        <v>1591</v>
      </c>
      <c r="E121" s="160">
        <v>35880</v>
      </c>
      <c r="F121" s="161"/>
      <c r="G121" s="162" t="s">
        <v>1592</v>
      </c>
      <c r="H121" s="163">
        <v>1955</v>
      </c>
      <c r="I121" s="164"/>
      <c r="J121" s="165"/>
      <c r="K121" s="164"/>
      <c r="L121" s="132"/>
      <c r="M121" s="164"/>
      <c r="N121" s="164"/>
      <c r="O121" s="164"/>
      <c r="P121" s="164"/>
      <c r="Q121" s="66"/>
      <c r="R121" s="66" t="s">
        <v>905</v>
      </c>
      <c r="S121" s="24"/>
    </row>
    <row r="122" spans="1:19" ht="25.5">
      <c r="A122" s="19"/>
      <c r="B122" s="19"/>
      <c r="C122" s="158">
        <v>106</v>
      </c>
      <c r="D122" s="159" t="s">
        <v>1593</v>
      </c>
      <c r="E122" s="160">
        <v>35846</v>
      </c>
      <c r="F122" s="161"/>
      <c r="G122" s="162" t="s">
        <v>1594</v>
      </c>
      <c r="H122" s="163">
        <v>799.25</v>
      </c>
      <c r="I122" s="164"/>
      <c r="J122" s="165"/>
      <c r="K122" s="164"/>
      <c r="L122" s="132"/>
      <c r="M122" s="164"/>
      <c r="N122" s="164"/>
      <c r="O122" s="164"/>
      <c r="P122" s="164"/>
      <c r="Q122" s="66"/>
      <c r="R122" s="66" t="s">
        <v>905</v>
      </c>
      <c r="S122" s="24"/>
    </row>
    <row r="123" spans="1:19" ht="25.5">
      <c r="A123" s="19"/>
      <c r="B123" s="19"/>
      <c r="C123" s="158">
        <v>107</v>
      </c>
      <c r="D123" s="159" t="s">
        <v>1595</v>
      </c>
      <c r="E123" s="160">
        <v>35850</v>
      </c>
      <c r="F123" s="161"/>
      <c r="G123" s="162" t="s">
        <v>1596</v>
      </c>
      <c r="H123" s="163">
        <v>1104</v>
      </c>
      <c r="I123" s="164"/>
      <c r="J123" s="165"/>
      <c r="K123" s="164"/>
      <c r="L123" s="132"/>
      <c r="M123" s="164"/>
      <c r="N123" s="164"/>
      <c r="O123" s="164"/>
      <c r="P123" s="164"/>
      <c r="Q123" s="66"/>
      <c r="R123" s="66" t="s">
        <v>905</v>
      </c>
      <c r="S123" s="24"/>
    </row>
    <row r="124" spans="1:19" ht="25.5">
      <c r="A124" s="19"/>
      <c r="B124" s="19"/>
      <c r="C124" s="158">
        <v>108</v>
      </c>
      <c r="D124" s="159" t="s">
        <v>1597</v>
      </c>
      <c r="E124" s="160">
        <v>35837</v>
      </c>
      <c r="F124" s="161"/>
      <c r="G124" s="162" t="s">
        <v>1598</v>
      </c>
      <c r="H124" s="163">
        <v>1725</v>
      </c>
      <c r="I124" s="164"/>
      <c r="J124" s="165"/>
      <c r="K124" s="164"/>
      <c r="L124" s="132"/>
      <c r="M124" s="164"/>
      <c r="N124" s="164"/>
      <c r="O124" s="164"/>
      <c r="P124" s="164"/>
      <c r="Q124" s="66"/>
      <c r="R124" s="66" t="s">
        <v>905</v>
      </c>
      <c r="S124" s="24"/>
    </row>
    <row r="125" spans="1:19" ht="25.5">
      <c r="A125" s="19"/>
      <c r="B125" s="19"/>
      <c r="C125" s="158">
        <v>109</v>
      </c>
      <c r="D125" s="159" t="s">
        <v>1599</v>
      </c>
      <c r="E125" s="160">
        <v>35877</v>
      </c>
      <c r="F125" s="161"/>
      <c r="G125" s="162" t="s">
        <v>1600</v>
      </c>
      <c r="H125" s="163">
        <v>294</v>
      </c>
      <c r="I125" s="164"/>
      <c r="J125" s="165"/>
      <c r="K125" s="164"/>
      <c r="L125" s="132"/>
      <c r="M125" s="164"/>
      <c r="N125" s="164"/>
      <c r="O125" s="164"/>
      <c r="P125" s="164"/>
      <c r="Q125" s="66"/>
      <c r="R125" s="66" t="s">
        <v>905</v>
      </c>
      <c r="S125" s="24"/>
    </row>
    <row r="126" spans="1:19" ht="25.5">
      <c r="A126" s="19"/>
      <c r="B126" s="19"/>
      <c r="C126" s="158">
        <v>110</v>
      </c>
      <c r="D126" s="159" t="s">
        <v>1601</v>
      </c>
      <c r="E126" s="160">
        <v>36031</v>
      </c>
      <c r="F126" s="161"/>
      <c r="G126" s="162" t="s">
        <v>1602</v>
      </c>
      <c r="H126" s="163">
        <v>78</v>
      </c>
      <c r="I126" s="164"/>
      <c r="J126" s="165"/>
      <c r="K126" s="164"/>
      <c r="L126" s="132"/>
      <c r="M126" s="164"/>
      <c r="N126" s="164"/>
      <c r="O126" s="164"/>
      <c r="P126" s="164"/>
      <c r="Q126" s="66"/>
      <c r="R126" s="66" t="s">
        <v>905</v>
      </c>
      <c r="S126" s="24"/>
    </row>
    <row r="127" spans="1:19" ht="25.5">
      <c r="A127" s="19"/>
      <c r="B127" s="19"/>
      <c r="C127" s="158">
        <v>111</v>
      </c>
      <c r="D127" s="159" t="s">
        <v>1603</v>
      </c>
      <c r="E127" s="160">
        <v>36410</v>
      </c>
      <c r="F127" s="161"/>
      <c r="G127" s="162" t="s">
        <v>1604</v>
      </c>
      <c r="H127" s="163">
        <v>799</v>
      </c>
      <c r="I127" s="164"/>
      <c r="J127" s="165"/>
      <c r="K127" s="164"/>
      <c r="L127" s="132"/>
      <c r="M127" s="164"/>
      <c r="N127" s="164"/>
      <c r="O127" s="164"/>
      <c r="P127" s="164"/>
      <c r="Q127" s="66"/>
      <c r="R127" s="66" t="s">
        <v>905</v>
      </c>
      <c r="S127" s="24"/>
    </row>
    <row r="128" spans="1:19">
      <c r="A128" s="19"/>
      <c r="B128" s="19"/>
      <c r="C128" s="158">
        <v>112</v>
      </c>
      <c r="D128" s="159" t="s">
        <v>1605</v>
      </c>
      <c r="E128" s="160">
        <v>37057</v>
      </c>
      <c r="F128" s="161"/>
      <c r="G128" s="162" t="s">
        <v>1606</v>
      </c>
      <c r="H128" s="163">
        <v>5000</v>
      </c>
      <c r="I128" s="164"/>
      <c r="J128" s="165"/>
      <c r="K128" s="164"/>
      <c r="L128" s="132"/>
      <c r="M128" s="164"/>
      <c r="N128" s="164"/>
      <c r="O128" s="164"/>
      <c r="P128" s="164"/>
      <c r="Q128" s="66"/>
      <c r="R128" s="66"/>
      <c r="S128" s="24"/>
    </row>
    <row r="129" spans="1:19">
      <c r="A129" s="19"/>
      <c r="B129" s="19"/>
      <c r="C129" s="158">
        <v>113</v>
      </c>
      <c r="D129" s="159" t="s">
        <v>1607</v>
      </c>
      <c r="E129" s="160">
        <v>37063</v>
      </c>
      <c r="F129" s="161"/>
      <c r="G129" s="162" t="s">
        <v>1608</v>
      </c>
      <c r="H129" s="163">
        <v>2130.44</v>
      </c>
      <c r="I129" s="164"/>
      <c r="J129" s="165"/>
      <c r="K129" s="164"/>
      <c r="L129" s="132"/>
      <c r="M129" s="164"/>
      <c r="N129" s="164"/>
      <c r="O129" s="164"/>
      <c r="P129" s="164"/>
      <c r="Q129" s="66"/>
      <c r="R129" s="66"/>
      <c r="S129" s="24"/>
    </row>
    <row r="130" spans="1:19" ht="25.5">
      <c r="A130" s="19"/>
      <c r="B130" s="19"/>
      <c r="C130" s="158">
        <v>114</v>
      </c>
      <c r="D130" s="159" t="s">
        <v>1609</v>
      </c>
      <c r="E130" s="160">
        <v>37116</v>
      </c>
      <c r="F130" s="161"/>
      <c r="G130" s="162" t="s">
        <v>1610</v>
      </c>
      <c r="H130" s="163">
        <v>4869.5600000000004</v>
      </c>
      <c r="I130" s="164"/>
      <c r="J130" s="165"/>
      <c r="K130" s="164"/>
      <c r="L130" s="132"/>
      <c r="M130" s="164"/>
      <c r="N130" s="164"/>
      <c r="O130" s="164"/>
      <c r="P130" s="164"/>
      <c r="Q130" s="66"/>
      <c r="R130" s="66" t="s">
        <v>905</v>
      </c>
      <c r="S130" s="24"/>
    </row>
    <row r="131" spans="1:19" ht="25.5">
      <c r="A131" s="19"/>
      <c r="B131" s="19"/>
      <c r="C131" s="158">
        <v>115</v>
      </c>
      <c r="D131" s="159" t="s">
        <v>1611</v>
      </c>
      <c r="E131" s="160">
        <v>37390</v>
      </c>
      <c r="F131" s="161"/>
      <c r="G131" s="162" t="s">
        <v>1612</v>
      </c>
      <c r="H131" s="163">
        <v>352</v>
      </c>
      <c r="I131" s="164"/>
      <c r="J131" s="165"/>
      <c r="K131" s="164"/>
      <c r="L131" s="132"/>
      <c r="M131" s="164"/>
      <c r="N131" s="164"/>
      <c r="O131" s="164"/>
      <c r="P131" s="164"/>
      <c r="Q131" s="66"/>
      <c r="R131" s="66" t="s">
        <v>905</v>
      </c>
      <c r="S131" s="24"/>
    </row>
    <row r="132" spans="1:19" ht="25.5">
      <c r="A132" s="19"/>
      <c r="B132" s="19"/>
      <c r="C132" s="158">
        <v>116</v>
      </c>
      <c r="D132" s="159" t="s">
        <v>1613</v>
      </c>
      <c r="E132" s="160">
        <v>37390</v>
      </c>
      <c r="F132" s="161"/>
      <c r="G132" s="162" t="s">
        <v>1614</v>
      </c>
      <c r="H132" s="163">
        <v>2250</v>
      </c>
      <c r="I132" s="164"/>
      <c r="J132" s="164"/>
      <c r="K132" s="164"/>
      <c r="L132" s="132"/>
      <c r="M132" s="164"/>
      <c r="N132" s="164"/>
      <c r="O132" s="164"/>
      <c r="P132" s="164"/>
      <c r="Q132" s="66"/>
      <c r="R132" s="66" t="s">
        <v>905</v>
      </c>
      <c r="S132" s="24"/>
    </row>
    <row r="133" spans="1:19">
      <c r="A133" s="19"/>
      <c r="B133" s="19"/>
      <c r="C133" s="150">
        <v>117</v>
      </c>
      <c r="D133" s="41" t="s">
        <v>1615</v>
      </c>
      <c r="E133" s="166">
        <v>37410</v>
      </c>
      <c r="F133" s="43"/>
      <c r="G133" s="44" t="s">
        <v>1616</v>
      </c>
      <c r="H133" s="45">
        <v>1477.39</v>
      </c>
      <c r="I133" s="46" t="s">
        <v>1617</v>
      </c>
      <c r="J133" s="46"/>
      <c r="K133" s="46"/>
      <c r="L133" s="48"/>
      <c r="M133" s="46" t="s">
        <v>117</v>
      </c>
      <c r="N133" s="46" t="s">
        <v>916</v>
      </c>
      <c r="O133" s="46"/>
      <c r="P133" s="46"/>
      <c r="Q133" s="66"/>
      <c r="R133" s="66"/>
      <c r="S133" s="24"/>
    </row>
    <row r="134" spans="1:19">
      <c r="A134" s="19"/>
      <c r="B134" s="19"/>
      <c r="C134" s="150">
        <v>118</v>
      </c>
      <c r="D134" s="41" t="s">
        <v>1618</v>
      </c>
      <c r="E134" s="166">
        <v>37410</v>
      </c>
      <c r="F134" s="43"/>
      <c r="G134" s="44" t="s">
        <v>1619</v>
      </c>
      <c r="H134" s="45">
        <v>626.09</v>
      </c>
      <c r="I134" s="46"/>
      <c r="J134" s="46"/>
      <c r="K134" s="46"/>
      <c r="L134" s="48"/>
      <c r="M134" s="46"/>
      <c r="N134" s="46"/>
      <c r="O134" s="46"/>
      <c r="P134" s="46"/>
      <c r="Q134" s="66"/>
      <c r="R134" s="66"/>
      <c r="S134" s="24"/>
    </row>
    <row r="135" spans="1:19">
      <c r="A135" s="19"/>
      <c r="B135" s="19"/>
      <c r="C135" s="150">
        <v>120</v>
      </c>
      <c r="D135" s="41" t="s">
        <v>1620</v>
      </c>
      <c r="E135" s="166">
        <v>37552</v>
      </c>
      <c r="F135" s="43"/>
      <c r="G135" s="44" t="s">
        <v>1621</v>
      </c>
      <c r="H135" s="45">
        <v>1355.65</v>
      </c>
      <c r="I135" s="46" t="s">
        <v>308</v>
      </c>
      <c r="J135" s="46" t="s">
        <v>1622</v>
      </c>
      <c r="K135" s="46" t="s">
        <v>1623</v>
      </c>
      <c r="L135" s="48"/>
      <c r="M135" s="46" t="s">
        <v>117</v>
      </c>
      <c r="N135" s="46" t="s">
        <v>1624</v>
      </c>
      <c r="O135" s="46" t="s">
        <v>1062</v>
      </c>
      <c r="P135" s="46" t="s">
        <v>1062</v>
      </c>
      <c r="Q135" s="66"/>
      <c r="R135" s="66"/>
      <c r="S135" s="24"/>
    </row>
    <row r="136" spans="1:19">
      <c r="A136" s="19"/>
      <c r="B136" s="19"/>
      <c r="C136" s="150">
        <v>119</v>
      </c>
      <c r="D136" s="41" t="s">
        <v>1625</v>
      </c>
      <c r="E136" s="166">
        <v>37748</v>
      </c>
      <c r="F136" s="43"/>
      <c r="G136" s="44" t="s">
        <v>1626</v>
      </c>
      <c r="H136" s="45">
        <v>1398.46</v>
      </c>
      <c r="I136" s="66"/>
      <c r="J136" s="66"/>
      <c r="K136" s="66"/>
      <c r="L136" s="131"/>
      <c r="M136" s="66"/>
      <c r="N136" s="66"/>
      <c r="O136" s="66"/>
      <c r="P136" s="66"/>
      <c r="Q136" s="66"/>
      <c r="R136" s="66"/>
      <c r="S136" s="24"/>
    </row>
    <row r="137" spans="1:19">
      <c r="A137" s="19"/>
      <c r="B137" s="19"/>
      <c r="C137" s="150">
        <v>121</v>
      </c>
      <c r="D137" s="41" t="s">
        <v>1627</v>
      </c>
      <c r="E137" s="166">
        <v>37830</v>
      </c>
      <c r="F137" s="43"/>
      <c r="G137" s="44" t="s">
        <v>1628</v>
      </c>
      <c r="H137" s="45">
        <v>3763.65</v>
      </c>
      <c r="I137" s="66"/>
      <c r="J137" s="66"/>
      <c r="K137" s="66"/>
      <c r="L137" s="131"/>
      <c r="M137" s="66"/>
      <c r="N137" s="66"/>
      <c r="O137" s="66"/>
      <c r="P137" s="66"/>
      <c r="Q137" s="66"/>
      <c r="R137" s="66"/>
      <c r="S137" s="24"/>
    </row>
    <row r="138" spans="1:19">
      <c r="A138" s="19"/>
      <c r="B138" s="19"/>
      <c r="C138" s="150">
        <v>122</v>
      </c>
      <c r="D138" s="41" t="s">
        <v>1629</v>
      </c>
      <c r="E138" s="166">
        <v>37830</v>
      </c>
      <c r="F138" s="43"/>
      <c r="G138" s="44" t="s">
        <v>1630</v>
      </c>
      <c r="H138" s="45">
        <v>1209</v>
      </c>
      <c r="I138" s="66"/>
      <c r="J138" s="66"/>
      <c r="K138" s="66"/>
      <c r="L138" s="131"/>
      <c r="M138" s="66"/>
      <c r="N138" s="66"/>
      <c r="O138" s="66"/>
      <c r="P138" s="66"/>
      <c r="Q138" s="66"/>
      <c r="R138" s="66"/>
      <c r="S138" s="24"/>
    </row>
    <row r="139" spans="1:19">
      <c r="A139" s="19"/>
      <c r="B139" s="19"/>
      <c r="C139" s="337">
        <v>123</v>
      </c>
      <c r="D139" s="300" t="s">
        <v>1631</v>
      </c>
      <c r="E139" s="342">
        <v>37837</v>
      </c>
      <c r="F139" s="167">
        <v>1</v>
      </c>
      <c r="G139" s="384" t="s">
        <v>1632</v>
      </c>
      <c r="H139" s="387">
        <v>17712.8</v>
      </c>
      <c r="I139" s="348" t="s">
        <v>1633</v>
      </c>
      <c r="J139" s="131" t="s">
        <v>1634</v>
      </c>
      <c r="K139" s="66" t="s">
        <v>1635</v>
      </c>
      <c r="L139" s="131"/>
      <c r="M139" s="66" t="s">
        <v>915</v>
      </c>
      <c r="N139" s="66" t="s">
        <v>1636</v>
      </c>
      <c r="O139" s="66"/>
      <c r="P139" s="66"/>
      <c r="Q139" s="66"/>
      <c r="R139" s="66"/>
      <c r="S139" s="24"/>
    </row>
    <row r="140" spans="1:19">
      <c r="A140" s="19"/>
      <c r="B140" s="19"/>
      <c r="C140" s="338"/>
      <c r="D140" s="301"/>
      <c r="E140" s="342"/>
      <c r="F140" s="168">
        <v>2</v>
      </c>
      <c r="G140" s="384"/>
      <c r="H140" s="387"/>
      <c r="I140" s="348"/>
      <c r="J140" s="131" t="s">
        <v>1637</v>
      </c>
      <c r="K140" s="66" t="s">
        <v>1638</v>
      </c>
      <c r="L140" s="131"/>
      <c r="M140" s="66" t="s">
        <v>117</v>
      </c>
      <c r="N140" s="66" t="s">
        <v>1624</v>
      </c>
      <c r="O140" s="66" t="s">
        <v>894</v>
      </c>
      <c r="P140" s="66" t="s">
        <v>894</v>
      </c>
      <c r="Q140" s="66"/>
      <c r="R140" s="66"/>
      <c r="S140" s="24"/>
    </row>
    <row r="141" spans="1:19">
      <c r="A141" s="19"/>
      <c r="B141" s="19"/>
      <c r="C141" s="150">
        <v>124</v>
      </c>
      <c r="D141" s="41" t="s">
        <v>1639</v>
      </c>
      <c r="E141" s="166">
        <v>37854</v>
      </c>
      <c r="F141" s="43"/>
      <c r="G141" s="44" t="s">
        <v>1640</v>
      </c>
      <c r="H141" s="45">
        <v>1399</v>
      </c>
      <c r="I141" s="66"/>
      <c r="J141" s="66"/>
      <c r="K141" s="66"/>
      <c r="L141" s="131"/>
      <c r="M141" s="66"/>
      <c r="N141" s="66"/>
      <c r="O141" s="66"/>
      <c r="P141" s="66"/>
      <c r="Q141" s="66"/>
      <c r="R141" s="66"/>
      <c r="S141" s="24"/>
    </row>
    <row r="142" spans="1:19">
      <c r="A142" s="19"/>
      <c r="B142" s="19"/>
      <c r="C142" s="150">
        <v>125</v>
      </c>
      <c r="D142" s="41" t="s">
        <v>1641</v>
      </c>
      <c r="E142" s="166">
        <v>37834</v>
      </c>
      <c r="F142" s="43"/>
      <c r="G142" s="44" t="s">
        <v>1642</v>
      </c>
      <c r="H142" s="45">
        <v>19023.900000000001</v>
      </c>
      <c r="I142" s="66" t="s">
        <v>1274</v>
      </c>
      <c r="J142" s="66" t="s">
        <v>1274</v>
      </c>
      <c r="K142" s="66" t="s">
        <v>1274</v>
      </c>
      <c r="L142" s="131"/>
      <c r="M142" s="66" t="s">
        <v>117</v>
      </c>
      <c r="N142" s="66" t="s">
        <v>1624</v>
      </c>
      <c r="O142" s="66" t="s">
        <v>1643</v>
      </c>
      <c r="P142" s="66"/>
      <c r="Q142" s="66"/>
      <c r="R142" s="66"/>
      <c r="S142" s="24"/>
    </row>
    <row r="143" spans="1:19">
      <c r="A143" s="19"/>
      <c r="B143" s="19"/>
      <c r="C143" s="150">
        <v>126</v>
      </c>
      <c r="D143" s="41" t="s">
        <v>1644</v>
      </c>
      <c r="E143" s="166">
        <v>37896</v>
      </c>
      <c r="F143" s="43"/>
      <c r="G143" s="44" t="s">
        <v>1645</v>
      </c>
      <c r="H143" s="45">
        <v>5650</v>
      </c>
      <c r="I143" s="66" t="s">
        <v>1274</v>
      </c>
      <c r="J143" s="66" t="s">
        <v>1274</v>
      </c>
      <c r="K143" s="66" t="s">
        <v>1274</v>
      </c>
      <c r="L143" s="131"/>
      <c r="M143" s="66" t="s">
        <v>117</v>
      </c>
      <c r="N143" s="66" t="s">
        <v>1624</v>
      </c>
      <c r="O143" s="66" t="s">
        <v>1643</v>
      </c>
      <c r="P143" s="66"/>
      <c r="Q143" s="66"/>
      <c r="R143" s="66"/>
      <c r="S143" s="24"/>
    </row>
    <row r="144" spans="1:19">
      <c r="A144" s="19"/>
      <c r="B144" s="19"/>
      <c r="C144" s="150">
        <v>103</v>
      </c>
      <c r="D144" s="41" t="s">
        <v>1646</v>
      </c>
      <c r="E144" s="166">
        <v>37925</v>
      </c>
      <c r="F144" s="43"/>
      <c r="G144" s="44" t="s">
        <v>1647</v>
      </c>
      <c r="H144" s="45">
        <v>1580</v>
      </c>
      <c r="I144" s="66" t="s">
        <v>1274</v>
      </c>
      <c r="J144" s="66" t="s">
        <v>1274</v>
      </c>
      <c r="K144" s="66" t="s">
        <v>1274</v>
      </c>
      <c r="L144" s="131"/>
      <c r="M144" s="66" t="s">
        <v>117</v>
      </c>
      <c r="N144" s="66" t="s">
        <v>1648</v>
      </c>
      <c r="O144" s="66" t="s">
        <v>1643</v>
      </c>
      <c r="P144" s="66"/>
      <c r="Q144" s="66"/>
      <c r="R144" s="66"/>
      <c r="S144" s="24"/>
    </row>
    <row r="145" spans="1:19">
      <c r="A145" s="19"/>
      <c r="B145" s="19"/>
      <c r="C145" s="150">
        <v>38</v>
      </c>
      <c r="D145" s="41" t="s">
        <v>1649</v>
      </c>
      <c r="E145" s="166">
        <v>37875</v>
      </c>
      <c r="F145" s="43"/>
      <c r="G145" s="44" t="s">
        <v>1650</v>
      </c>
      <c r="H145" s="45">
        <v>512.45000000000005</v>
      </c>
      <c r="I145" s="66"/>
      <c r="J145" s="169"/>
      <c r="K145" s="66"/>
      <c r="L145" s="131"/>
      <c r="M145" s="66"/>
      <c r="N145" s="66"/>
      <c r="O145" s="66"/>
      <c r="P145" s="66"/>
      <c r="Q145" s="66"/>
      <c r="R145" s="66"/>
      <c r="S145" s="24"/>
    </row>
    <row r="146" spans="1:19">
      <c r="A146" s="19"/>
      <c r="B146" s="19"/>
      <c r="C146" s="300">
        <v>127</v>
      </c>
      <c r="D146" s="300" t="s">
        <v>1651</v>
      </c>
      <c r="E146" s="342">
        <v>38077</v>
      </c>
      <c r="F146" s="170"/>
      <c r="G146" s="384" t="s">
        <v>1652</v>
      </c>
      <c r="H146" s="344">
        <v>3175</v>
      </c>
      <c r="I146" s="83" t="s">
        <v>1653</v>
      </c>
      <c r="J146" s="83" t="s">
        <v>1274</v>
      </c>
      <c r="K146" s="83" t="s">
        <v>1274</v>
      </c>
      <c r="L146" s="131"/>
      <c r="M146" s="83" t="s">
        <v>117</v>
      </c>
      <c r="N146" s="83" t="s">
        <v>1624</v>
      </c>
      <c r="O146" s="83" t="s">
        <v>896</v>
      </c>
      <c r="P146" s="83" t="s">
        <v>896</v>
      </c>
      <c r="Q146" s="171"/>
      <c r="R146" s="171"/>
      <c r="S146" s="24"/>
    </row>
    <row r="147" spans="1:19">
      <c r="A147" s="19"/>
      <c r="B147" s="19"/>
      <c r="C147" s="358"/>
      <c r="D147" s="358"/>
      <c r="E147" s="342"/>
      <c r="F147" s="172"/>
      <c r="G147" s="384"/>
      <c r="H147" s="344"/>
      <c r="I147" s="173" t="s">
        <v>1653</v>
      </c>
      <c r="J147" s="173" t="s">
        <v>1274</v>
      </c>
      <c r="K147" s="173" t="s">
        <v>1274</v>
      </c>
      <c r="L147" s="131"/>
      <c r="M147" s="173" t="s">
        <v>117</v>
      </c>
      <c r="N147" s="173" t="s">
        <v>1624</v>
      </c>
      <c r="O147" s="173" t="s">
        <v>894</v>
      </c>
      <c r="P147" s="173" t="s">
        <v>894</v>
      </c>
      <c r="Q147" s="174"/>
      <c r="R147" s="174"/>
      <c r="S147" s="24"/>
    </row>
    <row r="148" spans="1:19">
      <c r="A148" s="19"/>
      <c r="B148" s="19"/>
      <c r="C148" s="358"/>
      <c r="D148" s="358"/>
      <c r="E148" s="342"/>
      <c r="F148" s="172"/>
      <c r="G148" s="384"/>
      <c r="H148" s="344"/>
      <c r="I148" s="173" t="s">
        <v>1653</v>
      </c>
      <c r="J148" s="173" t="s">
        <v>1274</v>
      </c>
      <c r="K148" s="173" t="s">
        <v>1274</v>
      </c>
      <c r="L148" s="131"/>
      <c r="M148" s="173" t="s">
        <v>117</v>
      </c>
      <c r="N148" s="173" t="s">
        <v>1624</v>
      </c>
      <c r="O148" s="173" t="s">
        <v>899</v>
      </c>
      <c r="P148" s="173" t="s">
        <v>899</v>
      </c>
      <c r="Q148" s="174"/>
      <c r="R148" s="174"/>
      <c r="S148" s="24"/>
    </row>
    <row r="149" spans="1:19">
      <c r="A149" s="19"/>
      <c r="B149" s="19"/>
      <c r="C149" s="358"/>
      <c r="D149" s="358"/>
      <c r="E149" s="342"/>
      <c r="F149" s="172"/>
      <c r="G149" s="384"/>
      <c r="H149" s="344"/>
      <c r="I149" s="173" t="s">
        <v>1653</v>
      </c>
      <c r="J149" s="173" t="s">
        <v>1274</v>
      </c>
      <c r="K149" s="173" t="s">
        <v>1274</v>
      </c>
      <c r="L149" s="131"/>
      <c r="M149" s="173" t="s">
        <v>117</v>
      </c>
      <c r="N149" s="173" t="s">
        <v>1624</v>
      </c>
      <c r="O149" s="173" t="s">
        <v>897</v>
      </c>
      <c r="P149" s="173" t="s">
        <v>897</v>
      </c>
      <c r="Q149" s="174"/>
      <c r="R149" s="174"/>
      <c r="S149" s="24"/>
    </row>
    <row r="150" spans="1:19">
      <c r="A150" s="19"/>
      <c r="B150" s="19"/>
      <c r="C150" s="301"/>
      <c r="D150" s="301"/>
      <c r="E150" s="342"/>
      <c r="F150" s="175"/>
      <c r="G150" s="384"/>
      <c r="H150" s="344"/>
      <c r="I150" s="90" t="s">
        <v>1653</v>
      </c>
      <c r="J150" s="90" t="s">
        <v>1274</v>
      </c>
      <c r="K150" s="90" t="s">
        <v>1274</v>
      </c>
      <c r="L150" s="131"/>
      <c r="M150" s="90" t="s">
        <v>117</v>
      </c>
      <c r="N150" s="90" t="s">
        <v>1624</v>
      </c>
      <c r="O150" s="90" t="s">
        <v>1062</v>
      </c>
      <c r="P150" s="90" t="s">
        <v>1062</v>
      </c>
      <c r="Q150" s="176"/>
      <c r="R150" s="176"/>
      <c r="S150" s="24"/>
    </row>
    <row r="151" spans="1:19">
      <c r="A151" s="19"/>
      <c r="B151" s="19"/>
      <c r="C151" s="150">
        <v>128</v>
      </c>
      <c r="D151" s="41" t="s">
        <v>1654</v>
      </c>
      <c r="E151" s="42">
        <v>38107</v>
      </c>
      <c r="F151" s="43"/>
      <c r="G151" s="44" t="s">
        <v>1655</v>
      </c>
      <c r="H151" s="60">
        <v>1747</v>
      </c>
      <c r="I151" s="66" t="s">
        <v>1656</v>
      </c>
      <c r="J151" s="66"/>
      <c r="K151" s="177"/>
      <c r="L151" s="131"/>
      <c r="M151" s="66" t="s">
        <v>117</v>
      </c>
      <c r="N151" s="66" t="s">
        <v>1657</v>
      </c>
      <c r="O151" s="66" t="s">
        <v>1643</v>
      </c>
      <c r="P151" s="66"/>
      <c r="Q151" s="66"/>
      <c r="R151" s="66"/>
      <c r="S151" s="24"/>
    </row>
    <row r="152" spans="1:19">
      <c r="A152" s="19"/>
      <c r="B152" s="19"/>
      <c r="C152" s="150">
        <v>129</v>
      </c>
      <c r="D152" s="41" t="s">
        <v>1658</v>
      </c>
      <c r="E152" s="42">
        <v>38266</v>
      </c>
      <c r="F152" s="43"/>
      <c r="G152" s="44" t="s">
        <v>1659</v>
      </c>
      <c r="H152" s="60">
        <v>607.83000000000004</v>
      </c>
      <c r="I152" s="66" t="s">
        <v>1660</v>
      </c>
      <c r="J152" s="66" t="s">
        <v>1661</v>
      </c>
      <c r="K152" s="66" t="s">
        <v>1662</v>
      </c>
      <c r="L152" s="131"/>
      <c r="M152" s="66" t="s">
        <v>117</v>
      </c>
      <c r="N152" s="66" t="s">
        <v>1624</v>
      </c>
      <c r="O152" s="66" t="s">
        <v>894</v>
      </c>
      <c r="P152" s="66"/>
      <c r="Q152" s="66"/>
      <c r="R152" s="66"/>
      <c r="S152" s="24"/>
    </row>
    <row r="153" spans="1:19">
      <c r="A153" s="19"/>
      <c r="B153" s="19"/>
      <c r="C153" s="150">
        <v>102</v>
      </c>
      <c r="D153" s="41" t="s">
        <v>1663</v>
      </c>
      <c r="E153" s="166">
        <v>38051</v>
      </c>
      <c r="F153" s="43"/>
      <c r="G153" s="44" t="s">
        <v>1664</v>
      </c>
      <c r="H153" s="45">
        <v>713.03</v>
      </c>
      <c r="I153" s="66"/>
      <c r="J153" s="169"/>
      <c r="K153" s="66"/>
      <c r="L153" s="131"/>
      <c r="M153" s="66"/>
      <c r="N153" s="66"/>
      <c r="O153" s="66"/>
      <c r="P153" s="66"/>
      <c r="Q153" s="66"/>
      <c r="R153" s="66"/>
      <c r="S153" s="24"/>
    </row>
    <row r="154" spans="1:19" ht="24">
      <c r="A154" s="19"/>
      <c r="B154" s="19"/>
      <c r="C154" s="150">
        <v>130</v>
      </c>
      <c r="D154" s="41" t="s">
        <v>1665</v>
      </c>
      <c r="E154" s="42">
        <v>38638</v>
      </c>
      <c r="F154" s="84" t="s">
        <v>1666</v>
      </c>
      <c r="G154" s="44" t="s">
        <v>1667</v>
      </c>
      <c r="H154" s="60">
        <v>2982.62</v>
      </c>
      <c r="I154" s="66"/>
      <c r="J154" s="66"/>
      <c r="K154" s="177"/>
      <c r="L154" s="131"/>
      <c r="M154" s="66"/>
      <c r="N154" s="66"/>
      <c r="O154" s="66"/>
      <c r="P154" s="66"/>
      <c r="Q154" s="66"/>
      <c r="R154" s="66"/>
      <c r="S154" s="24"/>
    </row>
    <row r="155" spans="1:19" ht="24">
      <c r="A155" s="19"/>
      <c r="B155" s="19"/>
      <c r="C155" s="150">
        <v>131</v>
      </c>
      <c r="D155" s="41" t="s">
        <v>1668</v>
      </c>
      <c r="E155" s="42">
        <v>38656</v>
      </c>
      <c r="F155" s="84" t="s">
        <v>1669</v>
      </c>
      <c r="G155" s="44" t="s">
        <v>1670</v>
      </c>
      <c r="H155" s="60">
        <v>1225</v>
      </c>
      <c r="I155" s="66"/>
      <c r="J155" s="66"/>
      <c r="K155" s="177"/>
      <c r="L155" s="131"/>
      <c r="M155" s="66"/>
      <c r="N155" s="66"/>
      <c r="O155" s="66"/>
      <c r="P155" s="66"/>
      <c r="Q155" s="66"/>
      <c r="R155" s="66"/>
      <c r="S155" s="24"/>
    </row>
    <row r="156" spans="1:19" ht="24">
      <c r="A156" s="19"/>
      <c r="B156" s="19"/>
      <c r="C156" s="150">
        <v>132</v>
      </c>
      <c r="D156" s="41" t="s">
        <v>1671</v>
      </c>
      <c r="E156" s="42">
        <v>38656</v>
      </c>
      <c r="F156" s="84" t="s">
        <v>1672</v>
      </c>
      <c r="G156" s="44" t="s">
        <v>1673</v>
      </c>
      <c r="H156" s="60">
        <v>1225</v>
      </c>
      <c r="I156" s="66"/>
      <c r="J156" s="66"/>
      <c r="K156" s="177"/>
      <c r="L156" s="131"/>
      <c r="M156" s="66"/>
      <c r="N156" s="66"/>
      <c r="O156" s="66"/>
      <c r="P156" s="66"/>
      <c r="Q156" s="66"/>
      <c r="R156" s="66"/>
      <c r="S156" s="24"/>
    </row>
    <row r="157" spans="1:19" ht="24">
      <c r="A157" s="19"/>
      <c r="B157" s="19"/>
      <c r="C157" s="150">
        <v>133</v>
      </c>
      <c r="D157" s="41" t="s">
        <v>1674</v>
      </c>
      <c r="E157" s="42">
        <v>38947</v>
      </c>
      <c r="F157" s="84" t="s">
        <v>1675</v>
      </c>
      <c r="G157" s="44" t="s">
        <v>1676</v>
      </c>
      <c r="H157" s="60">
        <v>1080</v>
      </c>
      <c r="I157" s="66"/>
      <c r="J157" s="66"/>
      <c r="K157" s="177"/>
      <c r="L157" s="131"/>
      <c r="M157" s="66"/>
      <c r="N157" s="66"/>
      <c r="O157" s="66"/>
      <c r="P157" s="66"/>
      <c r="Q157" s="66"/>
      <c r="R157" s="66"/>
      <c r="S157" s="24"/>
    </row>
    <row r="158" spans="1:19" ht="24">
      <c r="A158" s="19"/>
      <c r="B158" s="19"/>
      <c r="C158" s="150">
        <v>134</v>
      </c>
      <c r="D158" s="41" t="s">
        <v>1677</v>
      </c>
      <c r="E158" s="42">
        <v>38947</v>
      </c>
      <c r="F158" s="84" t="s">
        <v>1678</v>
      </c>
      <c r="G158" s="44" t="s">
        <v>1679</v>
      </c>
      <c r="H158" s="60">
        <v>1518</v>
      </c>
      <c r="I158" s="66"/>
      <c r="J158" s="66"/>
      <c r="K158" s="177"/>
      <c r="L158" s="131"/>
      <c r="M158" s="66"/>
      <c r="N158" s="66"/>
      <c r="O158" s="66"/>
      <c r="P158" s="66"/>
      <c r="Q158" s="66"/>
      <c r="R158" s="66"/>
      <c r="S158" s="24"/>
    </row>
    <row r="159" spans="1:19" ht="24">
      <c r="A159" s="19"/>
      <c r="B159" s="19"/>
      <c r="C159" s="150">
        <v>135</v>
      </c>
      <c r="D159" s="41" t="s">
        <v>1680</v>
      </c>
      <c r="E159" s="42">
        <v>39056</v>
      </c>
      <c r="F159" s="84" t="s">
        <v>1681</v>
      </c>
      <c r="G159" s="44" t="s">
        <v>1682</v>
      </c>
      <c r="H159" s="60">
        <v>2145</v>
      </c>
      <c r="I159" s="66"/>
      <c r="J159" s="66"/>
      <c r="K159" s="178"/>
      <c r="L159" s="131"/>
      <c r="M159" s="66"/>
      <c r="N159" s="66"/>
      <c r="O159" s="66"/>
      <c r="P159" s="66"/>
      <c r="Q159" s="66"/>
      <c r="R159" s="66"/>
      <c r="S159" s="24"/>
    </row>
    <row r="160" spans="1:19" ht="24">
      <c r="A160" s="19"/>
      <c r="B160" s="19"/>
      <c r="C160" s="150">
        <v>136</v>
      </c>
      <c r="D160" s="41" t="s">
        <v>1683</v>
      </c>
      <c r="E160" s="42">
        <v>39058</v>
      </c>
      <c r="F160" s="84" t="s">
        <v>1684</v>
      </c>
      <c r="G160" s="44" t="s">
        <v>1685</v>
      </c>
      <c r="H160" s="60">
        <v>3376</v>
      </c>
      <c r="I160" s="66"/>
      <c r="J160" s="66"/>
      <c r="K160" s="178"/>
      <c r="L160" s="131"/>
      <c r="M160" s="66"/>
      <c r="N160" s="66"/>
      <c r="O160" s="66"/>
      <c r="P160" s="66"/>
      <c r="Q160" s="66"/>
      <c r="R160" s="66"/>
      <c r="S160" s="24"/>
    </row>
    <row r="161" spans="1:19" ht="24">
      <c r="A161" s="19"/>
      <c r="B161" s="19"/>
      <c r="C161" s="150">
        <v>137</v>
      </c>
      <c r="D161" s="41" t="s">
        <v>1686</v>
      </c>
      <c r="E161" s="42">
        <v>39058</v>
      </c>
      <c r="F161" s="84" t="s">
        <v>1687</v>
      </c>
      <c r="G161" s="44" t="s">
        <v>1688</v>
      </c>
      <c r="H161" s="60">
        <v>2340</v>
      </c>
      <c r="I161" s="66"/>
      <c r="J161" s="66"/>
      <c r="K161" s="178"/>
      <c r="L161" s="131"/>
      <c r="M161" s="66"/>
      <c r="N161" s="66"/>
      <c r="O161" s="66"/>
      <c r="P161" s="66"/>
      <c r="Q161" s="66"/>
      <c r="R161" s="66"/>
      <c r="S161" s="24"/>
    </row>
    <row r="162" spans="1:19">
      <c r="A162" s="19"/>
      <c r="B162" s="19"/>
      <c r="C162" s="150">
        <v>139</v>
      </c>
      <c r="D162" s="41" t="s">
        <v>1689</v>
      </c>
      <c r="E162" s="166">
        <v>38818</v>
      </c>
      <c r="F162" s="84" t="s">
        <v>1690</v>
      </c>
      <c r="G162" s="44" t="s">
        <v>1691</v>
      </c>
      <c r="H162" s="60">
        <v>2700</v>
      </c>
      <c r="I162" s="66" t="s">
        <v>1086</v>
      </c>
      <c r="J162" s="66" t="s">
        <v>1692</v>
      </c>
      <c r="K162" s="66"/>
      <c r="L162" s="131"/>
      <c r="M162" s="66" t="s">
        <v>117</v>
      </c>
      <c r="N162" s="66" t="s">
        <v>1693</v>
      </c>
      <c r="O162" s="66"/>
      <c r="P162" s="66"/>
      <c r="Q162" s="66"/>
      <c r="R162" s="66"/>
      <c r="S162" s="24"/>
    </row>
    <row r="163" spans="1:19">
      <c r="A163" s="19"/>
      <c r="B163" s="19"/>
      <c r="C163" s="150">
        <v>140</v>
      </c>
      <c r="D163" s="41" t="s">
        <v>1694</v>
      </c>
      <c r="E163" s="166">
        <v>38803</v>
      </c>
      <c r="F163" s="84" t="s">
        <v>1695</v>
      </c>
      <c r="G163" s="44" t="s">
        <v>1696</v>
      </c>
      <c r="H163" s="60">
        <v>1060</v>
      </c>
      <c r="I163" s="66"/>
      <c r="J163" s="66"/>
      <c r="K163" s="66"/>
      <c r="L163" s="131"/>
      <c r="M163" s="66"/>
      <c r="N163" s="66"/>
      <c r="O163" s="66"/>
      <c r="P163" s="66"/>
      <c r="Q163" s="66"/>
      <c r="R163" s="66"/>
      <c r="S163" s="24"/>
    </row>
    <row r="164" spans="1:19">
      <c r="A164" s="19"/>
      <c r="B164" s="19"/>
      <c r="C164" s="150">
        <v>141</v>
      </c>
      <c r="D164" s="41" t="s">
        <v>1697</v>
      </c>
      <c r="E164" s="166">
        <v>38735</v>
      </c>
      <c r="F164" s="84" t="s">
        <v>1698</v>
      </c>
      <c r="G164" s="44" t="s">
        <v>1699</v>
      </c>
      <c r="H164" s="60">
        <v>1500</v>
      </c>
      <c r="I164" s="66"/>
      <c r="J164" s="66"/>
      <c r="K164" s="66"/>
      <c r="L164" s="131"/>
      <c r="M164" s="66"/>
      <c r="N164" s="66"/>
      <c r="O164" s="66"/>
      <c r="P164" s="66"/>
      <c r="Q164" s="66"/>
      <c r="R164" s="66"/>
      <c r="S164" s="24"/>
    </row>
    <row r="165" spans="1:19">
      <c r="A165" s="19"/>
      <c r="B165" s="19"/>
      <c r="C165" s="150">
        <v>142</v>
      </c>
      <c r="D165" s="41" t="s">
        <v>1700</v>
      </c>
      <c r="E165" s="166">
        <v>39378</v>
      </c>
      <c r="F165" s="43" t="s">
        <v>1701</v>
      </c>
      <c r="G165" s="44" t="s">
        <v>1702</v>
      </c>
      <c r="H165" s="60">
        <v>2656.07</v>
      </c>
      <c r="I165" s="66" t="s">
        <v>1703</v>
      </c>
      <c r="J165" s="66"/>
      <c r="K165" s="66"/>
      <c r="L165" s="131"/>
      <c r="M165" s="66" t="s">
        <v>117</v>
      </c>
      <c r="N165" s="66" t="s">
        <v>1624</v>
      </c>
      <c r="O165" s="66"/>
      <c r="P165" s="66"/>
      <c r="Q165" s="66"/>
      <c r="R165" s="66"/>
      <c r="S165" s="24"/>
    </row>
    <row r="166" spans="1:19">
      <c r="A166" s="19"/>
      <c r="B166" s="19"/>
      <c r="C166" s="150">
        <v>143</v>
      </c>
      <c r="D166" s="41" t="s">
        <v>1704</v>
      </c>
      <c r="E166" s="166">
        <v>39402</v>
      </c>
      <c r="F166" s="43" t="s">
        <v>1705</v>
      </c>
      <c r="G166" s="44" t="s">
        <v>1706</v>
      </c>
      <c r="H166" s="60">
        <v>1276.52</v>
      </c>
      <c r="I166" s="66"/>
      <c r="J166" s="66"/>
      <c r="K166" s="66"/>
      <c r="L166" s="131"/>
      <c r="M166" s="66"/>
      <c r="N166" s="66"/>
      <c r="O166" s="66"/>
      <c r="P166" s="66"/>
      <c r="Q166" s="66"/>
      <c r="R166" s="66"/>
      <c r="S166" s="24"/>
    </row>
    <row r="167" spans="1:19">
      <c r="A167" s="19"/>
      <c r="B167" s="19"/>
      <c r="C167" s="150">
        <v>138</v>
      </c>
      <c r="D167" s="41" t="s">
        <v>1707</v>
      </c>
      <c r="E167" s="42">
        <v>39239</v>
      </c>
      <c r="F167" s="43" t="s">
        <v>1708</v>
      </c>
      <c r="G167" s="44" t="s">
        <v>1709</v>
      </c>
      <c r="H167" s="60">
        <v>7179.13</v>
      </c>
      <c r="I167" s="66"/>
      <c r="J167" s="66"/>
      <c r="K167" s="178"/>
      <c r="L167" s="131"/>
      <c r="M167" s="66"/>
      <c r="N167" s="66"/>
      <c r="O167" s="66"/>
      <c r="P167" s="66"/>
      <c r="Q167" s="66"/>
      <c r="R167" s="66"/>
      <c r="S167" s="24"/>
    </row>
    <row r="168" spans="1:19">
      <c r="A168" s="19"/>
      <c r="B168" s="19"/>
      <c r="C168" s="150">
        <v>144</v>
      </c>
      <c r="D168" s="41" t="s">
        <v>1710</v>
      </c>
      <c r="E168" s="166">
        <v>39497</v>
      </c>
      <c r="F168" s="43" t="s">
        <v>1711</v>
      </c>
      <c r="G168" s="44" t="s">
        <v>1712</v>
      </c>
      <c r="H168" s="60">
        <v>7743.44</v>
      </c>
      <c r="I168" s="66" t="s">
        <v>1713</v>
      </c>
      <c r="J168" s="66"/>
      <c r="K168" s="66"/>
      <c r="L168" s="131"/>
      <c r="M168" s="66" t="s">
        <v>117</v>
      </c>
      <c r="N168" s="66" t="s">
        <v>1624</v>
      </c>
      <c r="O168" s="66"/>
      <c r="P168" s="66"/>
      <c r="Q168" s="66"/>
      <c r="R168" s="66"/>
      <c r="S168" s="24"/>
    </row>
    <row r="169" spans="1:19">
      <c r="A169" s="19"/>
      <c r="B169" s="19"/>
      <c r="C169" s="150">
        <v>145</v>
      </c>
      <c r="D169" s="41" t="s">
        <v>1714</v>
      </c>
      <c r="E169" s="166">
        <v>39588</v>
      </c>
      <c r="F169" s="43" t="s">
        <v>1715</v>
      </c>
      <c r="G169" s="44" t="s">
        <v>1716</v>
      </c>
      <c r="H169" s="60">
        <v>999.13</v>
      </c>
      <c r="I169" s="66" t="s">
        <v>1653</v>
      </c>
      <c r="J169" s="66" t="s">
        <v>1717</v>
      </c>
      <c r="K169" s="66" t="s">
        <v>1274</v>
      </c>
      <c r="L169" s="131"/>
      <c r="M169" s="66" t="s">
        <v>304</v>
      </c>
      <c r="N169" s="66" t="s">
        <v>1718</v>
      </c>
      <c r="O169" s="66"/>
      <c r="P169" s="66"/>
      <c r="Q169" s="66"/>
      <c r="R169" s="66"/>
      <c r="S169" s="24"/>
    </row>
    <row r="170" spans="1:19">
      <c r="A170" s="19"/>
      <c r="B170" s="19"/>
      <c r="C170" s="150">
        <v>146</v>
      </c>
      <c r="D170" s="41" t="s">
        <v>1719</v>
      </c>
      <c r="E170" s="166">
        <v>39588</v>
      </c>
      <c r="F170" s="43" t="s">
        <v>1720</v>
      </c>
      <c r="G170" s="44" t="s">
        <v>1721</v>
      </c>
      <c r="H170" s="60">
        <v>1303.48</v>
      </c>
      <c r="I170" s="66" t="s">
        <v>1653</v>
      </c>
      <c r="J170" s="66" t="s">
        <v>1717</v>
      </c>
      <c r="K170" s="66" t="s">
        <v>1274</v>
      </c>
      <c r="L170" s="131"/>
      <c r="M170" s="66" t="s">
        <v>304</v>
      </c>
      <c r="N170" s="66" t="s">
        <v>1718</v>
      </c>
      <c r="O170" s="66"/>
      <c r="P170" s="66"/>
      <c r="Q170" s="66"/>
      <c r="R170" s="66"/>
      <c r="S170" s="24"/>
    </row>
    <row r="171" spans="1:19" ht="12.75" customHeight="1">
      <c r="A171" s="19"/>
      <c r="B171" s="19"/>
      <c r="C171" s="337">
        <v>147</v>
      </c>
      <c r="D171" s="300" t="s">
        <v>1722</v>
      </c>
      <c r="E171" s="331">
        <v>39588</v>
      </c>
      <c r="F171" s="93" t="s">
        <v>1723</v>
      </c>
      <c r="G171" s="380" t="s">
        <v>1724</v>
      </c>
      <c r="H171" s="318">
        <v>3650.44</v>
      </c>
      <c r="I171" s="83" t="s">
        <v>1653</v>
      </c>
      <c r="J171" s="83" t="s">
        <v>1717</v>
      </c>
      <c r="K171" s="83" t="s">
        <v>1274</v>
      </c>
      <c r="L171" s="131"/>
      <c r="M171" s="83" t="s">
        <v>304</v>
      </c>
      <c r="N171" s="83" t="s">
        <v>1718</v>
      </c>
      <c r="O171" s="83"/>
      <c r="P171" s="83"/>
      <c r="Q171" s="171"/>
      <c r="R171" s="171"/>
      <c r="S171" s="24"/>
    </row>
    <row r="172" spans="1:19">
      <c r="A172" s="19"/>
      <c r="B172" s="19"/>
      <c r="C172" s="338"/>
      <c r="D172" s="301"/>
      <c r="E172" s="332"/>
      <c r="F172" s="179" t="s">
        <v>1725</v>
      </c>
      <c r="G172" s="382"/>
      <c r="H172" s="319"/>
      <c r="I172" s="90" t="s">
        <v>1653</v>
      </c>
      <c r="J172" s="90" t="s">
        <v>1717</v>
      </c>
      <c r="K172" s="90" t="s">
        <v>1274</v>
      </c>
      <c r="L172" s="131"/>
      <c r="M172" s="90" t="s">
        <v>304</v>
      </c>
      <c r="N172" s="90" t="s">
        <v>1718</v>
      </c>
      <c r="O172" s="90" t="s">
        <v>895</v>
      </c>
      <c r="P172" s="90" t="s">
        <v>895</v>
      </c>
      <c r="Q172" s="176"/>
      <c r="R172" s="176"/>
      <c r="S172" s="24"/>
    </row>
    <row r="173" spans="1:19" ht="12" customHeight="1">
      <c r="A173" s="19"/>
      <c r="B173" s="19"/>
      <c r="C173" s="337">
        <v>148</v>
      </c>
      <c r="D173" s="300" t="s">
        <v>1726</v>
      </c>
      <c r="E173" s="331">
        <v>39605</v>
      </c>
      <c r="F173" s="377" t="s">
        <v>1727</v>
      </c>
      <c r="G173" s="380" t="s">
        <v>1728</v>
      </c>
      <c r="H173" s="318">
        <v>1170</v>
      </c>
      <c r="I173" s="369"/>
      <c r="J173" s="369"/>
      <c r="K173" s="369"/>
      <c r="L173" s="131"/>
      <c r="M173" s="369"/>
      <c r="N173" s="369"/>
      <c r="O173" s="369"/>
      <c r="P173" s="369"/>
      <c r="Q173" s="369"/>
      <c r="R173" s="369"/>
      <c r="S173" s="24"/>
    </row>
    <row r="174" spans="1:19" ht="12" customHeight="1">
      <c r="A174" s="19"/>
      <c r="B174" s="19"/>
      <c r="C174" s="376"/>
      <c r="D174" s="358"/>
      <c r="E174" s="359"/>
      <c r="F174" s="378"/>
      <c r="G174" s="381"/>
      <c r="H174" s="383"/>
      <c r="I174" s="370"/>
      <c r="J174" s="370"/>
      <c r="K174" s="370"/>
      <c r="L174" s="131"/>
      <c r="M174" s="370"/>
      <c r="N174" s="370"/>
      <c r="O174" s="370"/>
      <c r="P174" s="370"/>
      <c r="Q174" s="370"/>
      <c r="R174" s="370"/>
      <c r="S174" s="24"/>
    </row>
    <row r="175" spans="1:19" ht="12" customHeight="1">
      <c r="A175" s="19"/>
      <c r="B175" s="19"/>
      <c r="C175" s="338"/>
      <c r="D175" s="301"/>
      <c r="E175" s="332"/>
      <c r="F175" s="379"/>
      <c r="G175" s="382"/>
      <c r="H175" s="319"/>
      <c r="I175" s="371"/>
      <c r="J175" s="371"/>
      <c r="K175" s="371"/>
      <c r="L175" s="131"/>
      <c r="M175" s="371"/>
      <c r="N175" s="371"/>
      <c r="O175" s="371"/>
      <c r="P175" s="371"/>
      <c r="Q175" s="371"/>
      <c r="R175" s="371"/>
      <c r="S175" s="24"/>
    </row>
    <row r="176" spans="1:19" ht="25.5">
      <c r="A176" s="19"/>
      <c r="B176" s="19"/>
      <c r="C176" s="150">
        <v>149</v>
      </c>
      <c r="D176" s="41" t="s">
        <v>1729</v>
      </c>
      <c r="E176" s="42">
        <v>39616</v>
      </c>
      <c r="F176" s="43" t="s">
        <v>1730</v>
      </c>
      <c r="G176" s="44" t="s">
        <v>1731</v>
      </c>
      <c r="H176" s="45">
        <v>4998.26</v>
      </c>
      <c r="I176" s="66"/>
      <c r="J176" s="66"/>
      <c r="K176" s="66"/>
      <c r="L176" s="131"/>
      <c r="M176" s="66"/>
      <c r="N176" s="66"/>
      <c r="O176" s="66"/>
      <c r="P176" s="66"/>
      <c r="Q176" s="66"/>
      <c r="R176" s="66"/>
      <c r="S176" s="24"/>
    </row>
    <row r="177" spans="1:19" ht="12.75" customHeight="1">
      <c r="A177" s="19"/>
      <c r="B177" s="19"/>
      <c r="C177" s="300">
        <v>150</v>
      </c>
      <c r="D177" s="300" t="s">
        <v>1732</v>
      </c>
      <c r="E177" s="331">
        <v>39633</v>
      </c>
      <c r="F177" s="93" t="s">
        <v>1733</v>
      </c>
      <c r="G177" s="372" t="s">
        <v>1734</v>
      </c>
      <c r="H177" s="366">
        <v>7816.25</v>
      </c>
      <c r="I177" s="329" t="s">
        <v>1735</v>
      </c>
      <c r="J177" s="180" t="s">
        <v>1736</v>
      </c>
      <c r="K177" s="122" t="s">
        <v>1737</v>
      </c>
      <c r="L177" s="48"/>
      <c r="M177" s="122" t="s">
        <v>304</v>
      </c>
      <c r="N177" s="83" t="s">
        <v>1624</v>
      </c>
      <c r="O177" s="122" t="s">
        <v>1062</v>
      </c>
      <c r="P177" s="122" t="s">
        <v>1062</v>
      </c>
      <c r="Q177" s="171"/>
      <c r="R177" s="171"/>
      <c r="S177" s="24"/>
    </row>
    <row r="178" spans="1:19" ht="12.75" customHeight="1">
      <c r="A178" s="19"/>
      <c r="B178" s="19"/>
      <c r="C178" s="358"/>
      <c r="D178" s="358"/>
      <c r="E178" s="359"/>
      <c r="F178" s="181" t="s">
        <v>1738</v>
      </c>
      <c r="G178" s="373"/>
      <c r="H178" s="367"/>
      <c r="I178" s="375"/>
      <c r="J178" s="182" t="s">
        <v>1739</v>
      </c>
      <c r="K178" s="105" t="s">
        <v>1740</v>
      </c>
      <c r="L178" s="48"/>
      <c r="M178" s="105" t="s">
        <v>304</v>
      </c>
      <c r="N178" s="173" t="s">
        <v>1624</v>
      </c>
      <c r="O178" s="105" t="s">
        <v>1062</v>
      </c>
      <c r="P178" s="105" t="s">
        <v>1062</v>
      </c>
      <c r="Q178" s="174"/>
      <c r="R178" s="174"/>
      <c r="S178" s="24"/>
    </row>
    <row r="179" spans="1:19" ht="12.75" customHeight="1">
      <c r="A179" s="19"/>
      <c r="B179" s="19"/>
      <c r="C179" s="358"/>
      <c r="D179" s="358"/>
      <c r="E179" s="359"/>
      <c r="F179" s="181" t="s">
        <v>1741</v>
      </c>
      <c r="G179" s="373"/>
      <c r="H179" s="367"/>
      <c r="I179" s="375"/>
      <c r="J179" s="182" t="s">
        <v>1742</v>
      </c>
      <c r="K179" s="105" t="s">
        <v>1743</v>
      </c>
      <c r="L179" s="48"/>
      <c r="M179" s="105" t="s">
        <v>304</v>
      </c>
      <c r="N179" s="173" t="s">
        <v>1624</v>
      </c>
      <c r="O179" s="105" t="s">
        <v>1062</v>
      </c>
      <c r="P179" s="105" t="s">
        <v>1062</v>
      </c>
      <c r="Q179" s="174"/>
      <c r="R179" s="174"/>
      <c r="S179" s="24"/>
    </row>
    <row r="180" spans="1:19" ht="12.75" customHeight="1">
      <c r="A180" s="19"/>
      <c r="B180" s="19"/>
      <c r="C180" s="358"/>
      <c r="D180" s="358"/>
      <c r="E180" s="359"/>
      <c r="F180" s="181" t="s">
        <v>1744</v>
      </c>
      <c r="G180" s="373"/>
      <c r="H180" s="367"/>
      <c r="I180" s="375"/>
      <c r="J180" s="182" t="s">
        <v>1745</v>
      </c>
      <c r="K180" s="105" t="s">
        <v>1746</v>
      </c>
      <c r="L180" s="48"/>
      <c r="M180" s="105" t="s">
        <v>304</v>
      </c>
      <c r="N180" s="173" t="s">
        <v>1624</v>
      </c>
      <c r="O180" s="105" t="s">
        <v>897</v>
      </c>
      <c r="P180" s="105" t="s">
        <v>897</v>
      </c>
      <c r="Q180" s="174"/>
      <c r="R180" s="174"/>
      <c r="S180" s="24"/>
    </row>
    <row r="181" spans="1:19" ht="12.75" customHeight="1">
      <c r="A181" s="19"/>
      <c r="B181" s="19"/>
      <c r="C181" s="358"/>
      <c r="D181" s="358"/>
      <c r="E181" s="359"/>
      <c r="F181" s="181" t="s">
        <v>1747</v>
      </c>
      <c r="G181" s="373"/>
      <c r="H181" s="367"/>
      <c r="I181" s="375"/>
      <c r="J181" s="182" t="s">
        <v>1748</v>
      </c>
      <c r="K181" s="105" t="s">
        <v>1749</v>
      </c>
      <c r="L181" s="48"/>
      <c r="M181" s="105" t="s">
        <v>304</v>
      </c>
      <c r="N181" s="173" t="s">
        <v>1624</v>
      </c>
      <c r="O181" s="105"/>
      <c r="P181" s="105"/>
      <c r="Q181" s="174"/>
      <c r="R181" s="174"/>
      <c r="S181" s="24"/>
    </row>
    <row r="182" spans="1:19" ht="12.75" customHeight="1">
      <c r="A182" s="19"/>
      <c r="B182" s="19"/>
      <c r="C182" s="301"/>
      <c r="D182" s="301"/>
      <c r="E182" s="332"/>
      <c r="F182" s="179" t="s">
        <v>1750</v>
      </c>
      <c r="G182" s="374"/>
      <c r="H182" s="368"/>
      <c r="I182" s="330"/>
      <c r="J182" s="182" t="s">
        <v>1748</v>
      </c>
      <c r="K182" s="123" t="s">
        <v>1751</v>
      </c>
      <c r="L182" s="48"/>
      <c r="M182" s="123" t="s">
        <v>304</v>
      </c>
      <c r="N182" s="90" t="s">
        <v>1624</v>
      </c>
      <c r="O182" s="123" t="s">
        <v>894</v>
      </c>
      <c r="P182" s="123" t="s">
        <v>894</v>
      </c>
      <c r="Q182" s="176"/>
      <c r="R182" s="176"/>
      <c r="S182" s="24"/>
    </row>
    <row r="183" spans="1:19">
      <c r="A183" s="19"/>
      <c r="B183" s="19"/>
      <c r="C183" s="150">
        <v>151</v>
      </c>
      <c r="D183" s="41" t="s">
        <v>1752</v>
      </c>
      <c r="E183" s="42">
        <v>39918</v>
      </c>
      <c r="F183" s="43" t="s">
        <v>1753</v>
      </c>
      <c r="G183" s="67" t="s">
        <v>1754</v>
      </c>
      <c r="H183" s="68">
        <v>999.13</v>
      </c>
      <c r="I183" s="66" t="s">
        <v>1755</v>
      </c>
      <c r="J183" s="66" t="s">
        <v>1756</v>
      </c>
      <c r="K183" s="66" t="s">
        <v>1757</v>
      </c>
      <c r="L183" s="131"/>
      <c r="M183" s="66" t="s">
        <v>607</v>
      </c>
      <c r="N183" s="66" t="s">
        <v>1758</v>
      </c>
      <c r="O183" s="46" t="s">
        <v>894</v>
      </c>
      <c r="P183" s="46" t="s">
        <v>894</v>
      </c>
      <c r="Q183" s="66"/>
      <c r="R183" s="66"/>
      <c r="S183" s="24"/>
    </row>
    <row r="184" spans="1:19">
      <c r="A184" s="19"/>
      <c r="B184" s="19"/>
      <c r="C184" s="183">
        <v>152</v>
      </c>
      <c r="D184" s="41" t="s">
        <v>1759</v>
      </c>
      <c r="E184" s="42">
        <v>40042</v>
      </c>
      <c r="F184" s="43" t="s">
        <v>1760</v>
      </c>
      <c r="G184" s="67" t="s">
        <v>1761</v>
      </c>
      <c r="H184" s="68">
        <v>4550</v>
      </c>
      <c r="I184" s="66" t="s">
        <v>1713</v>
      </c>
      <c r="J184" s="46" t="s">
        <v>1762</v>
      </c>
      <c r="K184" s="46" t="s">
        <v>1763</v>
      </c>
      <c r="L184" s="48"/>
      <c r="M184" s="46" t="s">
        <v>304</v>
      </c>
      <c r="N184" s="46" t="s">
        <v>1718</v>
      </c>
      <c r="O184" s="46" t="s">
        <v>1032</v>
      </c>
      <c r="P184" s="46" t="s">
        <v>1103</v>
      </c>
      <c r="Q184" s="66"/>
      <c r="R184" s="66"/>
      <c r="S184" s="24"/>
    </row>
    <row r="185" spans="1:19">
      <c r="A185" s="19"/>
      <c r="B185" s="19"/>
      <c r="C185" s="183">
        <v>153</v>
      </c>
      <c r="D185" s="41" t="s">
        <v>1764</v>
      </c>
      <c r="E185" s="42">
        <v>40046</v>
      </c>
      <c r="F185" s="43" t="s">
        <v>1765</v>
      </c>
      <c r="G185" s="67" t="s">
        <v>1766</v>
      </c>
      <c r="H185" s="68">
        <v>1842.78</v>
      </c>
      <c r="I185" s="66" t="s">
        <v>614</v>
      </c>
      <c r="J185" s="46" t="s">
        <v>1767</v>
      </c>
      <c r="K185" s="46" t="s">
        <v>1274</v>
      </c>
      <c r="L185" s="48"/>
      <c r="M185" s="46" t="s">
        <v>304</v>
      </c>
      <c r="N185" s="46" t="s">
        <v>1718</v>
      </c>
      <c r="O185" s="46" t="s">
        <v>896</v>
      </c>
      <c r="P185" s="46" t="s">
        <v>896</v>
      </c>
      <c r="Q185" s="66"/>
      <c r="R185" s="66"/>
      <c r="S185" s="24"/>
    </row>
    <row r="186" spans="1:19">
      <c r="A186" s="19"/>
      <c r="B186" s="19"/>
      <c r="C186" s="183">
        <v>154</v>
      </c>
      <c r="D186" s="41" t="s">
        <v>1768</v>
      </c>
      <c r="E186" s="42">
        <v>40046</v>
      </c>
      <c r="F186" s="43" t="s">
        <v>1769</v>
      </c>
      <c r="G186" s="67" t="s">
        <v>1770</v>
      </c>
      <c r="H186" s="68">
        <v>1390.61</v>
      </c>
      <c r="I186" s="66" t="s">
        <v>614</v>
      </c>
      <c r="J186" s="46" t="s">
        <v>1767</v>
      </c>
      <c r="K186" s="46" t="s">
        <v>1274</v>
      </c>
      <c r="L186" s="48"/>
      <c r="M186" s="46" t="s">
        <v>304</v>
      </c>
      <c r="N186" s="46" t="s">
        <v>1019</v>
      </c>
      <c r="O186" s="46"/>
      <c r="P186" s="46"/>
      <c r="Q186" s="66"/>
      <c r="R186" s="66"/>
      <c r="S186" s="24"/>
    </row>
    <row r="187" spans="1:19">
      <c r="A187" s="19"/>
      <c r="B187" s="19"/>
      <c r="C187" s="183">
        <v>155</v>
      </c>
      <c r="D187" s="41" t="s">
        <v>1771</v>
      </c>
      <c r="E187" s="42">
        <v>40046</v>
      </c>
      <c r="F187" s="43" t="s">
        <v>1772</v>
      </c>
      <c r="G187" s="67" t="s">
        <v>1773</v>
      </c>
      <c r="H187" s="68">
        <v>1494.96</v>
      </c>
      <c r="I187" s="66" t="s">
        <v>614</v>
      </c>
      <c r="J187" s="46" t="s">
        <v>1767</v>
      </c>
      <c r="K187" s="46" t="s">
        <v>1274</v>
      </c>
      <c r="L187" s="48"/>
      <c r="M187" s="46" t="s">
        <v>304</v>
      </c>
      <c r="N187" s="46" t="s">
        <v>1019</v>
      </c>
      <c r="O187" s="46"/>
      <c r="P187" s="46"/>
      <c r="Q187" s="66"/>
      <c r="R187" s="66"/>
      <c r="S187" s="24"/>
    </row>
    <row r="188" spans="1:19" ht="12" customHeight="1">
      <c r="A188" s="19"/>
      <c r="B188" s="19"/>
      <c r="C188" s="320">
        <v>156</v>
      </c>
      <c r="D188" s="300" t="s">
        <v>1774</v>
      </c>
      <c r="E188" s="331">
        <v>40046</v>
      </c>
      <c r="F188" s="360" t="s">
        <v>1775</v>
      </c>
      <c r="G188" s="363" t="s">
        <v>1776</v>
      </c>
      <c r="H188" s="366">
        <v>1876.19</v>
      </c>
      <c r="I188" s="171"/>
      <c r="J188" s="82"/>
      <c r="K188" s="184" t="s">
        <v>1274</v>
      </c>
      <c r="L188" s="48"/>
      <c r="M188" s="324" t="s">
        <v>304</v>
      </c>
      <c r="N188" s="122" t="s">
        <v>1718</v>
      </c>
      <c r="O188" s="122"/>
      <c r="P188" s="122"/>
      <c r="Q188" s="66"/>
      <c r="R188" s="66"/>
      <c r="S188" s="24"/>
    </row>
    <row r="189" spans="1:19" ht="12" customHeight="1">
      <c r="A189" s="19"/>
      <c r="B189" s="19"/>
      <c r="C189" s="357"/>
      <c r="D189" s="358"/>
      <c r="E189" s="359"/>
      <c r="F189" s="361"/>
      <c r="G189" s="364"/>
      <c r="H189" s="367"/>
      <c r="I189" s="173" t="s">
        <v>1653</v>
      </c>
      <c r="J189" s="105" t="s">
        <v>1777</v>
      </c>
      <c r="K189" s="185" t="s">
        <v>1274</v>
      </c>
      <c r="L189" s="48"/>
      <c r="M189" s="356"/>
      <c r="N189" s="105" t="s">
        <v>1718</v>
      </c>
      <c r="O189" s="105" t="s">
        <v>895</v>
      </c>
      <c r="P189" s="105" t="s">
        <v>895</v>
      </c>
      <c r="Q189" s="66"/>
      <c r="R189" s="66"/>
      <c r="S189" s="24"/>
    </row>
    <row r="190" spans="1:19" ht="12" customHeight="1">
      <c r="A190" s="19"/>
      <c r="B190" s="19"/>
      <c r="C190" s="321"/>
      <c r="D190" s="301"/>
      <c r="E190" s="332"/>
      <c r="F190" s="362"/>
      <c r="G190" s="365"/>
      <c r="H190" s="368"/>
      <c r="I190" s="176"/>
      <c r="J190" s="89"/>
      <c r="K190" s="186" t="s">
        <v>1274</v>
      </c>
      <c r="L190" s="48"/>
      <c r="M190" s="325"/>
      <c r="N190" s="123" t="s">
        <v>1019</v>
      </c>
      <c r="O190" s="123"/>
      <c r="P190" s="123"/>
      <c r="Q190" s="66"/>
      <c r="R190" s="66"/>
      <c r="S190" s="24"/>
    </row>
    <row r="191" spans="1:19">
      <c r="A191" s="19"/>
      <c r="B191" s="19"/>
      <c r="C191" s="183">
        <v>157</v>
      </c>
      <c r="D191" s="41" t="s">
        <v>1778</v>
      </c>
      <c r="E191" s="42">
        <v>40059</v>
      </c>
      <c r="F191" s="43" t="s">
        <v>1779</v>
      </c>
      <c r="G191" s="187" t="s">
        <v>1780</v>
      </c>
      <c r="H191" s="68">
        <v>866.74</v>
      </c>
      <c r="I191" s="66" t="s">
        <v>1656</v>
      </c>
      <c r="J191" s="46" t="s">
        <v>1781</v>
      </c>
      <c r="K191" s="46" t="s">
        <v>1782</v>
      </c>
      <c r="L191" s="48"/>
      <c r="M191" s="46" t="s">
        <v>304</v>
      </c>
      <c r="N191" s="46" t="s">
        <v>1657</v>
      </c>
      <c r="O191" s="46" t="s">
        <v>1032</v>
      </c>
      <c r="P191" s="46"/>
      <c r="Q191" s="66"/>
      <c r="R191" s="66"/>
      <c r="S191" s="24"/>
    </row>
    <row r="192" spans="1:19" ht="18.95" customHeight="1">
      <c r="A192" s="19"/>
      <c r="B192" s="19"/>
      <c r="C192" s="183">
        <v>158</v>
      </c>
      <c r="D192" s="41" t="s">
        <v>1783</v>
      </c>
      <c r="E192" s="42">
        <v>40225</v>
      </c>
      <c r="F192" s="43" t="s">
        <v>1784</v>
      </c>
      <c r="G192" s="188" t="s">
        <v>1785</v>
      </c>
      <c r="H192" s="68">
        <v>973.28</v>
      </c>
      <c r="I192" s="66" t="s">
        <v>1786</v>
      </c>
      <c r="J192" s="46" t="s">
        <v>1787</v>
      </c>
      <c r="K192" s="189">
        <v>2671844</v>
      </c>
      <c r="L192" s="48"/>
      <c r="M192" s="46" t="s">
        <v>304</v>
      </c>
      <c r="N192" s="46" t="s">
        <v>1059</v>
      </c>
      <c r="O192" s="46" t="s">
        <v>899</v>
      </c>
      <c r="P192" s="46" t="s">
        <v>899</v>
      </c>
      <c r="Q192" s="66"/>
      <c r="R192" s="66"/>
      <c r="S192" s="24"/>
    </row>
    <row r="193" spans="1:19" ht="18.95" customHeight="1">
      <c r="A193" s="19"/>
      <c r="B193" s="19"/>
      <c r="C193" s="183">
        <v>159</v>
      </c>
      <c r="D193" s="41" t="s">
        <v>1788</v>
      </c>
      <c r="E193" s="42">
        <v>40311</v>
      </c>
      <c r="F193" s="43" t="s">
        <v>1789</v>
      </c>
      <c r="G193" s="190" t="s">
        <v>1790</v>
      </c>
      <c r="H193" s="68">
        <v>516.38</v>
      </c>
      <c r="I193" s="66" t="s">
        <v>1786</v>
      </c>
      <c r="J193" s="46" t="s">
        <v>1791</v>
      </c>
      <c r="K193" s="46" t="s">
        <v>1792</v>
      </c>
      <c r="L193" s="48"/>
      <c r="M193" s="46" t="s">
        <v>304</v>
      </c>
      <c r="N193" s="46" t="s">
        <v>1059</v>
      </c>
      <c r="O193" s="46" t="s">
        <v>897</v>
      </c>
      <c r="P193" s="46" t="s">
        <v>897</v>
      </c>
      <c r="Q193" s="66"/>
      <c r="R193" s="66"/>
      <c r="S193" s="24"/>
    </row>
    <row r="194" spans="1:19" ht="18.95" customHeight="1">
      <c r="A194" s="19"/>
      <c r="B194" s="19"/>
      <c r="C194" s="183">
        <v>160</v>
      </c>
      <c r="D194" s="41" t="s">
        <v>1793</v>
      </c>
      <c r="E194" s="42">
        <v>40319</v>
      </c>
      <c r="F194" s="43" t="s">
        <v>1794</v>
      </c>
      <c r="G194" s="191" t="s">
        <v>1795</v>
      </c>
      <c r="H194" s="68">
        <v>950</v>
      </c>
      <c r="I194" s="66" t="s">
        <v>1796</v>
      </c>
      <c r="J194" s="189" t="s">
        <v>1797</v>
      </c>
      <c r="K194" s="46" t="s">
        <v>1274</v>
      </c>
      <c r="L194" s="48"/>
      <c r="M194" s="46" t="s">
        <v>304</v>
      </c>
      <c r="N194" s="46" t="s">
        <v>1073</v>
      </c>
      <c r="O194" s="46" t="s">
        <v>1798</v>
      </c>
      <c r="P194" s="46" t="s">
        <v>1798</v>
      </c>
      <c r="Q194" s="46"/>
      <c r="R194" s="46"/>
      <c r="S194" s="24"/>
    </row>
    <row r="195" spans="1:19" ht="18.95" customHeight="1">
      <c r="A195" s="19"/>
      <c r="B195" s="19"/>
      <c r="C195" s="183">
        <v>161</v>
      </c>
      <c r="D195" s="41" t="s">
        <v>1799</v>
      </c>
      <c r="E195" s="42">
        <v>40323</v>
      </c>
      <c r="F195" s="43" t="s">
        <v>1800</v>
      </c>
      <c r="G195" s="192" t="s">
        <v>1801</v>
      </c>
      <c r="H195" s="68">
        <v>1119.4000000000001</v>
      </c>
      <c r="I195" s="66" t="s">
        <v>1802</v>
      </c>
      <c r="J195" s="189">
        <v>9740</v>
      </c>
      <c r="K195" s="46" t="s">
        <v>1274</v>
      </c>
      <c r="L195" s="48"/>
      <c r="M195" s="46" t="s">
        <v>304</v>
      </c>
      <c r="N195" s="46" t="s">
        <v>1657</v>
      </c>
      <c r="O195" s="46" t="s">
        <v>1103</v>
      </c>
      <c r="P195" s="46"/>
      <c r="Q195" s="46"/>
      <c r="R195" s="46"/>
      <c r="S195" s="24"/>
    </row>
    <row r="196" spans="1:19" ht="18.95" customHeight="1">
      <c r="A196" s="19"/>
      <c r="B196" s="19"/>
      <c r="C196" s="183">
        <v>162</v>
      </c>
      <c r="D196" s="41" t="s">
        <v>1803</v>
      </c>
      <c r="E196" s="42">
        <v>40428</v>
      </c>
      <c r="F196" s="43" t="s">
        <v>1804</v>
      </c>
      <c r="G196" s="67" t="s">
        <v>1805</v>
      </c>
      <c r="H196" s="68">
        <v>4800</v>
      </c>
      <c r="I196" s="66" t="s">
        <v>1806</v>
      </c>
      <c r="J196" s="46" t="s">
        <v>1807</v>
      </c>
      <c r="K196" s="46" t="s">
        <v>1274</v>
      </c>
      <c r="L196" s="48"/>
      <c r="M196" s="46" t="s">
        <v>607</v>
      </c>
      <c r="N196" s="46" t="s">
        <v>1718</v>
      </c>
      <c r="O196" s="46" t="s">
        <v>1103</v>
      </c>
      <c r="P196" s="46"/>
      <c r="Q196" s="46"/>
      <c r="R196" s="46"/>
      <c r="S196" s="24"/>
    </row>
    <row r="197" spans="1:19" ht="18.95" customHeight="1">
      <c r="A197" s="19"/>
      <c r="C197" s="183">
        <v>163</v>
      </c>
      <c r="D197" s="41" t="s">
        <v>1808</v>
      </c>
      <c r="E197" s="42">
        <v>40458</v>
      </c>
      <c r="F197" s="43" t="s">
        <v>1809</v>
      </c>
      <c r="G197" s="67" t="s">
        <v>1810</v>
      </c>
      <c r="H197" s="68">
        <v>818.1</v>
      </c>
      <c r="I197" s="66" t="s">
        <v>1811</v>
      </c>
      <c r="J197" s="46" t="s">
        <v>1812</v>
      </c>
      <c r="K197" s="46" t="s">
        <v>1274</v>
      </c>
      <c r="L197" s="48"/>
      <c r="M197" s="46" t="s">
        <v>304</v>
      </c>
      <c r="N197" s="46" t="s">
        <v>1813</v>
      </c>
      <c r="O197" s="46"/>
      <c r="P197" s="46"/>
      <c r="Q197" s="46"/>
      <c r="R197" s="46"/>
    </row>
    <row r="198" spans="1:19" ht="18.95" customHeight="1">
      <c r="A198" s="19"/>
      <c r="C198" s="183">
        <v>164</v>
      </c>
      <c r="D198" s="41" t="s">
        <v>1814</v>
      </c>
      <c r="E198" s="42">
        <v>40687</v>
      </c>
      <c r="F198" s="43" t="s">
        <v>1815</v>
      </c>
      <c r="G198" s="67" t="s">
        <v>1816</v>
      </c>
      <c r="H198" s="68">
        <v>606.29</v>
      </c>
      <c r="I198" s="66" t="s">
        <v>1274</v>
      </c>
      <c r="J198" s="46" t="s">
        <v>1274</v>
      </c>
      <c r="K198" s="46" t="s">
        <v>1274</v>
      </c>
      <c r="L198" s="48"/>
      <c r="M198" s="46" t="s">
        <v>607</v>
      </c>
      <c r="N198" s="46" t="s">
        <v>1813</v>
      </c>
      <c r="O198" s="46" t="s">
        <v>1062</v>
      </c>
      <c r="P198" s="46" t="s">
        <v>1062</v>
      </c>
      <c r="Q198" s="46"/>
      <c r="R198" s="46"/>
    </row>
    <row r="199" spans="1:19" ht="18.95" customHeight="1">
      <c r="A199" s="19"/>
      <c r="C199" s="183">
        <v>165</v>
      </c>
      <c r="D199" s="41" t="s">
        <v>1817</v>
      </c>
      <c r="E199" s="42">
        <v>40710</v>
      </c>
      <c r="F199" s="43" t="s">
        <v>1818</v>
      </c>
      <c r="G199" s="187" t="s">
        <v>1819</v>
      </c>
      <c r="H199" s="68">
        <v>949</v>
      </c>
      <c r="I199" s="66" t="s">
        <v>1274</v>
      </c>
      <c r="J199" s="46" t="s">
        <v>1274</v>
      </c>
      <c r="K199" s="46" t="s">
        <v>1274</v>
      </c>
      <c r="L199" s="48"/>
      <c r="M199" s="46" t="s">
        <v>304</v>
      </c>
      <c r="N199" s="46" t="s">
        <v>1813</v>
      </c>
      <c r="O199" s="46"/>
      <c r="P199" s="46"/>
      <c r="Q199" s="46"/>
      <c r="R199" s="46"/>
    </row>
    <row r="200" spans="1:19" ht="18.95" customHeight="1">
      <c r="A200" s="19"/>
      <c r="C200" s="183">
        <v>166</v>
      </c>
      <c r="D200" s="41" t="s">
        <v>1820</v>
      </c>
      <c r="E200" s="42">
        <v>40743</v>
      </c>
      <c r="F200" s="43" t="s">
        <v>1821</v>
      </c>
      <c r="G200" s="187" t="s">
        <v>1822</v>
      </c>
      <c r="H200" s="68">
        <v>1722.41</v>
      </c>
      <c r="I200" s="66" t="s">
        <v>1274</v>
      </c>
      <c r="J200" s="46" t="s">
        <v>1274</v>
      </c>
      <c r="K200" s="46" t="s">
        <v>1274</v>
      </c>
      <c r="L200" s="48"/>
      <c r="M200" s="46" t="s">
        <v>607</v>
      </c>
      <c r="N200" s="46" t="s">
        <v>1823</v>
      </c>
      <c r="O200" s="46" t="s">
        <v>1842</v>
      </c>
      <c r="P200" s="46" t="s">
        <v>1842</v>
      </c>
      <c r="Q200" s="46"/>
      <c r="R200" s="46"/>
    </row>
    <row r="201" spans="1:19" ht="18.95" customHeight="1">
      <c r="A201" s="19"/>
      <c r="C201" s="183">
        <v>167</v>
      </c>
      <c r="D201" s="41" t="s">
        <v>1824</v>
      </c>
      <c r="E201" s="42">
        <v>40743</v>
      </c>
      <c r="F201" s="43" t="s">
        <v>1825</v>
      </c>
      <c r="G201" s="187" t="s">
        <v>1826</v>
      </c>
      <c r="H201" s="68">
        <v>861.21</v>
      </c>
      <c r="I201" s="66" t="s">
        <v>1274</v>
      </c>
      <c r="J201" s="46" t="s">
        <v>1274</v>
      </c>
      <c r="K201" s="46" t="s">
        <v>1274</v>
      </c>
      <c r="L201" s="48"/>
      <c r="M201" s="46" t="s">
        <v>607</v>
      </c>
      <c r="N201" s="46" t="s">
        <v>1827</v>
      </c>
      <c r="O201" s="46"/>
      <c r="P201" s="46"/>
      <c r="Q201" s="46"/>
      <c r="R201" s="46"/>
    </row>
    <row r="202" spans="1:19" ht="18.95" customHeight="1">
      <c r="A202" s="19"/>
      <c r="C202" s="183">
        <v>168</v>
      </c>
      <c r="D202" s="41" t="s">
        <v>1828</v>
      </c>
      <c r="E202" s="42">
        <v>40744</v>
      </c>
      <c r="F202" s="43" t="s">
        <v>1829</v>
      </c>
      <c r="G202" s="187" t="s">
        <v>1830</v>
      </c>
      <c r="H202" s="68">
        <v>6248.28</v>
      </c>
      <c r="I202" s="66" t="s">
        <v>1086</v>
      </c>
      <c r="J202" s="46" t="s">
        <v>1831</v>
      </c>
      <c r="K202" s="46" t="s">
        <v>1832</v>
      </c>
      <c r="L202" s="48"/>
      <c r="M202" s="46" t="s">
        <v>607</v>
      </c>
      <c r="N202" s="46" t="s">
        <v>1813</v>
      </c>
      <c r="O202" s="46"/>
      <c r="P202" s="46"/>
      <c r="Q202" s="46"/>
      <c r="R202" s="46"/>
    </row>
    <row r="203" spans="1:19" ht="18.95" customHeight="1">
      <c r="A203" s="19"/>
      <c r="C203" s="183">
        <v>169</v>
      </c>
      <c r="D203" s="41" t="s">
        <v>1833</v>
      </c>
      <c r="E203" s="42">
        <v>40777</v>
      </c>
      <c r="F203" s="43" t="s">
        <v>1834</v>
      </c>
      <c r="G203" s="67" t="s">
        <v>1816</v>
      </c>
      <c r="H203" s="68">
        <v>732.03</v>
      </c>
      <c r="I203" s="66" t="s">
        <v>1274</v>
      </c>
      <c r="J203" s="46" t="s">
        <v>1274</v>
      </c>
      <c r="K203" s="46" t="s">
        <v>1274</v>
      </c>
      <c r="L203" s="48"/>
      <c r="M203" s="46" t="s">
        <v>607</v>
      </c>
      <c r="N203" s="46" t="s">
        <v>1369</v>
      </c>
      <c r="O203" s="46" t="s">
        <v>1835</v>
      </c>
      <c r="P203" s="46" t="s">
        <v>1835</v>
      </c>
      <c r="Q203" s="46"/>
      <c r="R203" s="46"/>
    </row>
    <row r="204" spans="1:19" ht="18.95" customHeight="1">
      <c r="A204" s="19"/>
      <c r="C204" s="183">
        <v>170</v>
      </c>
      <c r="D204" s="41" t="s">
        <v>1836</v>
      </c>
      <c r="E204" s="42">
        <v>40848</v>
      </c>
      <c r="F204" s="43" t="s">
        <v>1837</v>
      </c>
      <c r="G204" s="187" t="s">
        <v>1838</v>
      </c>
      <c r="H204" s="68">
        <v>11500</v>
      </c>
      <c r="I204" s="66" t="s">
        <v>1274</v>
      </c>
      <c r="J204" s="46" t="s">
        <v>1274</v>
      </c>
      <c r="K204" s="46" t="s">
        <v>1274</v>
      </c>
      <c r="L204" s="48"/>
      <c r="M204" s="46" t="s">
        <v>607</v>
      </c>
      <c r="N204" s="46" t="s">
        <v>747</v>
      </c>
      <c r="O204" s="46" t="s">
        <v>1038</v>
      </c>
      <c r="P204" s="46" t="s">
        <v>1038</v>
      </c>
      <c r="Q204" s="46"/>
      <c r="R204" s="46"/>
    </row>
    <row r="205" spans="1:19" ht="18.95" customHeight="1">
      <c r="A205" s="19"/>
      <c r="C205" s="183">
        <v>171</v>
      </c>
      <c r="D205" s="41" t="s">
        <v>1839</v>
      </c>
      <c r="E205" s="42">
        <v>40984</v>
      </c>
      <c r="F205" s="43" t="s">
        <v>1840</v>
      </c>
      <c r="G205" s="187" t="s">
        <v>1841</v>
      </c>
      <c r="H205" s="68">
        <v>775</v>
      </c>
      <c r="I205" s="66" t="s">
        <v>1274</v>
      </c>
      <c r="J205" s="46" t="s">
        <v>1274</v>
      </c>
      <c r="K205" s="46" t="s">
        <v>1274</v>
      </c>
      <c r="L205" s="48"/>
      <c r="M205" s="46" t="s">
        <v>607</v>
      </c>
      <c r="N205" s="46" t="s">
        <v>1758</v>
      </c>
      <c r="O205" s="46" t="s">
        <v>894</v>
      </c>
      <c r="P205" s="46" t="s">
        <v>894</v>
      </c>
      <c r="Q205" s="46"/>
      <c r="R205" s="46"/>
    </row>
    <row r="206" spans="1:19" ht="18.95" customHeight="1">
      <c r="A206" s="19"/>
      <c r="C206" s="183">
        <v>172</v>
      </c>
      <c r="D206" s="194" t="s">
        <v>1865</v>
      </c>
      <c r="E206" s="195">
        <v>41324</v>
      </c>
      <c r="F206" s="43" t="s">
        <v>1868</v>
      </c>
      <c r="G206" s="210" t="s">
        <v>1871</v>
      </c>
      <c r="H206" s="68">
        <v>949</v>
      </c>
      <c r="I206" s="66" t="s">
        <v>1274</v>
      </c>
      <c r="J206" s="46" t="s">
        <v>1274</v>
      </c>
      <c r="K206" s="46" t="s">
        <v>1274</v>
      </c>
      <c r="L206" s="48"/>
      <c r="M206" s="46" t="s">
        <v>304</v>
      </c>
      <c r="N206" s="46" t="s">
        <v>1813</v>
      </c>
      <c r="O206" s="46"/>
      <c r="P206" s="46"/>
      <c r="Q206" s="46"/>
      <c r="R206" s="46"/>
    </row>
    <row r="207" spans="1:19" ht="18.95" customHeight="1">
      <c r="A207" s="19"/>
      <c r="C207" s="183">
        <v>173</v>
      </c>
      <c r="D207" s="194" t="s">
        <v>1866</v>
      </c>
      <c r="E207" s="195">
        <v>41332</v>
      </c>
      <c r="F207" s="43" t="s">
        <v>1869</v>
      </c>
      <c r="G207" s="210" t="s">
        <v>1872</v>
      </c>
      <c r="H207" s="68">
        <v>7776</v>
      </c>
      <c r="I207" s="66" t="s">
        <v>1274</v>
      </c>
      <c r="J207" s="46" t="s">
        <v>1274</v>
      </c>
      <c r="K207" s="46" t="s">
        <v>1274</v>
      </c>
      <c r="L207" s="48"/>
      <c r="M207" s="46" t="s">
        <v>607</v>
      </c>
      <c r="N207" s="46"/>
      <c r="O207" s="46"/>
      <c r="P207" s="46"/>
      <c r="Q207" s="46"/>
      <c r="R207" s="46"/>
    </row>
    <row r="208" spans="1:19" ht="18.95" customHeight="1">
      <c r="A208" s="19"/>
      <c r="C208" s="183">
        <v>174</v>
      </c>
      <c r="D208" s="194" t="s">
        <v>1867</v>
      </c>
      <c r="E208" s="42">
        <v>41333</v>
      </c>
      <c r="F208" s="43" t="s">
        <v>1870</v>
      </c>
      <c r="G208" s="210" t="s">
        <v>1873</v>
      </c>
      <c r="H208" s="68">
        <v>840.52</v>
      </c>
      <c r="I208" s="66" t="s">
        <v>1656</v>
      </c>
      <c r="J208" s="46"/>
      <c r="K208" s="46"/>
      <c r="L208" s="48"/>
      <c r="M208" s="46" t="s">
        <v>304</v>
      </c>
      <c r="N208" s="46" t="s">
        <v>1813</v>
      </c>
      <c r="O208" s="46"/>
      <c r="P208" s="46"/>
      <c r="Q208" s="46"/>
      <c r="R208" s="46"/>
    </row>
    <row r="209" spans="1:27" ht="13.5" thickBot="1">
      <c r="A209" s="19"/>
      <c r="H209" s="193">
        <f>SUM(H20:H208)</f>
        <v>218494.65</v>
      </c>
    </row>
    <row r="210" spans="1:27">
      <c r="A210" s="19"/>
    </row>
    <row r="211" spans="1:27">
      <c r="A211" s="19"/>
    </row>
    <row r="212" spans="1:27">
      <c r="A212" s="19"/>
    </row>
    <row r="213" spans="1:27">
      <c r="A213" s="19"/>
    </row>
    <row r="214" spans="1:27">
      <c r="A214" s="19"/>
    </row>
    <row r="215" spans="1:27">
      <c r="A215" s="19"/>
      <c r="D215" s="20"/>
      <c r="E215" s="111"/>
      <c r="F215" s="25"/>
      <c r="G215" s="20"/>
      <c r="H215" s="23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19"/>
      <c r="U215" s="19"/>
      <c r="V215" s="19"/>
      <c r="W215" s="19"/>
      <c r="X215" s="19"/>
      <c r="Y215" s="19"/>
      <c r="Z215" s="19"/>
      <c r="AA215" s="19"/>
    </row>
    <row r="216" spans="1:27">
      <c r="A216" s="19"/>
      <c r="D216" s="20"/>
      <c r="E216" s="21"/>
      <c r="F216" s="22"/>
      <c r="G216" s="20"/>
      <c r="H216" s="23"/>
      <c r="I216" s="24"/>
      <c r="J216" s="24"/>
      <c r="K216" s="113"/>
      <c r="L216" s="114"/>
      <c r="M216" s="113"/>
      <c r="N216" s="113"/>
      <c r="O216" s="113"/>
      <c r="P216" s="113"/>
      <c r="Q216" s="24"/>
      <c r="R216" s="24"/>
      <c r="S216" s="24"/>
      <c r="T216" s="19"/>
      <c r="U216" s="19"/>
      <c r="V216" s="19"/>
      <c r="W216" s="19"/>
      <c r="X216" s="19"/>
      <c r="Y216" s="19"/>
      <c r="Z216" s="19"/>
      <c r="AA216" s="19"/>
    </row>
    <row r="217" spans="1:27">
      <c r="A217" s="19"/>
      <c r="D217" s="20"/>
      <c r="E217" s="21"/>
      <c r="F217" s="22"/>
      <c r="G217" s="115"/>
      <c r="H217" s="116"/>
      <c r="I217" s="117"/>
      <c r="J217" s="117"/>
      <c r="K217" s="117"/>
      <c r="L217" s="117"/>
      <c r="M217" s="117"/>
      <c r="N217" s="117"/>
      <c r="O217" s="117"/>
      <c r="P217" s="118"/>
      <c r="Q217" s="115"/>
      <c r="R217" s="24"/>
      <c r="S217" s="24"/>
      <c r="T217" s="19"/>
      <c r="U217" s="19"/>
      <c r="V217" s="19"/>
      <c r="W217" s="19"/>
      <c r="X217" s="19"/>
      <c r="Y217" s="19"/>
      <c r="Z217" s="19"/>
      <c r="AA217" s="19"/>
    </row>
    <row r="218" spans="1:27">
      <c r="A218" s="19"/>
      <c r="D218" s="20"/>
      <c r="E218" s="21"/>
      <c r="F218" s="22"/>
      <c r="G218" s="119"/>
      <c r="H218" s="116"/>
      <c r="I218" s="117"/>
      <c r="J218" s="117"/>
      <c r="K218" s="119"/>
      <c r="L218" s="117"/>
      <c r="M218" s="117"/>
      <c r="N218" s="117"/>
      <c r="O218" s="117"/>
      <c r="P218" s="119"/>
      <c r="Q218" s="115"/>
      <c r="R218" s="24"/>
      <c r="S218" s="24"/>
      <c r="T218" s="19"/>
      <c r="U218" s="19"/>
      <c r="V218" s="19"/>
      <c r="W218" s="19"/>
      <c r="X218" s="19"/>
      <c r="Y218" s="19"/>
      <c r="Z218" s="19"/>
      <c r="AA218" s="19"/>
    </row>
    <row r="219" spans="1:27">
      <c r="A219" s="19"/>
      <c r="D219" s="20"/>
      <c r="E219" s="21"/>
      <c r="F219" s="22"/>
      <c r="G219" s="20"/>
      <c r="H219" s="23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19"/>
      <c r="U219" s="19"/>
      <c r="V219" s="19"/>
      <c r="W219" s="19"/>
      <c r="X219" s="19"/>
      <c r="Y219" s="19"/>
      <c r="Z219" s="19"/>
      <c r="AA219" s="19"/>
    </row>
    <row r="220" spans="1:27">
      <c r="A220" s="19"/>
      <c r="D220" s="20"/>
      <c r="E220" s="111"/>
      <c r="F220" s="25"/>
      <c r="G220" s="20"/>
      <c r="H220" s="23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19"/>
      <c r="U220" s="19"/>
      <c r="V220" s="19"/>
      <c r="W220" s="19"/>
      <c r="X220" s="19"/>
      <c r="Y220" s="19"/>
      <c r="Z220" s="19"/>
      <c r="AA220" s="19"/>
    </row>
    <row r="221" spans="1:27">
      <c r="A221" s="19"/>
      <c r="D221" s="20"/>
      <c r="E221" s="111"/>
      <c r="F221" s="25"/>
      <c r="G221" s="20"/>
      <c r="H221" s="23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19"/>
      <c r="U221" s="19"/>
      <c r="V221" s="19"/>
      <c r="W221" s="19"/>
      <c r="X221" s="19"/>
      <c r="Y221" s="19"/>
      <c r="Z221" s="19"/>
      <c r="AA221" s="19"/>
    </row>
    <row r="222" spans="1:27">
      <c r="A222" s="19"/>
      <c r="D222" s="20"/>
      <c r="E222" s="111"/>
      <c r="F222" s="25"/>
      <c r="G222" s="20"/>
      <c r="H222" s="23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19"/>
      <c r="U222" s="19"/>
      <c r="V222" s="19"/>
      <c r="W222" s="19"/>
      <c r="X222" s="19"/>
      <c r="Y222" s="19"/>
      <c r="Z222" s="19"/>
      <c r="AA222" s="19"/>
    </row>
    <row r="223" spans="1:27">
      <c r="A223" s="19"/>
      <c r="D223" s="20"/>
      <c r="E223" s="111"/>
      <c r="F223" s="25"/>
      <c r="G223" s="20"/>
      <c r="H223" s="23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19"/>
      <c r="U223" s="19"/>
      <c r="V223" s="19"/>
      <c r="W223" s="19"/>
      <c r="X223" s="19"/>
      <c r="Y223" s="19"/>
      <c r="Z223" s="19"/>
      <c r="AA223" s="19"/>
    </row>
    <row r="224" spans="1:27">
      <c r="A224" s="19"/>
      <c r="D224" s="20"/>
      <c r="E224" s="111"/>
      <c r="F224" s="25"/>
      <c r="G224" s="20"/>
      <c r="H224" s="23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19"/>
      <c r="U224" s="19"/>
      <c r="V224" s="19"/>
      <c r="W224" s="19"/>
      <c r="X224" s="19"/>
      <c r="Y224" s="19"/>
      <c r="Z224" s="19"/>
      <c r="AA224" s="19"/>
    </row>
    <row r="225" spans="1:27">
      <c r="A225" s="19"/>
      <c r="D225" s="20"/>
      <c r="E225" s="111"/>
      <c r="F225" s="25"/>
      <c r="G225" s="20"/>
      <c r="H225" s="23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19"/>
      <c r="U225" s="19"/>
      <c r="V225" s="19"/>
      <c r="W225" s="19"/>
      <c r="X225" s="19"/>
      <c r="Y225" s="19"/>
      <c r="Z225" s="19"/>
      <c r="AA225" s="19"/>
    </row>
    <row r="226" spans="1:27">
      <c r="A226" s="19"/>
      <c r="D226" s="20"/>
      <c r="E226" s="111"/>
      <c r="F226" s="25"/>
      <c r="G226" s="20"/>
      <c r="H226" s="23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19"/>
      <c r="U226" s="19"/>
      <c r="V226" s="19"/>
      <c r="W226" s="19"/>
      <c r="X226" s="19"/>
      <c r="Y226" s="19"/>
      <c r="Z226" s="19"/>
      <c r="AA226" s="19"/>
    </row>
    <row r="227" spans="1:27">
      <c r="A227" s="19"/>
      <c r="D227" s="20"/>
      <c r="E227" s="111"/>
      <c r="F227" s="25"/>
      <c r="G227" s="20"/>
      <c r="H227" s="23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19"/>
      <c r="U227" s="19"/>
      <c r="V227" s="19"/>
      <c r="W227" s="19"/>
      <c r="X227" s="19"/>
      <c r="Y227" s="19"/>
      <c r="Z227" s="19"/>
      <c r="AA227" s="19"/>
    </row>
    <row r="228" spans="1:27">
      <c r="A228" s="19"/>
      <c r="D228" s="20"/>
      <c r="E228" s="111"/>
      <c r="F228" s="25"/>
      <c r="G228" s="20"/>
      <c r="H228" s="23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19"/>
      <c r="U228" s="19"/>
      <c r="V228" s="19"/>
      <c r="W228" s="19"/>
      <c r="X228" s="19"/>
      <c r="Y228" s="19"/>
      <c r="Z228" s="19"/>
      <c r="AA228" s="19"/>
    </row>
    <row r="229" spans="1:27">
      <c r="A229" s="19"/>
      <c r="D229" s="20"/>
      <c r="E229" s="111"/>
      <c r="F229" s="25"/>
      <c r="G229" s="20"/>
      <c r="H229" s="23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19"/>
      <c r="U229" s="19"/>
      <c r="V229" s="19"/>
      <c r="W229" s="19"/>
      <c r="X229" s="19"/>
      <c r="Y229" s="19"/>
      <c r="Z229" s="19"/>
      <c r="AA229" s="19"/>
    </row>
    <row r="230" spans="1:27">
      <c r="A230" s="19"/>
      <c r="D230" s="20"/>
      <c r="E230" s="111"/>
      <c r="F230" s="25"/>
      <c r="G230" s="20"/>
      <c r="H230" s="23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19"/>
      <c r="U230" s="19"/>
      <c r="V230" s="19"/>
      <c r="W230" s="19"/>
      <c r="X230" s="19"/>
      <c r="Y230" s="19"/>
      <c r="Z230" s="19"/>
      <c r="AA230" s="19"/>
    </row>
    <row r="231" spans="1:27">
      <c r="A231" s="19"/>
    </row>
    <row r="232" spans="1:27">
      <c r="A232" s="19"/>
    </row>
    <row r="233" spans="1:27">
      <c r="A233" s="19"/>
    </row>
    <row r="234" spans="1:27">
      <c r="A234" s="19"/>
    </row>
    <row r="235" spans="1:27">
      <c r="A235" s="19"/>
    </row>
    <row r="236" spans="1:27">
      <c r="A236" s="19"/>
    </row>
    <row r="237" spans="1:27">
      <c r="A237" s="19"/>
    </row>
    <row r="238" spans="1:27">
      <c r="A238" s="19"/>
    </row>
    <row r="239" spans="1:27">
      <c r="A239" s="19"/>
    </row>
    <row r="240" spans="1:27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  <row r="2098" spans="1:1">
      <c r="A2098" s="19"/>
    </row>
    <row r="2099" spans="1:1">
      <c r="A2099" s="19"/>
    </row>
    <row r="2100" spans="1:1">
      <c r="A2100" s="19"/>
    </row>
    <row r="2101" spans="1:1">
      <c r="A2101" s="19"/>
    </row>
    <row r="2102" spans="1:1">
      <c r="A2102" s="19"/>
    </row>
    <row r="2103" spans="1:1">
      <c r="A2103" s="19"/>
    </row>
    <row r="2104" spans="1:1">
      <c r="A2104" s="19"/>
    </row>
    <row r="2105" spans="1:1">
      <c r="A2105" s="19"/>
    </row>
    <row r="2106" spans="1:1">
      <c r="A2106" s="19"/>
    </row>
    <row r="2107" spans="1:1">
      <c r="A2107" s="19"/>
    </row>
    <row r="2108" spans="1:1">
      <c r="A2108" s="19"/>
    </row>
    <row r="2109" spans="1:1">
      <c r="A2109" s="19"/>
    </row>
    <row r="2110" spans="1:1">
      <c r="A2110" s="19"/>
    </row>
    <row r="2111" spans="1:1">
      <c r="A2111" s="19"/>
    </row>
    <row r="2112" spans="1:1">
      <c r="A2112" s="19"/>
    </row>
    <row r="2113" spans="1:1">
      <c r="A2113" s="19"/>
    </row>
    <row r="2114" spans="1:1">
      <c r="A2114" s="19"/>
    </row>
    <row r="2115" spans="1:1">
      <c r="A2115" s="19"/>
    </row>
    <row r="2116" spans="1:1">
      <c r="A2116" s="19"/>
    </row>
    <row r="2117" spans="1:1">
      <c r="A2117" s="19"/>
    </row>
    <row r="2118" spans="1:1">
      <c r="A2118" s="19"/>
    </row>
    <row r="2119" spans="1:1">
      <c r="A2119" s="19"/>
    </row>
    <row r="2120" spans="1:1">
      <c r="A2120" s="19"/>
    </row>
    <row r="2121" spans="1:1">
      <c r="A2121" s="19"/>
    </row>
    <row r="2122" spans="1:1">
      <c r="A2122" s="19"/>
    </row>
    <row r="2123" spans="1:1">
      <c r="A2123" s="19"/>
    </row>
    <row r="2124" spans="1:1">
      <c r="A2124" s="19"/>
    </row>
    <row r="2125" spans="1:1">
      <c r="A2125" s="19"/>
    </row>
    <row r="2126" spans="1:1">
      <c r="A2126" s="19"/>
    </row>
    <row r="2127" spans="1:1">
      <c r="A2127" s="19"/>
    </row>
    <row r="2128" spans="1:1">
      <c r="A2128" s="19"/>
    </row>
    <row r="2129" spans="1:1">
      <c r="A2129" s="19"/>
    </row>
    <row r="2130" spans="1:1">
      <c r="A2130" s="19"/>
    </row>
    <row r="2131" spans="1:1">
      <c r="A2131" s="19"/>
    </row>
    <row r="2132" spans="1:1">
      <c r="A2132" s="19"/>
    </row>
    <row r="2133" spans="1:1">
      <c r="A2133" s="19"/>
    </row>
    <row r="2134" spans="1:1">
      <c r="A2134" s="19"/>
    </row>
    <row r="2135" spans="1:1">
      <c r="A2135" s="19"/>
    </row>
    <row r="2136" spans="1:1">
      <c r="A2136" s="19"/>
    </row>
    <row r="2137" spans="1:1">
      <c r="A2137" s="19"/>
    </row>
    <row r="2138" spans="1:1">
      <c r="A2138" s="19"/>
    </row>
    <row r="2139" spans="1:1">
      <c r="A2139" s="19"/>
    </row>
    <row r="2140" spans="1:1">
      <c r="A2140" s="19"/>
    </row>
    <row r="2141" spans="1:1">
      <c r="A2141" s="19"/>
    </row>
    <row r="2142" spans="1:1">
      <c r="A2142" s="19"/>
    </row>
    <row r="2143" spans="1:1">
      <c r="A2143" s="19"/>
    </row>
    <row r="2144" spans="1:1">
      <c r="A2144" s="19"/>
    </row>
    <row r="2145" spans="1:1">
      <c r="A2145" s="19"/>
    </row>
    <row r="2146" spans="1:1">
      <c r="A2146" s="19"/>
    </row>
    <row r="2147" spans="1:1">
      <c r="A2147" s="19"/>
    </row>
    <row r="2148" spans="1:1">
      <c r="A2148" s="19"/>
    </row>
    <row r="2149" spans="1:1">
      <c r="A2149" s="19"/>
    </row>
    <row r="2150" spans="1:1">
      <c r="A2150" s="19"/>
    </row>
    <row r="2151" spans="1:1">
      <c r="A2151" s="19"/>
    </row>
    <row r="2152" spans="1:1">
      <c r="A2152" s="19"/>
    </row>
    <row r="2153" spans="1:1">
      <c r="A2153" s="19"/>
    </row>
    <row r="2154" spans="1:1">
      <c r="A2154" s="19"/>
    </row>
    <row r="2155" spans="1:1">
      <c r="A2155" s="19"/>
    </row>
    <row r="2156" spans="1:1">
      <c r="A2156" s="19"/>
    </row>
    <row r="2157" spans="1:1">
      <c r="A2157" s="19"/>
    </row>
    <row r="2158" spans="1:1">
      <c r="A2158" s="19"/>
    </row>
    <row r="2159" spans="1:1">
      <c r="A2159" s="19"/>
    </row>
    <row r="2160" spans="1:1">
      <c r="A2160" s="19"/>
    </row>
    <row r="2161" spans="1:1">
      <c r="A2161" s="19"/>
    </row>
    <row r="2162" spans="1:1">
      <c r="A2162" s="19"/>
    </row>
    <row r="2163" spans="1:1">
      <c r="A2163" s="19"/>
    </row>
    <row r="2164" spans="1:1">
      <c r="A2164" s="19"/>
    </row>
    <row r="2165" spans="1:1">
      <c r="A2165" s="19"/>
    </row>
    <row r="2166" spans="1:1">
      <c r="A2166" s="19"/>
    </row>
    <row r="2167" spans="1:1">
      <c r="A2167" s="19"/>
    </row>
    <row r="2168" spans="1:1">
      <c r="A2168" s="19"/>
    </row>
    <row r="2169" spans="1:1">
      <c r="A2169" s="19"/>
    </row>
    <row r="2170" spans="1:1">
      <c r="A2170" s="19"/>
    </row>
    <row r="2171" spans="1:1">
      <c r="A2171" s="19"/>
    </row>
    <row r="2172" spans="1:1">
      <c r="A2172" s="19"/>
    </row>
    <row r="2173" spans="1:1">
      <c r="A2173" s="19"/>
    </row>
    <row r="2174" spans="1:1">
      <c r="A2174" s="19"/>
    </row>
    <row r="2175" spans="1:1">
      <c r="A2175" s="19"/>
    </row>
    <row r="2176" spans="1:1">
      <c r="A2176" s="19"/>
    </row>
    <row r="2177" spans="1:1">
      <c r="A2177" s="19"/>
    </row>
    <row r="2178" spans="1:1">
      <c r="A2178" s="19"/>
    </row>
    <row r="2179" spans="1:1">
      <c r="A2179" s="19"/>
    </row>
    <row r="2180" spans="1:1">
      <c r="A2180" s="19"/>
    </row>
    <row r="2181" spans="1:1">
      <c r="A2181" s="19"/>
    </row>
    <row r="2182" spans="1:1">
      <c r="A2182" s="19"/>
    </row>
    <row r="2183" spans="1:1">
      <c r="A2183" s="19"/>
    </row>
    <row r="2184" spans="1:1">
      <c r="A2184" s="19"/>
    </row>
    <row r="2185" spans="1:1">
      <c r="A2185" s="19"/>
    </row>
    <row r="2186" spans="1:1">
      <c r="A2186" s="19"/>
    </row>
    <row r="2187" spans="1:1">
      <c r="A2187" s="19"/>
    </row>
    <row r="2188" spans="1:1">
      <c r="A2188" s="19"/>
    </row>
    <row r="2189" spans="1:1">
      <c r="A2189" s="19"/>
    </row>
    <row r="2190" spans="1:1">
      <c r="A2190" s="19"/>
    </row>
    <row r="2191" spans="1:1">
      <c r="A2191" s="19"/>
    </row>
    <row r="2192" spans="1:1">
      <c r="A2192" s="19"/>
    </row>
    <row r="2193" spans="1:1">
      <c r="A2193" s="19"/>
    </row>
    <row r="2194" spans="1:1">
      <c r="A2194" s="19"/>
    </row>
    <row r="2195" spans="1:1">
      <c r="A2195" s="19"/>
    </row>
    <row r="2196" spans="1:1">
      <c r="A2196" s="19"/>
    </row>
    <row r="2197" spans="1:1">
      <c r="A2197" s="19"/>
    </row>
    <row r="2198" spans="1:1">
      <c r="A2198" s="19"/>
    </row>
    <row r="2199" spans="1:1">
      <c r="A2199" s="19"/>
    </row>
    <row r="2200" spans="1:1">
      <c r="A2200" s="19"/>
    </row>
    <row r="2201" spans="1:1">
      <c r="A2201" s="19"/>
    </row>
    <row r="2202" spans="1:1">
      <c r="A2202" s="19"/>
    </row>
    <row r="2203" spans="1:1">
      <c r="A2203" s="19"/>
    </row>
    <row r="2204" spans="1:1">
      <c r="A2204" s="19"/>
    </row>
    <row r="2205" spans="1:1">
      <c r="A2205" s="19"/>
    </row>
    <row r="2206" spans="1:1">
      <c r="A2206" s="19"/>
    </row>
    <row r="2207" spans="1:1">
      <c r="A2207" s="19"/>
    </row>
    <row r="2208" spans="1:1">
      <c r="A2208" s="19"/>
    </row>
    <row r="2209" spans="1:1">
      <c r="A2209" s="19"/>
    </row>
    <row r="2210" spans="1:1">
      <c r="A2210" s="19"/>
    </row>
    <row r="2211" spans="1:1">
      <c r="A2211" s="19"/>
    </row>
    <row r="2212" spans="1:1">
      <c r="A2212" s="19"/>
    </row>
    <row r="2213" spans="1:1">
      <c r="A2213" s="19"/>
    </row>
    <row r="2214" spans="1:1">
      <c r="A2214" s="19"/>
    </row>
    <row r="2215" spans="1:1">
      <c r="A2215" s="19"/>
    </row>
    <row r="2216" spans="1:1">
      <c r="A2216" s="19"/>
    </row>
    <row r="2217" spans="1:1">
      <c r="A2217" s="19"/>
    </row>
    <row r="2218" spans="1:1">
      <c r="A2218" s="19"/>
    </row>
    <row r="2219" spans="1:1">
      <c r="A2219" s="19"/>
    </row>
    <row r="2220" spans="1:1">
      <c r="A2220" s="19"/>
    </row>
    <row r="2221" spans="1:1">
      <c r="A2221" s="19"/>
    </row>
    <row r="2222" spans="1:1">
      <c r="A2222" s="19"/>
    </row>
    <row r="2223" spans="1:1">
      <c r="A2223" s="19"/>
    </row>
    <row r="2224" spans="1:1">
      <c r="A2224" s="19"/>
    </row>
    <row r="2225" spans="1:1">
      <c r="A2225" s="19"/>
    </row>
    <row r="2226" spans="1:1">
      <c r="A2226" s="19"/>
    </row>
    <row r="2227" spans="1:1">
      <c r="A2227" s="19"/>
    </row>
    <row r="2228" spans="1:1">
      <c r="A2228" s="19"/>
    </row>
    <row r="2229" spans="1:1">
      <c r="A2229" s="19"/>
    </row>
    <row r="2230" spans="1:1">
      <c r="A2230" s="19"/>
    </row>
    <row r="2231" spans="1:1">
      <c r="A2231" s="19"/>
    </row>
    <row r="2232" spans="1:1">
      <c r="A2232" s="19"/>
    </row>
    <row r="2233" spans="1:1">
      <c r="A2233" s="19"/>
    </row>
    <row r="2234" spans="1:1">
      <c r="A2234" s="19"/>
    </row>
    <row r="2235" spans="1:1">
      <c r="A2235" s="19"/>
    </row>
    <row r="2236" spans="1:1">
      <c r="A2236" s="19"/>
    </row>
    <row r="2237" spans="1:1">
      <c r="A2237" s="19"/>
    </row>
    <row r="2238" spans="1:1">
      <c r="A2238" s="19"/>
    </row>
    <row r="2239" spans="1:1">
      <c r="A2239" s="19"/>
    </row>
    <row r="2240" spans="1:1">
      <c r="A2240" s="19"/>
    </row>
    <row r="2241" spans="1:1">
      <c r="A2241" s="19"/>
    </row>
    <row r="2242" spans="1:1">
      <c r="A2242" s="19"/>
    </row>
    <row r="2243" spans="1:1">
      <c r="A2243" s="19"/>
    </row>
    <row r="2244" spans="1:1">
      <c r="A2244" s="19"/>
    </row>
    <row r="2245" spans="1:1">
      <c r="A2245" s="19"/>
    </row>
    <row r="2246" spans="1:1">
      <c r="A2246" s="19"/>
    </row>
    <row r="2247" spans="1:1">
      <c r="A2247" s="19"/>
    </row>
    <row r="2248" spans="1:1">
      <c r="A2248" s="19"/>
    </row>
    <row r="2249" spans="1:1">
      <c r="A2249" s="19"/>
    </row>
    <row r="2250" spans="1:1">
      <c r="A2250" s="19"/>
    </row>
    <row r="2251" spans="1:1">
      <c r="A2251" s="19"/>
    </row>
    <row r="2252" spans="1:1">
      <c r="A2252" s="19"/>
    </row>
    <row r="2253" spans="1:1">
      <c r="A2253" s="19"/>
    </row>
    <row r="2254" spans="1:1">
      <c r="A2254" s="19"/>
    </row>
    <row r="2255" spans="1:1">
      <c r="A2255" s="19"/>
    </row>
    <row r="2256" spans="1:1">
      <c r="A2256" s="19"/>
    </row>
    <row r="2257" spans="1:1">
      <c r="A2257" s="19"/>
    </row>
    <row r="2258" spans="1:1">
      <c r="A2258" s="19"/>
    </row>
    <row r="2259" spans="1:1">
      <c r="A2259" s="19"/>
    </row>
    <row r="2260" spans="1:1">
      <c r="A2260" s="19"/>
    </row>
    <row r="2261" spans="1:1">
      <c r="A2261" s="19"/>
    </row>
    <row r="2262" spans="1:1">
      <c r="A2262" s="19"/>
    </row>
    <row r="2263" spans="1:1">
      <c r="A2263" s="19"/>
    </row>
    <row r="2264" spans="1:1">
      <c r="A2264" s="19"/>
    </row>
    <row r="2265" spans="1:1">
      <c r="A2265" s="19"/>
    </row>
    <row r="2266" spans="1:1">
      <c r="A2266" s="19"/>
    </row>
    <row r="2267" spans="1:1">
      <c r="A2267" s="19"/>
    </row>
    <row r="2268" spans="1:1">
      <c r="A2268" s="19"/>
    </row>
    <row r="2269" spans="1:1">
      <c r="A2269" s="19"/>
    </row>
    <row r="2270" spans="1:1">
      <c r="A2270" s="19"/>
    </row>
    <row r="2271" spans="1:1">
      <c r="A2271" s="19"/>
    </row>
    <row r="2272" spans="1:1">
      <c r="A2272" s="19"/>
    </row>
    <row r="2273" spans="1:1">
      <c r="A2273" s="19"/>
    </row>
    <row r="2274" spans="1:1">
      <c r="A2274" s="19"/>
    </row>
    <row r="2275" spans="1:1">
      <c r="A2275" s="19"/>
    </row>
    <row r="2276" spans="1:1">
      <c r="A2276" s="19"/>
    </row>
    <row r="2277" spans="1:1">
      <c r="A2277" s="19"/>
    </row>
    <row r="2278" spans="1:1">
      <c r="A2278" s="19"/>
    </row>
    <row r="2279" spans="1:1">
      <c r="A2279" s="19"/>
    </row>
    <row r="2280" spans="1:1">
      <c r="A2280" s="19"/>
    </row>
    <row r="2281" spans="1:1">
      <c r="A2281" s="19"/>
    </row>
    <row r="2282" spans="1:1">
      <c r="A2282" s="19"/>
    </row>
    <row r="2283" spans="1:1">
      <c r="A2283" s="19"/>
    </row>
    <row r="2284" spans="1:1">
      <c r="A2284" s="19"/>
    </row>
    <row r="2285" spans="1:1">
      <c r="A2285" s="19"/>
    </row>
    <row r="2286" spans="1:1">
      <c r="A2286" s="19"/>
    </row>
    <row r="2287" spans="1:1">
      <c r="A2287" s="19"/>
    </row>
    <row r="2288" spans="1:1">
      <c r="A2288" s="19"/>
    </row>
    <row r="2289" spans="1:1">
      <c r="A2289" s="19"/>
    </row>
    <row r="2290" spans="1:1">
      <c r="A2290" s="19"/>
    </row>
    <row r="2291" spans="1:1">
      <c r="A2291" s="19"/>
    </row>
    <row r="2292" spans="1:1">
      <c r="A2292" s="19"/>
    </row>
    <row r="2293" spans="1:1">
      <c r="A2293" s="19"/>
    </row>
    <row r="2294" spans="1:1">
      <c r="A2294" s="19"/>
    </row>
    <row r="2295" spans="1:1">
      <c r="A2295" s="19"/>
    </row>
    <row r="2296" spans="1:1">
      <c r="A2296" s="19"/>
    </row>
    <row r="2297" spans="1:1">
      <c r="A2297" s="19"/>
    </row>
    <row r="2298" spans="1:1">
      <c r="A2298" s="19"/>
    </row>
    <row r="2299" spans="1:1">
      <c r="A2299" s="19"/>
    </row>
    <row r="2300" spans="1:1">
      <c r="A2300" s="19"/>
    </row>
    <row r="2301" spans="1:1">
      <c r="A2301" s="19"/>
    </row>
    <row r="2302" spans="1:1">
      <c r="A2302" s="19"/>
    </row>
    <row r="2303" spans="1:1">
      <c r="A2303" s="19"/>
    </row>
    <row r="2304" spans="1:1">
      <c r="A2304" s="19"/>
    </row>
    <row r="2305" spans="1:1">
      <c r="A2305" s="19"/>
    </row>
    <row r="2306" spans="1:1">
      <c r="A2306" s="19"/>
    </row>
    <row r="2307" spans="1:1">
      <c r="A2307" s="19"/>
    </row>
    <row r="2308" spans="1:1">
      <c r="A2308" s="19"/>
    </row>
    <row r="2309" spans="1:1">
      <c r="A2309" s="19"/>
    </row>
    <row r="2310" spans="1:1">
      <c r="A2310" s="19"/>
    </row>
    <row r="2311" spans="1:1">
      <c r="A2311" s="19"/>
    </row>
    <row r="2312" spans="1:1">
      <c r="A2312" s="19"/>
    </row>
    <row r="2313" spans="1:1">
      <c r="A2313" s="19"/>
    </row>
    <row r="2314" spans="1:1">
      <c r="A2314" s="19"/>
    </row>
    <row r="2315" spans="1:1">
      <c r="A2315" s="19"/>
    </row>
    <row r="2316" spans="1:1">
      <c r="A2316" s="19"/>
    </row>
    <row r="2317" spans="1:1">
      <c r="A2317" s="19"/>
    </row>
    <row r="2318" spans="1:1">
      <c r="A2318" s="19"/>
    </row>
    <row r="2319" spans="1:1">
      <c r="A2319" s="19"/>
    </row>
    <row r="2320" spans="1:1">
      <c r="A2320" s="19"/>
    </row>
    <row r="2321" spans="1:1">
      <c r="A2321" s="19"/>
    </row>
    <row r="2322" spans="1:1">
      <c r="A2322" s="19"/>
    </row>
    <row r="2323" spans="1:1">
      <c r="A2323" s="19"/>
    </row>
    <row r="2324" spans="1:1">
      <c r="A2324" s="19"/>
    </row>
    <row r="2325" spans="1:1">
      <c r="A2325" s="19"/>
    </row>
    <row r="2326" spans="1:1">
      <c r="A2326" s="19"/>
    </row>
    <row r="2327" spans="1:1">
      <c r="A2327" s="19"/>
    </row>
    <row r="2328" spans="1:1">
      <c r="A2328" s="19"/>
    </row>
    <row r="2329" spans="1:1">
      <c r="A2329" s="19"/>
    </row>
    <row r="2330" spans="1:1">
      <c r="A2330" s="19"/>
    </row>
    <row r="2331" spans="1:1">
      <c r="A2331" s="19"/>
    </row>
    <row r="2332" spans="1:1">
      <c r="A2332" s="19"/>
    </row>
    <row r="2333" spans="1:1">
      <c r="A2333" s="19"/>
    </row>
    <row r="2334" spans="1:1">
      <c r="A2334" s="19"/>
    </row>
    <row r="2335" spans="1:1">
      <c r="A2335" s="19"/>
    </row>
    <row r="2336" spans="1:1">
      <c r="A2336" s="19"/>
    </row>
    <row r="2337" spans="1:1">
      <c r="A2337" s="19"/>
    </row>
    <row r="2338" spans="1:1">
      <c r="A2338" s="19"/>
    </row>
    <row r="2339" spans="1:1">
      <c r="A2339" s="19"/>
    </row>
    <row r="2340" spans="1:1">
      <c r="A2340" s="19"/>
    </row>
    <row r="2341" spans="1:1">
      <c r="A2341" s="19"/>
    </row>
    <row r="2342" spans="1:1">
      <c r="A2342" s="19"/>
    </row>
    <row r="2343" spans="1:1">
      <c r="A2343" s="19"/>
    </row>
    <row r="2344" spans="1:1">
      <c r="A2344" s="19"/>
    </row>
    <row r="2345" spans="1:1">
      <c r="A2345" s="19"/>
    </row>
    <row r="2346" spans="1:1">
      <c r="A2346" s="19"/>
    </row>
    <row r="2347" spans="1:1">
      <c r="A2347" s="19"/>
    </row>
    <row r="2348" spans="1:1">
      <c r="A2348" s="19"/>
    </row>
    <row r="2349" spans="1:1">
      <c r="A2349" s="19"/>
    </row>
    <row r="2350" spans="1:1">
      <c r="A2350" s="19"/>
    </row>
    <row r="2351" spans="1:1">
      <c r="A2351" s="19"/>
    </row>
    <row r="2352" spans="1:1">
      <c r="A2352" s="19"/>
    </row>
    <row r="2353" spans="1:1">
      <c r="A2353" s="19"/>
    </row>
  </sheetData>
  <autoFilter ref="C18:R19"/>
  <mergeCells count="63"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C139:C140"/>
    <mergeCell ref="D139:D140"/>
    <mergeCell ref="E139:E140"/>
    <mergeCell ref="G139:G140"/>
    <mergeCell ref="H139:H140"/>
    <mergeCell ref="I139:I140"/>
    <mergeCell ref="I18:I19"/>
    <mergeCell ref="J18:J19"/>
    <mergeCell ref="K18:K19"/>
    <mergeCell ref="M18:M19"/>
    <mergeCell ref="N18:N19"/>
    <mergeCell ref="O18:O19"/>
    <mergeCell ref="C171:C172"/>
    <mergeCell ref="D171:D172"/>
    <mergeCell ref="E171:E172"/>
    <mergeCell ref="G171:G172"/>
    <mergeCell ref="H171:H172"/>
    <mergeCell ref="C146:C150"/>
    <mergeCell ref="D146:D150"/>
    <mergeCell ref="E146:E150"/>
    <mergeCell ref="G146:G150"/>
    <mergeCell ref="H146:H150"/>
    <mergeCell ref="D173:D175"/>
    <mergeCell ref="E173:E175"/>
    <mergeCell ref="F173:F175"/>
    <mergeCell ref="G173:G175"/>
    <mergeCell ref="H173:H175"/>
    <mergeCell ref="P173:P175"/>
    <mergeCell ref="Q173:Q175"/>
    <mergeCell ref="R173:R175"/>
    <mergeCell ref="C177:C182"/>
    <mergeCell ref="D177:D182"/>
    <mergeCell ref="E177:E182"/>
    <mergeCell ref="G177:G182"/>
    <mergeCell ref="H177:H182"/>
    <mergeCell ref="I177:I182"/>
    <mergeCell ref="I173:I175"/>
    <mergeCell ref="J173:J175"/>
    <mergeCell ref="K173:K175"/>
    <mergeCell ref="M173:M175"/>
    <mergeCell ref="N173:N175"/>
    <mergeCell ref="O173:O175"/>
    <mergeCell ref="C173:C175"/>
    <mergeCell ref="M188:M190"/>
    <mergeCell ref="C188:C190"/>
    <mergeCell ref="D188:D190"/>
    <mergeCell ref="E188:E190"/>
    <mergeCell ref="F188:F190"/>
    <mergeCell ref="G188:G190"/>
    <mergeCell ref="H188:H190"/>
  </mergeCells>
  <printOptions horizontalCentered="1"/>
  <pageMargins left="0.47244094488188981" right="0.19685039370078741" top="0.19685039370078741" bottom="0.39370078740157483" header="0" footer="0.19685039370078741"/>
  <pageSetup paperSize="5" scale="55" fitToHeight="0" orientation="landscape" horizontalDpi="300" verticalDpi="300" r:id="rId1"/>
  <headerFooter alignWithMargins="0">
    <oddHeader>&amp;C&amp;"Arial,Negrita"&amp;18Anexo 10</oddHead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K47" sqref="K47"/>
    </sheetView>
  </sheetViews>
  <sheetFormatPr baseColWidth="10" defaultRowHeight="12.75"/>
  <cols>
    <col min="1" max="1" width="11.7109375" customWidth="1"/>
    <col min="2" max="2" width="8.5703125" customWidth="1"/>
    <col min="3" max="3" width="11" customWidth="1"/>
    <col min="4" max="4" width="10.28515625" customWidth="1"/>
    <col min="5" max="5" width="12.42578125" customWidth="1"/>
    <col min="6" max="6" width="14.85546875" customWidth="1"/>
    <col min="7" max="7" width="8.42578125" customWidth="1"/>
    <col min="8" max="8" width="11.140625" customWidth="1"/>
    <col min="9" max="9" width="8.42578125" customWidth="1"/>
    <col min="10" max="10" width="7.7109375" customWidth="1"/>
  </cols>
  <sheetData>
    <row r="1" spans="1:9" ht="20.25">
      <c r="E1" s="263"/>
      <c r="F1" s="263" t="s">
        <v>1939</v>
      </c>
      <c r="G1" s="263"/>
    </row>
    <row r="2" spans="1:9" ht="20.25">
      <c r="E2" s="263"/>
      <c r="F2" s="263" t="s">
        <v>1940</v>
      </c>
      <c r="G2" s="263"/>
    </row>
    <row r="3" spans="1:9">
      <c r="E3" s="264"/>
      <c r="F3" s="264"/>
      <c r="G3" s="264"/>
    </row>
    <row r="4" spans="1:9">
      <c r="F4" s="265"/>
      <c r="G4" s="265"/>
    </row>
    <row r="5" spans="1:9" ht="18">
      <c r="E5" s="266"/>
      <c r="F5" s="267"/>
      <c r="G5" s="268"/>
    </row>
    <row r="6" spans="1:9" ht="14.25">
      <c r="E6" s="268"/>
      <c r="F6" s="267"/>
      <c r="G6" s="268"/>
    </row>
    <row r="8" spans="1:9" ht="21">
      <c r="A8" s="393" t="s">
        <v>1941</v>
      </c>
      <c r="B8" s="393"/>
      <c r="C8" s="393"/>
      <c r="D8" s="393"/>
      <c r="E8" s="393"/>
      <c r="F8" s="393"/>
      <c r="G8" s="393"/>
      <c r="H8" s="393"/>
      <c r="I8" s="393"/>
    </row>
    <row r="10" spans="1:9" ht="15">
      <c r="A10" s="269" t="s">
        <v>1942</v>
      </c>
      <c r="B10" s="391" t="s">
        <v>1875</v>
      </c>
      <c r="C10" s="391"/>
      <c r="D10" s="270" t="s">
        <v>1943</v>
      </c>
      <c r="E10" s="391" t="s">
        <v>1944</v>
      </c>
      <c r="F10" s="391"/>
      <c r="G10" s="391"/>
      <c r="H10" s="269" t="s">
        <v>1945</v>
      </c>
      <c r="I10" s="271" t="s">
        <v>1946</v>
      </c>
    </row>
    <row r="11" spans="1:9" ht="15">
      <c r="A11" s="269" t="s">
        <v>1947</v>
      </c>
      <c r="B11" s="392" t="s">
        <v>1948</v>
      </c>
      <c r="C11" s="392"/>
      <c r="D11" s="392"/>
      <c r="E11" s="269" t="s">
        <v>1949</v>
      </c>
      <c r="F11" s="391" t="s">
        <v>1950</v>
      </c>
      <c r="G11" s="391"/>
      <c r="H11" s="391"/>
      <c r="I11" s="391"/>
    </row>
    <row r="12" spans="1:9" ht="15">
      <c r="A12" s="269" t="s">
        <v>1951</v>
      </c>
      <c r="B12" s="272">
        <v>2002</v>
      </c>
      <c r="C12" s="269" t="s">
        <v>1952</v>
      </c>
      <c r="D12" s="391" t="s">
        <v>1964</v>
      </c>
      <c r="E12" s="391"/>
      <c r="F12" s="269" t="s">
        <v>1953</v>
      </c>
      <c r="G12" s="273" t="s">
        <v>1954</v>
      </c>
      <c r="H12" s="274" t="s">
        <v>1955</v>
      </c>
      <c r="I12" s="275">
        <v>4</v>
      </c>
    </row>
    <row r="13" spans="1:9" ht="15">
      <c r="A13" s="269" t="s">
        <v>1956</v>
      </c>
      <c r="B13" s="276">
        <v>44000</v>
      </c>
      <c r="C13" s="269"/>
      <c r="D13" s="276"/>
      <c r="E13" s="276"/>
      <c r="F13" s="269"/>
      <c r="G13" s="276"/>
      <c r="H13" s="274"/>
      <c r="I13" s="277"/>
    </row>
    <row r="14" spans="1:9" ht="15">
      <c r="A14" s="269" t="s">
        <v>1957</v>
      </c>
      <c r="B14" s="276"/>
      <c r="C14" s="278" t="s">
        <v>1958</v>
      </c>
      <c r="D14" s="276"/>
      <c r="E14" s="276"/>
      <c r="F14" s="269"/>
      <c r="G14" s="276"/>
      <c r="H14" s="274"/>
      <c r="I14" s="277"/>
    </row>
    <row r="15" spans="1:9" ht="15">
      <c r="A15" s="269" t="s">
        <v>1959</v>
      </c>
      <c r="B15" s="276"/>
      <c r="C15" s="278" t="s">
        <v>1987</v>
      </c>
      <c r="D15" s="276"/>
      <c r="E15" s="276"/>
      <c r="F15" s="269"/>
      <c r="G15" s="276"/>
      <c r="H15" s="274"/>
      <c r="I15" s="277"/>
    </row>
    <row r="16" spans="1:9" ht="15">
      <c r="A16" s="269"/>
      <c r="B16" s="394"/>
      <c r="C16" s="394"/>
      <c r="D16" s="394"/>
      <c r="E16" s="269"/>
      <c r="F16" s="394"/>
      <c r="G16" s="394"/>
      <c r="H16" s="394"/>
      <c r="I16" s="394"/>
    </row>
    <row r="17" spans="1:14" ht="15">
      <c r="A17" s="269" t="s">
        <v>1942</v>
      </c>
      <c r="B17" s="391" t="s">
        <v>1875</v>
      </c>
      <c r="C17" s="391"/>
      <c r="D17" s="270" t="s">
        <v>1943</v>
      </c>
      <c r="E17" s="391" t="s">
        <v>1960</v>
      </c>
      <c r="F17" s="391"/>
      <c r="G17" s="391"/>
      <c r="H17" s="269" t="s">
        <v>1945</v>
      </c>
      <c r="I17" s="271" t="s">
        <v>1961</v>
      </c>
    </row>
    <row r="18" spans="1:14" ht="15">
      <c r="A18" s="269" t="s">
        <v>1947</v>
      </c>
      <c r="B18" s="392" t="s">
        <v>1962</v>
      </c>
      <c r="C18" s="392"/>
      <c r="D18" s="392"/>
      <c r="E18" s="269" t="s">
        <v>1949</v>
      </c>
      <c r="F18" s="391" t="s">
        <v>1963</v>
      </c>
      <c r="G18" s="391"/>
      <c r="H18" s="391"/>
      <c r="I18" s="391"/>
      <c r="J18" s="2"/>
    </row>
    <row r="19" spans="1:14" ht="15">
      <c r="A19" s="269" t="s">
        <v>1951</v>
      </c>
      <c r="B19" s="272">
        <v>2003</v>
      </c>
      <c r="C19" s="269" t="s">
        <v>1952</v>
      </c>
      <c r="D19" s="391" t="s">
        <v>1964</v>
      </c>
      <c r="E19" s="391"/>
      <c r="F19" s="269" t="s">
        <v>1953</v>
      </c>
      <c r="G19" s="273" t="s">
        <v>1954</v>
      </c>
      <c r="H19" s="274" t="s">
        <v>1955</v>
      </c>
      <c r="I19" s="275">
        <v>4</v>
      </c>
      <c r="J19" s="2"/>
    </row>
    <row r="20" spans="1:14" ht="15">
      <c r="A20" s="269" t="s">
        <v>1956</v>
      </c>
      <c r="B20" s="276">
        <v>57000</v>
      </c>
      <c r="C20" s="269"/>
      <c r="D20" s="276"/>
      <c r="E20" s="276"/>
      <c r="F20" s="269"/>
      <c r="G20" s="276"/>
      <c r="H20" s="274"/>
      <c r="I20" s="277"/>
      <c r="J20" s="2"/>
    </row>
    <row r="21" spans="1:14" ht="15">
      <c r="A21" s="269" t="s">
        <v>1965</v>
      </c>
      <c r="B21" s="276"/>
      <c r="C21" s="278" t="s">
        <v>1966</v>
      </c>
      <c r="D21" s="276"/>
      <c r="E21" s="276"/>
      <c r="F21" s="269"/>
      <c r="G21" s="276"/>
      <c r="H21" s="274"/>
      <c r="I21" s="277"/>
      <c r="J21" s="2"/>
    </row>
    <row r="22" spans="1:14" ht="15">
      <c r="A22" s="269" t="s">
        <v>1959</v>
      </c>
      <c r="B22" s="276"/>
      <c r="C22" s="278" t="s">
        <v>1987</v>
      </c>
      <c r="D22" s="276"/>
      <c r="E22" s="276"/>
      <c r="F22" s="269"/>
      <c r="G22" s="276"/>
      <c r="H22" s="274"/>
      <c r="I22" s="277"/>
      <c r="J22" s="2"/>
    </row>
    <row r="23" spans="1:14" ht="15">
      <c r="A23" s="270"/>
      <c r="B23" s="279"/>
      <c r="C23" s="277"/>
      <c r="D23" s="277"/>
      <c r="E23" s="277"/>
      <c r="F23" s="280"/>
      <c r="G23" s="277"/>
      <c r="H23" s="277"/>
      <c r="I23" s="277"/>
      <c r="J23" s="281"/>
      <c r="K23" s="2"/>
      <c r="L23" s="2"/>
      <c r="M23" s="2"/>
      <c r="N23" s="2"/>
    </row>
    <row r="24" spans="1:14" ht="15">
      <c r="A24" s="269" t="s">
        <v>1942</v>
      </c>
      <c r="B24" s="391" t="s">
        <v>1875</v>
      </c>
      <c r="C24" s="391"/>
      <c r="D24" s="270" t="s">
        <v>1943</v>
      </c>
      <c r="E24" s="391" t="s">
        <v>1967</v>
      </c>
      <c r="F24" s="391"/>
      <c r="G24" s="391"/>
      <c r="H24" s="269" t="s">
        <v>1945</v>
      </c>
      <c r="I24" s="282" t="s">
        <v>1968</v>
      </c>
      <c r="J24" s="2"/>
    </row>
    <row r="25" spans="1:14" ht="15">
      <c r="A25" s="269" t="s">
        <v>1947</v>
      </c>
      <c r="B25" s="392" t="s">
        <v>1969</v>
      </c>
      <c r="C25" s="392"/>
      <c r="D25" s="392"/>
      <c r="E25" s="269" t="s">
        <v>1949</v>
      </c>
      <c r="F25" s="391" t="s">
        <v>1970</v>
      </c>
      <c r="G25" s="391"/>
      <c r="H25" s="391"/>
      <c r="I25" s="391"/>
      <c r="J25" s="2"/>
    </row>
    <row r="26" spans="1:14" ht="15">
      <c r="A26" s="269" t="s">
        <v>1951</v>
      </c>
      <c r="B26" s="272">
        <v>2015</v>
      </c>
      <c r="C26" s="269" t="s">
        <v>1952</v>
      </c>
      <c r="D26" s="391" t="s">
        <v>1971</v>
      </c>
      <c r="E26" s="391"/>
      <c r="F26" s="269" t="s">
        <v>1953</v>
      </c>
      <c r="G26" s="273" t="s">
        <v>1954</v>
      </c>
      <c r="H26" s="274" t="s">
        <v>1955</v>
      </c>
      <c r="I26" s="275">
        <v>4</v>
      </c>
      <c r="J26" s="2"/>
    </row>
    <row r="27" spans="1:14" ht="15">
      <c r="A27" s="269" t="s">
        <v>1972</v>
      </c>
      <c r="B27" s="276">
        <v>115000</v>
      </c>
      <c r="C27" s="269"/>
      <c r="D27" s="276"/>
      <c r="E27" s="276"/>
      <c r="F27" s="269"/>
      <c r="G27" s="276"/>
      <c r="H27" s="274"/>
      <c r="I27" s="277"/>
      <c r="J27" s="2"/>
    </row>
    <row r="28" spans="1:14" ht="15">
      <c r="A28" s="269" t="s">
        <v>1965</v>
      </c>
      <c r="B28" s="276"/>
      <c r="C28" s="278" t="s">
        <v>1958</v>
      </c>
      <c r="D28" s="276"/>
      <c r="E28" s="276"/>
      <c r="F28" s="269"/>
      <c r="G28" s="276"/>
      <c r="H28" s="274"/>
      <c r="I28" s="277"/>
      <c r="J28" s="2"/>
    </row>
    <row r="29" spans="1:14" ht="15">
      <c r="A29" s="269" t="s">
        <v>1959</v>
      </c>
      <c r="B29" s="276"/>
      <c r="C29" s="278" t="s">
        <v>1987</v>
      </c>
      <c r="D29" s="276"/>
      <c r="E29" s="276"/>
      <c r="F29" s="269"/>
      <c r="G29" s="276"/>
      <c r="H29" s="274"/>
      <c r="I29" s="277"/>
      <c r="J29" s="2"/>
    </row>
    <row r="30" spans="1:14" ht="15">
      <c r="A30" s="270"/>
      <c r="B30" s="279"/>
      <c r="C30" s="277"/>
      <c r="D30" s="277"/>
      <c r="E30" s="277"/>
      <c r="F30" s="280"/>
      <c r="G30" s="277"/>
      <c r="H30" s="277"/>
      <c r="I30" s="277"/>
      <c r="J30" s="281"/>
      <c r="K30" s="2"/>
      <c r="L30" s="2"/>
      <c r="M30" s="2"/>
      <c r="N30" s="2"/>
    </row>
    <row r="31" spans="1:14" ht="15">
      <c r="A31" s="269" t="s">
        <v>1942</v>
      </c>
      <c r="B31" s="391" t="s">
        <v>1973</v>
      </c>
      <c r="C31" s="391"/>
      <c r="D31" s="270" t="s">
        <v>1943</v>
      </c>
      <c r="E31" s="391" t="s">
        <v>1974</v>
      </c>
      <c r="F31" s="391"/>
      <c r="G31" s="391"/>
      <c r="H31" s="269" t="s">
        <v>1945</v>
      </c>
      <c r="I31" s="282" t="s">
        <v>1975</v>
      </c>
      <c r="J31" s="2"/>
    </row>
    <row r="32" spans="1:14" ht="15">
      <c r="A32" s="269" t="s">
        <v>1947</v>
      </c>
      <c r="B32" s="392" t="s">
        <v>1976</v>
      </c>
      <c r="C32" s="392"/>
      <c r="D32" s="392"/>
      <c r="E32" s="269" t="s">
        <v>1949</v>
      </c>
      <c r="F32" s="391" t="s">
        <v>1963</v>
      </c>
      <c r="G32" s="391"/>
      <c r="H32" s="391"/>
      <c r="I32" s="391"/>
      <c r="J32" s="2"/>
    </row>
    <row r="33" spans="1:10" ht="15">
      <c r="A33" s="269" t="s">
        <v>1951</v>
      </c>
      <c r="B33" s="272">
        <v>2008</v>
      </c>
      <c r="C33" s="269" t="s">
        <v>1952</v>
      </c>
      <c r="D33" s="391" t="s">
        <v>1964</v>
      </c>
      <c r="E33" s="391"/>
      <c r="F33" s="269" t="s">
        <v>1953</v>
      </c>
      <c r="G33" s="273" t="s">
        <v>1954</v>
      </c>
      <c r="H33" s="274" t="s">
        <v>1955</v>
      </c>
      <c r="I33" s="275">
        <v>6</v>
      </c>
      <c r="J33" s="2"/>
    </row>
    <row r="34" spans="1:10" ht="15">
      <c r="A34" s="269" t="s">
        <v>1972</v>
      </c>
      <c r="B34" s="276">
        <v>89500</v>
      </c>
      <c r="C34" s="269"/>
      <c r="D34" s="276"/>
      <c r="E34" s="276"/>
      <c r="F34" s="269"/>
      <c r="G34" s="276"/>
      <c r="H34" s="274"/>
      <c r="I34" s="277"/>
      <c r="J34" s="2"/>
    </row>
    <row r="35" spans="1:10" ht="15">
      <c r="A35" s="269" t="s">
        <v>1965</v>
      </c>
      <c r="B35" s="276"/>
      <c r="C35" s="278" t="s">
        <v>1966</v>
      </c>
      <c r="D35" s="276"/>
      <c r="E35" s="276"/>
      <c r="F35" s="269"/>
      <c r="G35" s="276"/>
      <c r="H35" s="274"/>
      <c r="I35" s="277"/>
      <c r="J35" s="2"/>
    </row>
    <row r="36" spans="1:10" ht="15">
      <c r="A36" s="269" t="s">
        <v>1959</v>
      </c>
      <c r="B36" s="276"/>
      <c r="C36" s="278" t="s">
        <v>1987</v>
      </c>
      <c r="D36" s="276"/>
      <c r="E36" s="276"/>
      <c r="F36" s="269"/>
      <c r="G36" s="276"/>
      <c r="H36" s="274"/>
      <c r="I36" s="277"/>
      <c r="J36" s="2"/>
    </row>
    <row r="37" spans="1:10" ht="15">
      <c r="A37" s="280"/>
      <c r="B37" s="283"/>
      <c r="C37" s="274"/>
      <c r="D37" s="274"/>
      <c r="E37" s="274"/>
      <c r="F37" s="280"/>
      <c r="G37" s="274"/>
      <c r="H37" s="274"/>
      <c r="I37" s="274"/>
      <c r="J37" s="284"/>
    </row>
    <row r="38" spans="1:10" ht="15">
      <c r="A38" s="269" t="s">
        <v>1942</v>
      </c>
      <c r="B38" s="391" t="s">
        <v>1973</v>
      </c>
      <c r="C38" s="391"/>
      <c r="D38" s="270" t="s">
        <v>1943</v>
      </c>
      <c r="E38" s="391" t="s">
        <v>1977</v>
      </c>
      <c r="F38" s="391"/>
      <c r="G38" s="391"/>
      <c r="H38" s="269" t="s">
        <v>1945</v>
      </c>
      <c r="I38" s="282" t="s">
        <v>1978</v>
      </c>
      <c r="J38" s="2"/>
    </row>
    <row r="39" spans="1:10" ht="15">
      <c r="A39" s="269" t="s">
        <v>1947</v>
      </c>
      <c r="B39" s="392" t="s">
        <v>1979</v>
      </c>
      <c r="C39" s="392"/>
      <c r="D39" s="392"/>
      <c r="E39" s="269" t="s">
        <v>1949</v>
      </c>
      <c r="F39" s="391" t="s">
        <v>1963</v>
      </c>
      <c r="G39" s="391"/>
      <c r="H39" s="391"/>
      <c r="I39" s="391"/>
    </row>
    <row r="40" spans="1:10" ht="15">
      <c r="A40" s="269" t="s">
        <v>1951</v>
      </c>
      <c r="B40" s="272">
        <v>2008</v>
      </c>
      <c r="C40" s="269" t="s">
        <v>1952</v>
      </c>
      <c r="D40" s="391" t="s">
        <v>1964</v>
      </c>
      <c r="E40" s="391"/>
      <c r="F40" s="269" t="s">
        <v>1953</v>
      </c>
      <c r="G40" s="273" t="s">
        <v>1954</v>
      </c>
      <c r="H40" s="274" t="s">
        <v>1955</v>
      </c>
      <c r="I40" s="275">
        <v>8</v>
      </c>
    </row>
    <row r="41" spans="1:10" ht="15">
      <c r="A41" s="269" t="s">
        <v>1956</v>
      </c>
      <c r="B41" s="276">
        <v>139900</v>
      </c>
      <c r="C41" s="269"/>
      <c r="D41" s="276"/>
      <c r="E41" s="276"/>
      <c r="F41" s="269"/>
      <c r="G41" s="276"/>
      <c r="H41" s="274"/>
      <c r="I41" s="277"/>
    </row>
    <row r="42" spans="1:10" ht="15">
      <c r="A42" s="269" t="s">
        <v>1965</v>
      </c>
      <c r="B42" s="276"/>
      <c r="C42" s="278" t="s">
        <v>1966</v>
      </c>
      <c r="D42" s="276"/>
      <c r="E42" s="276"/>
      <c r="F42" s="269"/>
      <c r="G42" s="276"/>
      <c r="H42" s="274"/>
      <c r="I42" s="277"/>
    </row>
    <row r="43" spans="1:10" ht="15">
      <c r="A43" s="269" t="s">
        <v>1959</v>
      </c>
      <c r="B43" s="276"/>
      <c r="C43" s="278" t="s">
        <v>1987</v>
      </c>
      <c r="D43" s="276"/>
      <c r="E43" s="276"/>
      <c r="F43" s="269"/>
      <c r="G43" s="276"/>
      <c r="H43" s="274"/>
      <c r="I43" s="277"/>
      <c r="J43" s="281"/>
    </row>
    <row r="44" spans="1:10" ht="15">
      <c r="A44" s="269"/>
      <c r="B44" s="276"/>
      <c r="C44" s="269"/>
      <c r="D44" s="276"/>
      <c r="E44" s="276"/>
      <c r="F44" s="269"/>
      <c r="G44" s="276"/>
      <c r="H44" s="274"/>
      <c r="I44" s="277"/>
      <c r="J44" s="281"/>
    </row>
    <row r="45" spans="1:10" ht="15">
      <c r="A45" s="269" t="s">
        <v>1942</v>
      </c>
      <c r="B45" s="391" t="s">
        <v>1980</v>
      </c>
      <c r="C45" s="391"/>
      <c r="D45" s="270" t="s">
        <v>1943</v>
      </c>
      <c r="E45" s="391" t="s">
        <v>1981</v>
      </c>
      <c r="F45" s="391"/>
      <c r="G45" s="391"/>
      <c r="H45" s="269" t="s">
        <v>1945</v>
      </c>
      <c r="I45" s="282" t="s">
        <v>1982</v>
      </c>
    </row>
    <row r="46" spans="1:10" ht="15">
      <c r="A46" s="269" t="s">
        <v>1947</v>
      </c>
      <c r="B46" s="392" t="s">
        <v>1983</v>
      </c>
      <c r="C46" s="392"/>
      <c r="D46" s="392"/>
      <c r="E46" s="269" t="s">
        <v>1949</v>
      </c>
      <c r="F46" s="391" t="s">
        <v>1963</v>
      </c>
      <c r="G46" s="391"/>
      <c r="H46" s="391"/>
      <c r="I46" s="391"/>
    </row>
    <row r="47" spans="1:10" ht="15">
      <c r="A47" s="269" t="s">
        <v>1951</v>
      </c>
      <c r="B47" s="272">
        <v>2002</v>
      </c>
      <c r="C47" s="269" t="s">
        <v>1952</v>
      </c>
      <c r="D47" s="391" t="s">
        <v>1964</v>
      </c>
      <c r="E47" s="391"/>
      <c r="F47" s="269" t="s">
        <v>1953</v>
      </c>
      <c r="G47" s="273" t="s">
        <v>1954</v>
      </c>
      <c r="H47" s="274" t="s">
        <v>1955</v>
      </c>
      <c r="I47" s="275">
        <v>6</v>
      </c>
    </row>
    <row r="48" spans="1:10" ht="15">
      <c r="A48" s="269" t="s">
        <v>1972</v>
      </c>
      <c r="B48" s="276">
        <v>52000</v>
      </c>
      <c r="C48" s="269"/>
      <c r="D48" s="276"/>
      <c r="E48" s="276"/>
      <c r="F48" s="269"/>
      <c r="G48" s="276"/>
      <c r="H48" s="274"/>
      <c r="I48" s="277"/>
    </row>
    <row r="49" spans="1:10" ht="15">
      <c r="A49" s="269" t="s">
        <v>1965</v>
      </c>
      <c r="B49" s="276"/>
      <c r="C49" s="278" t="s">
        <v>1958</v>
      </c>
      <c r="D49" s="276"/>
      <c r="E49" s="276"/>
      <c r="F49" s="269"/>
      <c r="G49" s="276"/>
      <c r="H49" s="274"/>
      <c r="I49" s="277"/>
    </row>
    <row r="50" spans="1:10" ht="15">
      <c r="A50" s="269" t="s">
        <v>1959</v>
      </c>
      <c r="B50" s="276"/>
      <c r="C50" s="278" t="s">
        <v>1987</v>
      </c>
      <c r="D50" s="276"/>
      <c r="E50" s="276"/>
      <c r="F50" s="269"/>
      <c r="G50" s="276"/>
      <c r="H50" s="274"/>
      <c r="I50" s="277"/>
    </row>
    <row r="51" spans="1:10" ht="15">
      <c r="A51" s="280"/>
      <c r="B51" s="274"/>
      <c r="C51" s="277"/>
      <c r="D51" s="277"/>
      <c r="E51" s="280"/>
      <c r="F51" s="280"/>
      <c r="G51" s="277"/>
      <c r="H51" s="277"/>
      <c r="I51" s="277"/>
      <c r="J51" s="281"/>
    </row>
    <row r="52" spans="1:10" ht="15">
      <c r="A52" s="269" t="s">
        <v>1942</v>
      </c>
      <c r="B52" s="391" t="s">
        <v>1875</v>
      </c>
      <c r="C52" s="391"/>
      <c r="D52" s="270" t="s">
        <v>1943</v>
      </c>
      <c r="E52" s="391" t="s">
        <v>1960</v>
      </c>
      <c r="F52" s="391"/>
      <c r="G52" s="391"/>
      <c r="H52" s="269" t="s">
        <v>1945</v>
      </c>
      <c r="I52" s="282" t="s">
        <v>1984</v>
      </c>
    </row>
    <row r="53" spans="1:10" ht="15">
      <c r="A53" s="269" t="s">
        <v>1947</v>
      </c>
      <c r="B53" s="392" t="s">
        <v>1985</v>
      </c>
      <c r="C53" s="392"/>
      <c r="D53" s="392"/>
      <c r="E53" s="269" t="s">
        <v>1949</v>
      </c>
      <c r="F53" s="391" t="s">
        <v>1986</v>
      </c>
      <c r="G53" s="391"/>
      <c r="H53" s="391"/>
      <c r="I53" s="391"/>
    </row>
    <row r="54" spans="1:10" ht="15">
      <c r="A54" s="269" t="s">
        <v>1951</v>
      </c>
      <c r="B54" s="272">
        <v>1997</v>
      </c>
      <c r="C54" s="269" t="s">
        <v>1952</v>
      </c>
      <c r="D54" s="391" t="s">
        <v>1964</v>
      </c>
      <c r="E54" s="391"/>
      <c r="F54" s="269" t="s">
        <v>1953</v>
      </c>
      <c r="G54" s="273" t="s">
        <v>1954</v>
      </c>
      <c r="H54" s="274" t="s">
        <v>1955</v>
      </c>
      <c r="I54" s="275">
        <v>4</v>
      </c>
    </row>
    <row r="55" spans="1:10" ht="15">
      <c r="A55" s="270" t="s">
        <v>1956</v>
      </c>
      <c r="B55" s="285">
        <v>40000</v>
      </c>
      <c r="C55" s="2"/>
      <c r="D55" s="2"/>
      <c r="E55" s="2"/>
      <c r="F55" s="2"/>
      <c r="G55" s="281"/>
      <c r="H55" s="281"/>
      <c r="I55" s="281"/>
      <c r="J55" s="281"/>
    </row>
    <row r="56" spans="1:10" ht="15">
      <c r="A56" s="286" t="s">
        <v>1965</v>
      </c>
      <c r="B56" s="2"/>
      <c r="C56" s="285" t="s">
        <v>1966</v>
      </c>
      <c r="D56" s="2"/>
      <c r="E56" s="2"/>
      <c r="F56" s="2"/>
      <c r="G56" s="281"/>
      <c r="H56" s="281"/>
      <c r="I56" s="281"/>
      <c r="J56" s="281"/>
    </row>
    <row r="57" spans="1:10" ht="15">
      <c r="A57" s="269" t="s">
        <v>1959</v>
      </c>
      <c r="B57" s="276"/>
      <c r="C57" s="278" t="s">
        <v>1987</v>
      </c>
      <c r="D57" s="2"/>
      <c r="E57" s="2"/>
      <c r="F57" s="2"/>
      <c r="G57" s="281"/>
      <c r="H57" s="281"/>
      <c r="I57" s="281"/>
      <c r="J57" s="281"/>
    </row>
    <row r="58" spans="1:10">
      <c r="A58" s="2"/>
      <c r="B58" s="284"/>
      <c r="C58" s="281"/>
      <c r="D58" s="2"/>
      <c r="E58" s="2"/>
      <c r="F58" s="2"/>
      <c r="G58" s="281"/>
      <c r="H58" s="281"/>
      <c r="I58" s="281"/>
      <c r="J58" s="281"/>
    </row>
    <row r="59" spans="1:10">
      <c r="A59" s="2"/>
      <c r="B59" s="2"/>
      <c r="C59" s="281"/>
      <c r="D59" s="2"/>
      <c r="E59" s="2"/>
      <c r="F59" s="2"/>
      <c r="G59" s="281"/>
      <c r="H59" s="281"/>
      <c r="I59" s="281"/>
      <c r="J59" s="281"/>
    </row>
    <row r="60" spans="1:10">
      <c r="A60" s="2"/>
      <c r="B60" s="2"/>
      <c r="C60" s="281"/>
      <c r="D60" s="2"/>
      <c r="E60" s="2"/>
      <c r="F60" s="2"/>
      <c r="G60" s="281"/>
      <c r="H60" s="281"/>
      <c r="I60" s="281"/>
      <c r="J60" s="281"/>
    </row>
    <row r="61" spans="1:10">
      <c r="A61" s="2"/>
      <c r="B61" s="2"/>
      <c r="C61" s="281"/>
      <c r="D61" s="2"/>
      <c r="E61" s="2"/>
      <c r="F61" s="2"/>
      <c r="G61" s="281"/>
      <c r="H61" s="281"/>
      <c r="I61" s="281"/>
      <c r="J61" s="281"/>
    </row>
    <row r="62" spans="1:10">
      <c r="A62" s="2"/>
      <c r="B62" s="2"/>
      <c r="C62" s="281"/>
      <c r="D62" s="2"/>
      <c r="E62" s="2"/>
      <c r="F62" s="2"/>
      <c r="G62" s="281"/>
      <c r="H62" s="281"/>
      <c r="I62" s="281"/>
      <c r="J62" s="281"/>
    </row>
    <row r="63" spans="1:10">
      <c r="A63" s="2"/>
      <c r="B63" s="2"/>
      <c r="C63" s="281"/>
      <c r="D63" s="2"/>
      <c r="E63" s="2"/>
      <c r="F63" s="2"/>
      <c r="G63" s="281"/>
      <c r="H63" s="281"/>
      <c r="I63" s="281"/>
      <c r="J63" s="281"/>
    </row>
    <row r="64" spans="1:10">
      <c r="A64" s="2"/>
      <c r="B64" s="2"/>
      <c r="C64" s="281"/>
      <c r="D64" s="2"/>
      <c r="E64" s="2"/>
      <c r="F64" s="2"/>
      <c r="G64" s="281"/>
      <c r="H64" s="281"/>
      <c r="I64" s="281"/>
      <c r="J64" s="281"/>
    </row>
    <row r="65" spans="1:10">
      <c r="A65" s="2"/>
      <c r="B65" s="2"/>
      <c r="C65" s="281"/>
      <c r="D65" s="2"/>
      <c r="E65" s="2"/>
      <c r="F65" s="2"/>
      <c r="G65" s="281"/>
      <c r="H65" s="281"/>
      <c r="I65" s="281"/>
      <c r="J65" s="281"/>
    </row>
    <row r="66" spans="1:10">
      <c r="A66" s="2"/>
      <c r="B66" s="2"/>
      <c r="C66" s="281"/>
      <c r="D66" s="2"/>
      <c r="E66" s="2"/>
      <c r="F66" s="2"/>
      <c r="G66" s="281"/>
      <c r="H66" s="281"/>
      <c r="I66" s="281"/>
      <c r="J66" s="281"/>
    </row>
    <row r="67" spans="1:10">
      <c r="A67" s="2"/>
      <c r="B67" s="2"/>
      <c r="C67" s="281"/>
      <c r="D67" s="2"/>
      <c r="E67" s="2"/>
      <c r="F67" s="2"/>
      <c r="G67" s="281"/>
      <c r="H67" s="281"/>
      <c r="I67" s="281"/>
      <c r="J67" s="281"/>
    </row>
    <row r="68" spans="1:10">
      <c r="A68" s="2"/>
      <c r="B68" s="2"/>
      <c r="C68" s="281"/>
      <c r="D68" s="2"/>
      <c r="E68" s="2"/>
      <c r="F68" s="2"/>
      <c r="G68" s="281"/>
      <c r="H68" s="281"/>
      <c r="I68" s="281"/>
      <c r="J68" s="281"/>
    </row>
    <row r="69" spans="1:10">
      <c r="A69" s="2"/>
      <c r="B69" s="2"/>
      <c r="C69" s="281"/>
      <c r="D69" s="2"/>
      <c r="E69" s="2"/>
      <c r="F69" s="2"/>
      <c r="G69" s="281"/>
      <c r="H69" s="281"/>
      <c r="I69" s="281"/>
      <c r="J69" s="281"/>
    </row>
    <row r="70" spans="1:10">
      <c r="A70" s="2"/>
      <c r="B70" s="2"/>
      <c r="C70" s="281"/>
      <c r="D70" s="2"/>
      <c r="E70" s="2"/>
      <c r="F70" s="2"/>
      <c r="G70" s="281"/>
      <c r="H70" s="281"/>
      <c r="I70" s="281"/>
      <c r="J70" s="281"/>
    </row>
    <row r="71" spans="1:10">
      <c r="A71" s="2"/>
      <c r="B71" s="2"/>
      <c r="C71" s="2"/>
      <c r="D71" s="2"/>
      <c r="E71" s="2"/>
      <c r="F71" s="2"/>
      <c r="G71" s="2"/>
      <c r="H71" s="2"/>
    </row>
    <row r="72" spans="1:10" ht="15">
      <c r="A72" s="287"/>
      <c r="B72" s="2"/>
      <c r="C72" s="2"/>
      <c r="D72" s="2"/>
      <c r="E72" s="2"/>
      <c r="F72" s="2"/>
      <c r="G72" s="2"/>
      <c r="H72" s="2"/>
    </row>
    <row r="73" spans="1:10">
      <c r="A73" s="2"/>
      <c r="B73" s="2"/>
      <c r="C73" s="2"/>
      <c r="D73" s="2"/>
      <c r="E73" s="2"/>
      <c r="F73" s="2"/>
      <c r="G73" s="2"/>
      <c r="H73" s="2"/>
    </row>
    <row r="74" spans="1:10">
      <c r="A74" s="2"/>
      <c r="B74" s="2"/>
      <c r="C74" s="2"/>
      <c r="D74" s="2"/>
      <c r="E74" s="2"/>
      <c r="F74" s="2"/>
      <c r="G74" s="2"/>
      <c r="H74" s="2"/>
    </row>
    <row r="75" spans="1:10">
      <c r="A75" s="2"/>
      <c r="B75" s="2"/>
      <c r="C75" s="2"/>
      <c r="D75" s="2"/>
      <c r="E75" s="2"/>
      <c r="F75" s="2"/>
      <c r="G75" s="2"/>
      <c r="H75" s="2"/>
    </row>
    <row r="76" spans="1:10">
      <c r="A76" s="2"/>
      <c r="B76" s="2"/>
      <c r="C76" s="2"/>
      <c r="D76" s="2"/>
      <c r="E76" s="2"/>
      <c r="F76" s="2"/>
      <c r="G76" s="2"/>
      <c r="H76" s="2"/>
    </row>
    <row r="77" spans="1:10">
      <c r="A77" s="2"/>
      <c r="B77" s="2"/>
      <c r="C77" s="2"/>
      <c r="D77" s="2"/>
      <c r="E77" s="2"/>
      <c r="F77" s="2"/>
      <c r="G77" s="2"/>
      <c r="H77" s="2"/>
    </row>
    <row r="78" spans="1:10">
      <c r="A78" s="2"/>
      <c r="B78" s="2"/>
      <c r="C78" s="2"/>
      <c r="D78" s="2"/>
      <c r="E78" s="2"/>
      <c r="F78" s="2"/>
      <c r="G78" s="2"/>
      <c r="H78" s="2"/>
    </row>
    <row r="79" spans="1:10">
      <c r="A79" s="2"/>
      <c r="B79" s="2"/>
      <c r="C79" s="2"/>
      <c r="D79" s="2"/>
      <c r="E79" s="2"/>
      <c r="F79" s="2"/>
      <c r="G79" s="2"/>
      <c r="H79" s="2"/>
    </row>
  </sheetData>
  <mergeCells count="38">
    <mergeCell ref="D19:E19"/>
    <mergeCell ref="A8:I8"/>
    <mergeCell ref="B10:C10"/>
    <mergeCell ref="E10:G10"/>
    <mergeCell ref="B11:D11"/>
    <mergeCell ref="F11:I11"/>
    <mergeCell ref="D12:E12"/>
    <mergeCell ref="B16:D16"/>
    <mergeCell ref="F16:I16"/>
    <mergeCell ref="B17:C17"/>
    <mergeCell ref="E17:G17"/>
    <mergeCell ref="B18:D18"/>
    <mergeCell ref="F18:I18"/>
    <mergeCell ref="B24:C24"/>
    <mergeCell ref="E24:G24"/>
    <mergeCell ref="B25:D25"/>
    <mergeCell ref="F25:I25"/>
    <mergeCell ref="D26:E26"/>
    <mergeCell ref="B31:C31"/>
    <mergeCell ref="E31:G31"/>
    <mergeCell ref="B32:D32"/>
    <mergeCell ref="F32:I32"/>
    <mergeCell ref="D33:E33"/>
    <mergeCell ref="B38:C38"/>
    <mergeCell ref="E38:G38"/>
    <mergeCell ref="B39:D39"/>
    <mergeCell ref="F39:I39"/>
    <mergeCell ref="D40:E40"/>
    <mergeCell ref="B45:C45"/>
    <mergeCell ref="E45:G45"/>
    <mergeCell ref="B46:D46"/>
    <mergeCell ref="F46:I46"/>
    <mergeCell ref="D47:E47"/>
    <mergeCell ref="B52:C52"/>
    <mergeCell ref="E52:G52"/>
    <mergeCell ref="B53:D53"/>
    <mergeCell ref="F53:I53"/>
    <mergeCell ref="D54:E5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46"/>
  <sheetViews>
    <sheetView topLeftCell="N4" workbookViewId="0">
      <selection activeCell="J30" sqref="J30"/>
    </sheetView>
  </sheetViews>
  <sheetFormatPr baseColWidth="10" defaultRowHeight="12.75"/>
  <cols>
    <col min="1" max="1" width="2.7109375" style="11" hidden="1" customWidth="1"/>
    <col min="2" max="2" width="2.7109375" style="11" customWidth="1"/>
    <col min="3" max="3" width="6" style="12" customWidth="1"/>
    <col min="4" max="4" width="15.42578125" style="12" customWidth="1"/>
    <col min="5" max="5" width="12.85546875" style="18" customWidth="1"/>
    <col min="6" max="6" width="22.28515625" style="15" customWidth="1"/>
    <col min="7" max="7" width="52.5703125" style="12" customWidth="1"/>
    <col min="8" max="8" width="13.5703125" style="16" bestFit="1" customWidth="1"/>
    <col min="9" max="9" width="15.7109375" style="17" customWidth="1"/>
    <col min="10" max="10" width="18.5703125" style="17" customWidth="1"/>
    <col min="11" max="11" width="24.7109375" style="17" customWidth="1"/>
    <col min="12" max="12" width="2.42578125" style="17" hidden="1" customWidth="1"/>
    <col min="13" max="13" width="11" style="17" customWidth="1"/>
    <col min="14" max="14" width="29.5703125" style="17" bestFit="1" customWidth="1"/>
    <col min="15" max="17" width="18.7109375" style="17" customWidth="1"/>
    <col min="18" max="18" width="36.5703125" style="17" customWidth="1"/>
    <col min="19" max="19" width="2.7109375" style="17" customWidth="1"/>
    <col min="20" max="16384" width="11.42578125" style="11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312" t="s">
        <v>0</v>
      </c>
      <c r="D3" s="312"/>
      <c r="E3" s="312"/>
      <c r="F3" s="312"/>
      <c r="G3" s="312"/>
      <c r="H3" s="312"/>
      <c r="I3" s="312"/>
      <c r="J3" s="3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313" t="s">
        <v>1</v>
      </c>
      <c r="C4" s="313"/>
      <c r="D4" s="313"/>
      <c r="E4" s="313"/>
      <c r="F4" s="313"/>
      <c r="G4" s="313"/>
      <c r="H4" s="313"/>
      <c r="I4" s="313"/>
      <c r="J4" s="3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314"/>
      <c r="D5" s="314"/>
      <c r="E5" s="314"/>
      <c r="F5" s="314"/>
      <c r="G5" s="314"/>
      <c r="H5" s="314"/>
      <c r="I5" s="314"/>
      <c r="J5" s="314"/>
    </row>
    <row r="6" spans="1:55" customFormat="1">
      <c r="A6" s="3"/>
      <c r="B6" s="2"/>
      <c r="C6" s="4" t="s">
        <v>1877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217"/>
      <c r="D7" s="217"/>
      <c r="E7" s="217"/>
      <c r="F7" s="217"/>
      <c r="G7" s="217"/>
      <c r="H7" s="217"/>
      <c r="I7" s="217"/>
      <c r="J7" s="217"/>
    </row>
    <row r="8" spans="1:55" customFormat="1">
      <c r="A8" s="2"/>
      <c r="B8" s="2"/>
      <c r="C8" s="217"/>
      <c r="D8" s="217"/>
      <c r="E8" s="217"/>
      <c r="F8" s="217"/>
      <c r="G8" s="217"/>
      <c r="H8" s="217"/>
      <c r="I8" s="217"/>
      <c r="J8" s="217"/>
      <c r="K8" s="217"/>
    </row>
    <row r="9" spans="1:55" customFormat="1">
      <c r="A9" s="2"/>
      <c r="B9" s="2"/>
      <c r="C9" s="217"/>
      <c r="D9" s="217"/>
      <c r="E9" s="217"/>
      <c r="F9" s="217"/>
      <c r="G9" s="217"/>
      <c r="H9" s="217"/>
      <c r="I9" s="217"/>
      <c r="J9" s="217"/>
      <c r="K9" s="217"/>
    </row>
    <row r="10" spans="1:55" customFormat="1">
      <c r="A10" s="2"/>
      <c r="B10" s="2"/>
      <c r="C10" s="217"/>
      <c r="D10" s="5" t="s">
        <v>3</v>
      </c>
      <c r="E10" s="6" t="s">
        <v>4</v>
      </c>
      <c r="F10" s="217"/>
      <c r="G10" s="217"/>
      <c r="H10" s="217"/>
      <c r="I10" s="217"/>
      <c r="J10" s="7" t="s">
        <v>5</v>
      </c>
      <c r="K10" s="217"/>
    </row>
    <row r="11" spans="1:55" customFormat="1">
      <c r="A11" s="2"/>
      <c r="B11" s="2"/>
      <c r="C11" s="217"/>
      <c r="D11" s="8"/>
      <c r="E11" s="6"/>
      <c r="F11" s="217"/>
      <c r="G11" s="217"/>
      <c r="H11" s="217"/>
      <c r="I11" s="217"/>
      <c r="J11" s="9" t="s">
        <v>1876</v>
      </c>
      <c r="K11" s="217"/>
    </row>
    <row r="12" spans="1:55" customFormat="1">
      <c r="A12" s="2"/>
      <c r="B12" s="2"/>
      <c r="C12" s="217"/>
      <c r="D12" s="10" t="s">
        <v>6</v>
      </c>
      <c r="E12" s="6" t="s">
        <v>7</v>
      </c>
      <c r="F12" s="217"/>
      <c r="G12" s="217"/>
      <c r="H12" s="217"/>
      <c r="I12" s="217"/>
      <c r="J12" s="217"/>
      <c r="K12" s="217"/>
    </row>
    <row r="13" spans="1:55" customFormat="1">
      <c r="A13" s="2"/>
      <c r="B13" s="2"/>
      <c r="C13" s="217"/>
      <c r="D13" s="10"/>
      <c r="E13" s="6"/>
      <c r="F13" s="217"/>
      <c r="G13" s="217"/>
      <c r="H13" s="217"/>
      <c r="I13" s="217"/>
      <c r="J13" s="217"/>
      <c r="K13" s="217"/>
    </row>
    <row r="14" spans="1:55" ht="13.5" thickBot="1">
      <c r="D14" s="13" t="s">
        <v>8</v>
      </c>
      <c r="E14" s="14" t="s">
        <v>7</v>
      </c>
    </row>
    <row r="16" spans="1:55">
      <c r="A16" s="19"/>
      <c r="B16" s="19"/>
      <c r="C16" s="20"/>
      <c r="D16" s="20"/>
      <c r="E16" s="21"/>
      <c r="F16" s="22"/>
      <c r="G16" s="20"/>
      <c r="H16" s="23"/>
      <c r="I16" s="24"/>
      <c r="J16" s="315"/>
      <c r="K16" s="315"/>
      <c r="L16" s="315"/>
      <c r="M16" s="315"/>
      <c r="N16" s="24"/>
      <c r="O16" s="24"/>
      <c r="P16" s="24"/>
      <c r="Q16" s="24"/>
      <c r="R16" s="24"/>
      <c r="S16" s="24"/>
    </row>
    <row r="17" spans="1:22">
      <c r="A17" s="19"/>
      <c r="B17" s="19"/>
      <c r="C17" s="20"/>
      <c r="D17" s="20"/>
      <c r="E17" s="21"/>
      <c r="F17" s="22"/>
      <c r="G17" s="20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9"/>
      <c r="U17" s="19"/>
      <c r="V17" s="19"/>
    </row>
    <row r="18" spans="1:22" s="28" customFormat="1" ht="90">
      <c r="A18" s="26"/>
      <c r="B18" s="26"/>
      <c r="C18" s="353" t="s">
        <v>9</v>
      </c>
      <c r="D18" s="352" t="s">
        <v>10</v>
      </c>
      <c r="E18" s="354" t="s">
        <v>11</v>
      </c>
      <c r="F18" s="352" t="s">
        <v>12</v>
      </c>
      <c r="G18" s="352" t="s">
        <v>13</v>
      </c>
      <c r="H18" s="355" t="s">
        <v>14</v>
      </c>
      <c r="I18" s="352" t="s">
        <v>15</v>
      </c>
      <c r="J18" s="352" t="s">
        <v>16</v>
      </c>
      <c r="K18" s="352" t="s">
        <v>17</v>
      </c>
      <c r="L18" s="233" t="s">
        <v>18</v>
      </c>
      <c r="M18" s="352" t="s">
        <v>19</v>
      </c>
      <c r="N18" s="352" t="s">
        <v>20</v>
      </c>
      <c r="O18" s="352" t="s">
        <v>21</v>
      </c>
      <c r="P18" s="352" t="s">
        <v>22</v>
      </c>
      <c r="Q18" s="352" t="s">
        <v>23</v>
      </c>
      <c r="R18" s="352" t="s">
        <v>24</v>
      </c>
      <c r="S18" s="125"/>
      <c r="T18" s="26"/>
      <c r="U18" s="26"/>
      <c r="V18" s="26"/>
    </row>
    <row r="19" spans="1:22" s="28" customFormat="1" ht="120">
      <c r="A19" s="26"/>
      <c r="B19" s="26"/>
      <c r="C19" s="353"/>
      <c r="D19" s="352"/>
      <c r="E19" s="354"/>
      <c r="F19" s="352"/>
      <c r="G19" s="352"/>
      <c r="H19" s="355"/>
      <c r="I19" s="352"/>
      <c r="J19" s="352"/>
      <c r="K19" s="352"/>
      <c r="L19" s="233" t="s">
        <v>25</v>
      </c>
      <c r="M19" s="352"/>
      <c r="N19" s="352"/>
      <c r="O19" s="352"/>
      <c r="P19" s="352"/>
      <c r="Q19" s="352"/>
      <c r="R19" s="352"/>
      <c r="S19" s="125"/>
    </row>
    <row r="20" spans="1:22">
      <c r="A20" s="19"/>
      <c r="B20" s="19"/>
      <c r="C20" s="126">
        <v>1</v>
      </c>
      <c r="D20" s="242" t="s">
        <v>1878</v>
      </c>
      <c r="E20" s="227">
        <v>41730</v>
      </c>
      <c r="F20" s="127"/>
      <c r="G20" s="243" t="s">
        <v>1879</v>
      </c>
      <c r="H20" s="244">
        <v>1035252.99</v>
      </c>
      <c r="I20" s="229"/>
      <c r="J20" s="232"/>
      <c r="K20" s="229"/>
      <c r="L20" s="48"/>
      <c r="M20" s="229"/>
      <c r="N20" s="229"/>
      <c r="O20" s="229"/>
      <c r="P20" s="229"/>
      <c r="Q20" s="46"/>
      <c r="R20" s="46"/>
      <c r="S20" s="24"/>
    </row>
    <row r="21" spans="1:22">
      <c r="A21" s="19"/>
      <c r="B21" s="19"/>
      <c r="C21" s="126"/>
      <c r="D21" s="242"/>
      <c r="E21" s="227"/>
      <c r="F21" s="127"/>
      <c r="G21" s="243"/>
      <c r="H21" s="244"/>
      <c r="I21" s="229"/>
      <c r="J21" s="232"/>
      <c r="K21" s="231"/>
      <c r="L21" s="48"/>
      <c r="M21" s="229"/>
      <c r="N21" s="229"/>
      <c r="O21" s="231"/>
      <c r="P21" s="231"/>
      <c r="Q21" s="46"/>
      <c r="R21" s="46"/>
      <c r="S21" s="24"/>
    </row>
    <row r="22" spans="1:22">
      <c r="A22" s="19"/>
      <c r="B22" s="19"/>
      <c r="C22" s="126"/>
      <c r="D22" s="242"/>
      <c r="E22" s="227"/>
      <c r="F22" s="127"/>
      <c r="G22" s="243"/>
      <c r="H22" s="244"/>
      <c r="I22" s="229"/>
      <c r="J22" s="232"/>
      <c r="K22" s="231"/>
      <c r="L22" s="48"/>
      <c r="M22" s="229"/>
      <c r="N22" s="229"/>
      <c r="O22" s="231"/>
      <c r="P22" s="231"/>
      <c r="Q22" s="46"/>
      <c r="R22" s="46"/>
      <c r="S22" s="24"/>
    </row>
    <row r="23" spans="1:22">
      <c r="A23" s="19"/>
      <c r="B23" s="19"/>
      <c r="C23" s="126"/>
      <c r="D23" s="242"/>
      <c r="E23" s="227"/>
      <c r="F23" s="127"/>
      <c r="G23" s="243"/>
      <c r="H23" s="244"/>
      <c r="I23" s="229"/>
      <c r="J23" s="232"/>
      <c r="K23" s="231"/>
      <c r="L23" s="48"/>
      <c r="M23" s="229"/>
      <c r="N23" s="229"/>
      <c r="O23" s="231"/>
      <c r="P23" s="231"/>
      <c r="Q23" s="46"/>
      <c r="R23" s="46"/>
      <c r="S23" s="24"/>
    </row>
    <row r="24" spans="1:22">
      <c r="A24" s="19"/>
      <c r="B24" s="19"/>
      <c r="C24" s="126"/>
      <c r="D24" s="242"/>
      <c r="E24" s="227"/>
      <c r="F24" s="127"/>
      <c r="G24" s="243"/>
      <c r="H24" s="244"/>
      <c r="I24" s="229"/>
      <c r="J24" s="232"/>
      <c r="K24" s="231"/>
      <c r="L24" s="48"/>
      <c r="M24" s="229"/>
      <c r="N24" s="229"/>
      <c r="O24" s="231"/>
      <c r="P24" s="231"/>
      <c r="Q24" s="46"/>
      <c r="R24" s="46"/>
      <c r="S24" s="24"/>
    </row>
    <row r="25" spans="1:22">
      <c r="A25" s="19"/>
      <c r="B25" s="19"/>
      <c r="C25" s="126"/>
      <c r="D25" s="242"/>
      <c r="E25" s="227"/>
      <c r="F25" s="127"/>
      <c r="G25" s="243"/>
      <c r="H25" s="244"/>
      <c r="I25" s="229"/>
      <c r="J25" s="232"/>
      <c r="K25" s="128"/>
      <c r="L25" s="48"/>
      <c r="M25" s="229"/>
      <c r="N25" s="229"/>
      <c r="O25" s="231"/>
      <c r="P25" s="231"/>
      <c r="Q25" s="46"/>
      <c r="R25" s="46"/>
      <c r="S25" s="24"/>
    </row>
    <row r="26" spans="1:22">
      <c r="A26" s="19"/>
      <c r="B26" s="19"/>
      <c r="C26" s="126"/>
      <c r="D26" s="242"/>
      <c r="E26" s="227"/>
      <c r="F26" s="127"/>
      <c r="G26" s="243"/>
      <c r="H26" s="244"/>
      <c r="I26" s="229"/>
      <c r="J26" s="232"/>
      <c r="K26" s="231"/>
      <c r="L26" s="48"/>
      <c r="M26" s="229"/>
      <c r="N26" s="229"/>
      <c r="O26" s="231"/>
      <c r="P26" s="231"/>
      <c r="Q26" s="46"/>
      <c r="R26" s="46"/>
      <c r="S26" s="24"/>
    </row>
    <row r="27" spans="1:22">
      <c r="A27" s="19"/>
      <c r="B27" s="19"/>
      <c r="C27" s="126"/>
      <c r="D27" s="242"/>
      <c r="E27" s="227"/>
      <c r="F27" s="127"/>
      <c r="G27" s="243"/>
      <c r="H27" s="244"/>
      <c r="I27" s="240"/>
      <c r="J27" s="240"/>
      <c r="K27" s="231"/>
      <c r="L27" s="48"/>
      <c r="M27" s="229"/>
      <c r="N27" s="229"/>
      <c r="O27" s="231"/>
      <c r="P27" s="231"/>
      <c r="Q27" s="46"/>
      <c r="R27" s="46"/>
      <c r="S27" s="24"/>
    </row>
    <row r="28" spans="1:22">
      <c r="A28" s="19"/>
      <c r="B28" s="19"/>
      <c r="C28" s="126"/>
      <c r="D28" s="242"/>
      <c r="E28" s="342"/>
      <c r="F28" s="127"/>
      <c r="G28" s="243"/>
      <c r="H28" s="244"/>
      <c r="I28" s="345"/>
      <c r="J28" s="351"/>
      <c r="K28" s="229"/>
      <c r="L28" s="48"/>
      <c r="M28" s="229"/>
      <c r="N28" s="229"/>
      <c r="O28" s="231"/>
      <c r="P28" s="231"/>
      <c r="Q28" s="46"/>
      <c r="R28" s="46"/>
      <c r="S28" s="24"/>
    </row>
    <row r="29" spans="1:22">
      <c r="A29" s="19"/>
      <c r="B29" s="19"/>
      <c r="C29" s="126"/>
      <c r="D29" s="242"/>
      <c r="E29" s="342"/>
      <c r="F29" s="127"/>
      <c r="G29" s="243"/>
      <c r="H29" s="244"/>
      <c r="I29" s="345"/>
      <c r="J29" s="351"/>
      <c r="K29" s="231"/>
      <c r="L29" s="48"/>
      <c r="M29" s="229"/>
      <c r="N29" s="229"/>
      <c r="O29" s="231"/>
      <c r="P29" s="231"/>
      <c r="Q29" s="46"/>
      <c r="R29" s="46"/>
      <c r="S29" s="24"/>
    </row>
    <row r="30" spans="1:22">
      <c r="A30" s="19"/>
      <c r="B30" s="19"/>
      <c r="C30" s="126"/>
      <c r="D30" s="242"/>
      <c r="E30" s="227"/>
      <c r="F30" s="127"/>
      <c r="G30" s="243"/>
      <c r="H30" s="244"/>
      <c r="I30" s="76"/>
      <c r="J30" s="232"/>
      <c r="K30" s="229"/>
      <c r="L30" s="48"/>
      <c r="M30" s="129"/>
      <c r="N30" s="229"/>
      <c r="O30" s="229"/>
      <c r="P30" s="229"/>
      <c r="Q30" s="46"/>
      <c r="R30" s="46"/>
      <c r="S30" s="24"/>
    </row>
    <row r="31" spans="1:22">
      <c r="A31" s="19"/>
      <c r="B31" s="19"/>
      <c r="C31" s="126"/>
      <c r="D31" s="242"/>
      <c r="E31" s="227"/>
      <c r="F31" s="127"/>
      <c r="G31" s="243"/>
      <c r="H31" s="244"/>
      <c r="I31" s="229"/>
      <c r="J31" s="232"/>
      <c r="K31" s="229"/>
      <c r="L31" s="48"/>
      <c r="M31" s="129"/>
      <c r="N31" s="229"/>
      <c r="O31" s="229"/>
      <c r="P31" s="229"/>
      <c r="Q31" s="46"/>
      <c r="R31" s="46"/>
      <c r="S31" s="24"/>
    </row>
    <row r="32" spans="1:22">
      <c r="A32" s="19"/>
      <c r="B32" s="19"/>
      <c r="C32" s="126"/>
      <c r="D32" s="242"/>
      <c r="E32" s="227"/>
      <c r="F32" s="127"/>
      <c r="G32" s="243"/>
      <c r="H32" s="244"/>
      <c r="I32" s="229"/>
      <c r="J32" s="232"/>
      <c r="K32" s="229"/>
      <c r="L32" s="48"/>
      <c r="M32" s="229"/>
      <c r="N32" s="229"/>
      <c r="O32" s="229"/>
      <c r="P32" s="229"/>
      <c r="Q32" s="46"/>
      <c r="R32" s="46"/>
      <c r="S32" s="24"/>
    </row>
    <row r="33" spans="1:32">
      <c r="A33" s="19"/>
      <c r="B33" s="19"/>
      <c r="C33" s="200"/>
      <c r="D33" s="200"/>
      <c r="E33" s="201"/>
      <c r="F33" s="202"/>
      <c r="G33" s="203"/>
      <c r="H33" s="204"/>
      <c r="I33" s="205"/>
      <c r="J33" s="206"/>
      <c r="K33" s="207"/>
      <c r="L33" s="208"/>
      <c r="M33" s="207"/>
      <c r="N33" s="205"/>
      <c r="O33" s="205"/>
      <c r="P33" s="205"/>
      <c r="Q33" s="209"/>
      <c r="R33" s="209"/>
      <c r="S33" s="24"/>
    </row>
    <row r="34" spans="1:32" ht="13.5" thickBot="1">
      <c r="A34" s="19"/>
      <c r="H34" s="155">
        <f>SUM(H20:H33)</f>
        <v>1035252.99</v>
      </c>
      <c r="J34" s="24"/>
      <c r="K34" s="156"/>
      <c r="L34" s="121"/>
      <c r="M34" s="156"/>
      <c r="N34" s="156"/>
      <c r="O34" s="156"/>
      <c r="P34" s="156"/>
    </row>
    <row r="35" spans="1:32" ht="13.5" thickTop="1">
      <c r="A35" s="19"/>
      <c r="J35" s="24"/>
      <c r="K35" s="156"/>
      <c r="L35" s="121"/>
      <c r="M35" s="156"/>
      <c r="N35" s="156"/>
      <c r="O35" s="156"/>
      <c r="P35" s="156"/>
    </row>
    <row r="36" spans="1:32">
      <c r="A36" s="19"/>
      <c r="J36" s="24"/>
      <c r="K36" s="156"/>
      <c r="L36" s="121"/>
      <c r="M36" s="156"/>
      <c r="N36" s="156"/>
      <c r="O36" s="156"/>
      <c r="P36" s="156"/>
    </row>
    <row r="37" spans="1:32">
      <c r="A37" s="19"/>
      <c r="J37" s="24"/>
      <c r="K37" s="156"/>
      <c r="L37" s="121"/>
      <c r="M37" s="156"/>
      <c r="N37" s="156"/>
      <c r="O37" s="156"/>
      <c r="P37" s="156"/>
    </row>
    <row r="38" spans="1:32">
      <c r="A38" s="19"/>
      <c r="C38" s="20"/>
      <c r="D38" s="20"/>
      <c r="E38" s="21"/>
      <c r="F38" s="22"/>
      <c r="G38" s="20"/>
      <c r="H38" s="23"/>
      <c r="I38" s="24"/>
      <c r="J38" s="24"/>
      <c r="K38" s="113"/>
      <c r="L38" s="114"/>
      <c r="M38" s="113"/>
      <c r="N38" s="113"/>
      <c r="O38" s="113"/>
      <c r="P38" s="113"/>
      <c r="Q38" s="24"/>
      <c r="R38" s="24"/>
      <c r="S38" s="24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>
      <c r="A39" s="19"/>
    </row>
    <row r="40" spans="1:32">
      <c r="A40" s="19"/>
    </row>
    <row r="41" spans="1:32">
      <c r="A41" s="19"/>
    </row>
    <row r="42" spans="1:32">
      <c r="A42" s="19"/>
    </row>
    <row r="43" spans="1:32">
      <c r="A43" s="19"/>
    </row>
    <row r="44" spans="1:32">
      <c r="A44" s="19"/>
    </row>
    <row r="45" spans="1:32">
      <c r="A45" s="19"/>
    </row>
    <row r="46" spans="1:32">
      <c r="A46" s="19"/>
    </row>
    <row r="47" spans="1:32">
      <c r="A47" s="19"/>
    </row>
    <row r="48" spans="1:32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19"/>
    </row>
    <row r="64" spans="1:1">
      <c r="A64" s="19"/>
    </row>
    <row r="65" spans="1:1">
      <c r="A65" s="19"/>
    </row>
    <row r="66" spans="1:1">
      <c r="A66" s="19"/>
    </row>
    <row r="67" spans="1:1">
      <c r="A67" s="19"/>
    </row>
    <row r="68" spans="1:1">
      <c r="A68" s="19"/>
    </row>
    <row r="69" spans="1:1">
      <c r="A69" s="19"/>
    </row>
    <row r="70" spans="1:1">
      <c r="A70" s="19"/>
    </row>
    <row r="71" spans="1:1">
      <c r="A71" s="19"/>
    </row>
    <row r="72" spans="1:1">
      <c r="A72" s="19"/>
    </row>
    <row r="73" spans="1:1">
      <c r="A73" s="19"/>
    </row>
    <row r="74" spans="1:1">
      <c r="A74" s="19"/>
    </row>
    <row r="75" spans="1:1">
      <c r="A75" s="19"/>
    </row>
    <row r="76" spans="1:1">
      <c r="A76" s="19"/>
    </row>
    <row r="77" spans="1:1">
      <c r="A77" s="19"/>
    </row>
    <row r="78" spans="1:1">
      <c r="A78" s="19"/>
    </row>
    <row r="79" spans="1:1">
      <c r="A79" s="19"/>
    </row>
    <row r="80" spans="1:1">
      <c r="A80" s="19"/>
    </row>
    <row r="81" spans="1:1">
      <c r="A81" s="19"/>
    </row>
    <row r="82" spans="1:1">
      <c r="A82" s="19"/>
    </row>
    <row r="83" spans="1:1">
      <c r="A83" s="19"/>
    </row>
    <row r="84" spans="1:1">
      <c r="A84" s="19"/>
    </row>
    <row r="85" spans="1:1">
      <c r="A85" s="19"/>
    </row>
    <row r="86" spans="1:1">
      <c r="A86" s="19"/>
    </row>
    <row r="87" spans="1:1">
      <c r="A87" s="19"/>
    </row>
    <row r="88" spans="1:1">
      <c r="A88" s="19"/>
    </row>
    <row r="89" spans="1:1">
      <c r="A89" s="19"/>
    </row>
    <row r="90" spans="1:1">
      <c r="A90" s="19"/>
    </row>
    <row r="91" spans="1:1">
      <c r="A91" s="19"/>
    </row>
    <row r="92" spans="1:1">
      <c r="A92" s="19"/>
    </row>
    <row r="93" spans="1:1">
      <c r="A93" s="19"/>
    </row>
    <row r="94" spans="1:1">
      <c r="A94" s="19"/>
    </row>
    <row r="95" spans="1:1">
      <c r="A95" s="19"/>
    </row>
    <row r="96" spans="1:1">
      <c r="A96" s="19"/>
    </row>
    <row r="97" spans="1:1">
      <c r="A97" s="19"/>
    </row>
    <row r="98" spans="1:1">
      <c r="A98" s="19"/>
    </row>
    <row r="99" spans="1:1">
      <c r="A99" s="19"/>
    </row>
    <row r="100" spans="1:1">
      <c r="A100" s="19"/>
    </row>
    <row r="101" spans="1:1">
      <c r="A101" s="19"/>
    </row>
    <row r="102" spans="1:1">
      <c r="A102" s="19"/>
    </row>
    <row r="103" spans="1:1">
      <c r="A103" s="19"/>
    </row>
    <row r="104" spans="1:1">
      <c r="A104" s="19"/>
    </row>
    <row r="105" spans="1:1">
      <c r="A105" s="19"/>
    </row>
    <row r="106" spans="1:1">
      <c r="A106" s="19"/>
    </row>
    <row r="107" spans="1:1">
      <c r="A107" s="19"/>
    </row>
    <row r="108" spans="1:1">
      <c r="A108" s="19"/>
    </row>
    <row r="109" spans="1:1">
      <c r="A109" s="19"/>
    </row>
    <row r="110" spans="1:1">
      <c r="A110" s="19"/>
    </row>
    <row r="111" spans="1:1">
      <c r="A111" s="19"/>
    </row>
    <row r="112" spans="1:1">
      <c r="A112" s="19"/>
    </row>
    <row r="113" spans="1:1">
      <c r="A113" s="19"/>
    </row>
    <row r="114" spans="1:1">
      <c r="A114" s="19"/>
    </row>
    <row r="115" spans="1:1">
      <c r="A115" s="19"/>
    </row>
    <row r="116" spans="1:1">
      <c r="A116" s="19"/>
    </row>
    <row r="117" spans="1:1">
      <c r="A117" s="19"/>
    </row>
    <row r="118" spans="1:1">
      <c r="A118" s="19"/>
    </row>
    <row r="119" spans="1:1">
      <c r="A119" s="19"/>
    </row>
    <row r="120" spans="1:1">
      <c r="A120" s="19"/>
    </row>
    <row r="121" spans="1:1">
      <c r="A121" s="19"/>
    </row>
    <row r="122" spans="1:1">
      <c r="A122" s="19"/>
    </row>
    <row r="123" spans="1:1">
      <c r="A123" s="19"/>
    </row>
    <row r="124" spans="1:1">
      <c r="A124" s="19"/>
    </row>
    <row r="125" spans="1:1">
      <c r="A125" s="19"/>
    </row>
    <row r="126" spans="1:1">
      <c r="A126" s="19"/>
    </row>
    <row r="127" spans="1:1">
      <c r="A127" s="19"/>
    </row>
    <row r="128" spans="1:1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  <row r="2098" spans="1:1">
      <c r="A2098" s="19"/>
    </row>
    <row r="2099" spans="1:1">
      <c r="A2099" s="19"/>
    </row>
    <row r="2100" spans="1:1">
      <c r="A2100" s="19"/>
    </row>
    <row r="2101" spans="1:1">
      <c r="A2101" s="19"/>
    </row>
    <row r="2102" spans="1:1">
      <c r="A2102" s="19"/>
    </row>
    <row r="2103" spans="1:1">
      <c r="A2103" s="19"/>
    </row>
    <row r="2104" spans="1:1">
      <c r="A2104" s="19"/>
    </row>
    <row r="2105" spans="1:1">
      <c r="A2105" s="19"/>
    </row>
    <row r="2106" spans="1:1">
      <c r="A2106" s="19"/>
    </row>
    <row r="2107" spans="1:1">
      <c r="A2107" s="19"/>
    </row>
    <row r="2108" spans="1:1">
      <c r="A2108" s="19"/>
    </row>
    <row r="2109" spans="1:1">
      <c r="A2109" s="19"/>
    </row>
    <row r="2110" spans="1:1">
      <c r="A2110" s="19"/>
    </row>
    <row r="2111" spans="1:1">
      <c r="A2111" s="19"/>
    </row>
    <row r="2112" spans="1:1">
      <c r="A2112" s="19"/>
    </row>
    <row r="2113" spans="1:1">
      <c r="A2113" s="19"/>
    </row>
    <row r="2114" spans="1:1">
      <c r="A2114" s="19"/>
    </row>
    <row r="2115" spans="1:1">
      <c r="A2115" s="19"/>
    </row>
    <row r="2116" spans="1:1">
      <c r="A2116" s="19"/>
    </row>
    <row r="2117" spans="1:1">
      <c r="A2117" s="19"/>
    </row>
    <row r="2118" spans="1:1">
      <c r="A2118" s="19"/>
    </row>
    <row r="2119" spans="1:1">
      <c r="A2119" s="19"/>
    </row>
    <row r="2120" spans="1:1">
      <c r="A2120" s="19"/>
    </row>
    <row r="2121" spans="1:1">
      <c r="A2121" s="19"/>
    </row>
    <row r="2122" spans="1:1">
      <c r="A2122" s="19"/>
    </row>
    <row r="2123" spans="1:1">
      <c r="A2123" s="19"/>
    </row>
    <row r="2124" spans="1:1">
      <c r="A2124" s="19"/>
    </row>
    <row r="2125" spans="1:1">
      <c r="A2125" s="19"/>
    </row>
    <row r="2126" spans="1:1">
      <c r="A2126" s="19"/>
    </row>
    <row r="2127" spans="1:1">
      <c r="A2127" s="19"/>
    </row>
    <row r="2128" spans="1:1">
      <c r="A2128" s="19"/>
    </row>
    <row r="2129" spans="1:1">
      <c r="A2129" s="19"/>
    </row>
    <row r="2130" spans="1:1">
      <c r="A2130" s="19"/>
    </row>
    <row r="2131" spans="1:1">
      <c r="A2131" s="19"/>
    </row>
    <row r="2132" spans="1:1">
      <c r="A2132" s="19"/>
    </row>
    <row r="2133" spans="1:1">
      <c r="A2133" s="19"/>
    </row>
    <row r="2134" spans="1:1">
      <c r="A2134" s="19"/>
    </row>
    <row r="2135" spans="1:1">
      <c r="A2135" s="19"/>
    </row>
    <row r="2136" spans="1:1">
      <c r="A2136" s="19"/>
    </row>
    <row r="2137" spans="1:1">
      <c r="A2137" s="19"/>
    </row>
    <row r="2138" spans="1:1">
      <c r="A2138" s="19"/>
    </row>
    <row r="2139" spans="1:1">
      <c r="A2139" s="19"/>
    </row>
    <row r="2140" spans="1:1">
      <c r="A2140" s="19"/>
    </row>
    <row r="2141" spans="1:1">
      <c r="A2141" s="19"/>
    </row>
    <row r="2142" spans="1:1">
      <c r="A2142" s="19"/>
    </row>
    <row r="2143" spans="1:1">
      <c r="A2143" s="19"/>
    </row>
    <row r="2144" spans="1:1">
      <c r="A2144" s="19"/>
    </row>
    <row r="2145" spans="1:1">
      <c r="A2145" s="19"/>
    </row>
    <row r="2146" spans="1:1">
      <c r="A2146" s="19"/>
    </row>
  </sheetData>
  <mergeCells count="22"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E28:E29"/>
    <mergeCell ref="I28:I29"/>
    <mergeCell ref="J28:J29"/>
    <mergeCell ref="I18:I19"/>
    <mergeCell ref="J18:J19"/>
    <mergeCell ref="K18:K19"/>
    <mergeCell ref="M18:M19"/>
    <mergeCell ref="N18:N19"/>
    <mergeCell ref="O18:O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45"/>
  <sheetViews>
    <sheetView topLeftCell="B25" workbookViewId="0">
      <selection activeCell="J30" sqref="J30"/>
    </sheetView>
  </sheetViews>
  <sheetFormatPr baseColWidth="10" defaultRowHeight="12.75"/>
  <cols>
    <col min="1" max="1" width="2.7109375" style="11" hidden="1" customWidth="1"/>
    <col min="2" max="2" width="2.7109375" style="11" customWidth="1"/>
    <col min="3" max="3" width="6" style="12" customWidth="1"/>
    <col min="4" max="4" width="15.42578125" style="12" customWidth="1"/>
    <col min="5" max="5" width="12.85546875" style="18" customWidth="1"/>
    <col min="6" max="6" width="22.28515625" style="15" customWidth="1"/>
    <col min="7" max="7" width="52.5703125" style="12" customWidth="1"/>
    <col min="8" max="8" width="13.5703125" style="16" bestFit="1" customWidth="1"/>
    <col min="9" max="9" width="15.7109375" style="17" customWidth="1"/>
    <col min="10" max="10" width="18.5703125" style="17" customWidth="1"/>
    <col min="11" max="11" width="24.7109375" style="17" customWidth="1"/>
    <col min="12" max="12" width="2.42578125" style="17" hidden="1" customWidth="1"/>
    <col min="13" max="13" width="11" style="17" customWidth="1"/>
    <col min="14" max="14" width="29.5703125" style="17" bestFit="1" customWidth="1"/>
    <col min="15" max="17" width="18.7109375" style="17" customWidth="1"/>
    <col min="18" max="18" width="36.5703125" style="17" customWidth="1"/>
    <col min="19" max="19" width="2.7109375" style="17" customWidth="1"/>
    <col min="20" max="16384" width="11.42578125" style="11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312" t="s">
        <v>0</v>
      </c>
      <c r="D3" s="312"/>
      <c r="E3" s="312"/>
      <c r="F3" s="312"/>
      <c r="G3" s="312"/>
      <c r="H3" s="312"/>
      <c r="I3" s="312"/>
      <c r="J3" s="3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313" t="s">
        <v>1</v>
      </c>
      <c r="C4" s="313"/>
      <c r="D4" s="313"/>
      <c r="E4" s="313"/>
      <c r="F4" s="313"/>
      <c r="G4" s="313"/>
      <c r="H4" s="313"/>
      <c r="I4" s="313"/>
      <c r="J4" s="3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314"/>
      <c r="D5" s="314"/>
      <c r="E5" s="314"/>
      <c r="F5" s="314"/>
      <c r="G5" s="314"/>
      <c r="H5" s="314"/>
      <c r="I5" s="314"/>
      <c r="J5" s="314"/>
    </row>
    <row r="6" spans="1:55" customFormat="1">
      <c r="A6" s="3"/>
      <c r="B6" s="2"/>
      <c r="C6" s="4" t="s">
        <v>1880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217"/>
      <c r="D7" s="217"/>
      <c r="E7" s="217"/>
      <c r="F7" s="217"/>
      <c r="G7" s="217"/>
      <c r="H7" s="217"/>
      <c r="I7" s="217"/>
      <c r="J7" s="217"/>
    </row>
    <row r="8" spans="1:55" customFormat="1">
      <c r="A8" s="2"/>
      <c r="B8" s="2"/>
      <c r="C8" s="217"/>
      <c r="D8" s="217"/>
      <c r="E8" s="217"/>
      <c r="F8" s="217"/>
      <c r="G8" s="217"/>
      <c r="H8" s="217"/>
      <c r="I8" s="217"/>
      <c r="J8" s="217"/>
      <c r="K8" s="217"/>
    </row>
    <row r="9" spans="1:55" customFormat="1">
      <c r="A9" s="2"/>
      <c r="B9" s="2"/>
      <c r="C9" s="217"/>
      <c r="D9" s="217"/>
      <c r="E9" s="217"/>
      <c r="F9" s="217"/>
      <c r="G9" s="217"/>
      <c r="H9" s="217"/>
      <c r="I9" s="217"/>
      <c r="J9" s="217"/>
      <c r="K9" s="217"/>
    </row>
    <row r="10" spans="1:55" customFormat="1">
      <c r="A10" s="2"/>
      <c r="B10" s="2"/>
      <c r="C10" s="217"/>
      <c r="D10" s="5" t="s">
        <v>3</v>
      </c>
      <c r="E10" s="6" t="s">
        <v>4</v>
      </c>
      <c r="F10" s="217"/>
      <c r="G10" s="217"/>
      <c r="H10" s="217"/>
      <c r="I10" s="217"/>
      <c r="J10" s="7" t="s">
        <v>5</v>
      </c>
      <c r="K10" s="217"/>
    </row>
    <row r="11" spans="1:55" customFormat="1">
      <c r="A11" s="2"/>
      <c r="B11" s="2"/>
      <c r="C11" s="217"/>
      <c r="D11" s="8"/>
      <c r="E11" s="6"/>
      <c r="F11" s="217"/>
      <c r="G11" s="217"/>
      <c r="H11" s="217"/>
      <c r="I11" s="217"/>
      <c r="J11" s="9" t="s">
        <v>1911</v>
      </c>
      <c r="K11" s="217"/>
    </row>
    <row r="12" spans="1:55" customFormat="1">
      <c r="A12" s="2"/>
      <c r="B12" s="2"/>
      <c r="C12" s="217"/>
      <c r="D12" s="10" t="s">
        <v>6</v>
      </c>
      <c r="E12" s="6" t="s">
        <v>7</v>
      </c>
      <c r="F12" s="217"/>
      <c r="G12" s="217"/>
      <c r="H12" s="217"/>
      <c r="I12" s="217"/>
      <c r="J12" s="217"/>
      <c r="K12" s="217"/>
    </row>
    <row r="13" spans="1:55" customFormat="1">
      <c r="A13" s="2"/>
      <c r="B13" s="2"/>
      <c r="C13" s="217"/>
      <c r="D13" s="10"/>
      <c r="E13" s="6"/>
      <c r="F13" s="217"/>
      <c r="G13" s="217"/>
      <c r="H13" s="217"/>
      <c r="I13" s="217"/>
      <c r="J13" s="217"/>
      <c r="K13" s="217"/>
    </row>
    <row r="14" spans="1:55" ht="13.5" thickBot="1">
      <c r="D14" s="13" t="s">
        <v>8</v>
      </c>
      <c r="E14" s="14" t="s">
        <v>7</v>
      </c>
    </row>
    <row r="16" spans="1:55">
      <c r="A16" s="19"/>
      <c r="B16" s="19"/>
      <c r="C16" s="20"/>
      <c r="D16" s="20"/>
      <c r="E16" s="21"/>
      <c r="F16" s="22"/>
      <c r="G16" s="20"/>
      <c r="H16" s="23"/>
      <c r="I16" s="24"/>
      <c r="J16" s="315"/>
      <c r="K16" s="315"/>
      <c r="L16" s="315"/>
      <c r="M16" s="315"/>
      <c r="N16" s="24"/>
      <c r="O16" s="24"/>
      <c r="P16" s="24"/>
      <c r="Q16" s="24"/>
      <c r="R16" s="24"/>
      <c r="S16" s="24"/>
    </row>
    <row r="17" spans="1:22">
      <c r="A17" s="19"/>
      <c r="B17" s="19"/>
      <c r="C17" s="20"/>
      <c r="D17" s="20"/>
      <c r="E17" s="21"/>
      <c r="F17" s="22"/>
      <c r="G17" s="20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9"/>
      <c r="U17" s="19"/>
      <c r="V17" s="19"/>
    </row>
    <row r="18" spans="1:22" s="28" customFormat="1" ht="90">
      <c r="A18" s="26"/>
      <c r="B18" s="26"/>
      <c r="C18" s="353" t="s">
        <v>9</v>
      </c>
      <c r="D18" s="352" t="s">
        <v>10</v>
      </c>
      <c r="E18" s="354" t="s">
        <v>11</v>
      </c>
      <c r="F18" s="352" t="s">
        <v>12</v>
      </c>
      <c r="G18" s="352" t="s">
        <v>13</v>
      </c>
      <c r="H18" s="355" t="s">
        <v>14</v>
      </c>
      <c r="I18" s="352" t="s">
        <v>15</v>
      </c>
      <c r="J18" s="352" t="s">
        <v>16</v>
      </c>
      <c r="K18" s="352" t="s">
        <v>17</v>
      </c>
      <c r="L18" s="233" t="s">
        <v>18</v>
      </c>
      <c r="M18" s="352" t="s">
        <v>19</v>
      </c>
      <c r="N18" s="352" t="s">
        <v>20</v>
      </c>
      <c r="O18" s="352" t="s">
        <v>21</v>
      </c>
      <c r="P18" s="352" t="s">
        <v>22</v>
      </c>
      <c r="Q18" s="352" t="s">
        <v>23</v>
      </c>
      <c r="R18" s="352" t="s">
        <v>24</v>
      </c>
      <c r="S18" s="125"/>
      <c r="T18" s="26"/>
      <c r="U18" s="26"/>
      <c r="V18" s="26"/>
    </row>
    <row r="19" spans="1:22" s="28" customFormat="1" ht="120">
      <c r="A19" s="26"/>
      <c r="B19" s="26"/>
      <c r="C19" s="353"/>
      <c r="D19" s="352"/>
      <c r="E19" s="354"/>
      <c r="F19" s="352"/>
      <c r="G19" s="352"/>
      <c r="H19" s="355"/>
      <c r="I19" s="352"/>
      <c r="J19" s="352"/>
      <c r="K19" s="352"/>
      <c r="L19" s="233" t="s">
        <v>25</v>
      </c>
      <c r="M19" s="352"/>
      <c r="N19" s="352"/>
      <c r="O19" s="352"/>
      <c r="P19" s="352"/>
      <c r="Q19" s="352"/>
      <c r="R19" s="352"/>
      <c r="S19" s="125"/>
    </row>
    <row r="20" spans="1:22">
      <c r="A20" s="19"/>
      <c r="B20" s="19"/>
      <c r="C20" s="245">
        <v>1</v>
      </c>
      <c r="D20" s="246" t="s">
        <v>1881</v>
      </c>
      <c r="E20" s="227">
        <v>37928</v>
      </c>
      <c r="F20" s="127"/>
      <c r="G20" s="247" t="s">
        <v>1882</v>
      </c>
      <c r="H20" s="248">
        <v>1699</v>
      </c>
      <c r="I20" s="249"/>
      <c r="J20" s="232"/>
      <c r="K20" s="231"/>
      <c r="L20" s="48"/>
      <c r="M20" s="229"/>
      <c r="N20" s="229"/>
      <c r="O20" s="231"/>
      <c r="P20" s="231"/>
      <c r="Q20" s="46"/>
      <c r="R20" s="46"/>
      <c r="S20" s="24"/>
    </row>
    <row r="21" spans="1:22">
      <c r="A21" s="19"/>
      <c r="B21" s="19"/>
      <c r="C21" s="245">
        <v>2</v>
      </c>
      <c r="D21" s="246" t="s">
        <v>1883</v>
      </c>
      <c r="E21" s="227">
        <v>39464</v>
      </c>
      <c r="F21" s="127"/>
      <c r="G21" s="247" t="s">
        <v>1884</v>
      </c>
      <c r="H21" s="248">
        <v>3507.09</v>
      </c>
      <c r="I21" s="249"/>
      <c r="J21" s="232"/>
      <c r="K21" s="231"/>
      <c r="L21" s="48"/>
      <c r="M21" s="229"/>
      <c r="N21" s="229"/>
      <c r="O21" s="231"/>
      <c r="P21" s="231"/>
      <c r="Q21" s="46"/>
      <c r="R21" s="46"/>
      <c r="S21" s="24"/>
    </row>
    <row r="22" spans="1:22">
      <c r="A22" s="19"/>
      <c r="B22" s="19"/>
      <c r="C22" s="226">
        <v>3</v>
      </c>
      <c r="D22" s="246" t="s">
        <v>1885</v>
      </c>
      <c r="E22" s="227">
        <v>39457</v>
      </c>
      <c r="F22" s="127"/>
      <c r="G22" s="247" t="s">
        <v>1886</v>
      </c>
      <c r="H22" s="248">
        <v>1738.26</v>
      </c>
      <c r="I22" s="249"/>
      <c r="J22" s="232"/>
      <c r="K22" s="231"/>
      <c r="L22" s="48"/>
      <c r="M22" s="229"/>
      <c r="N22" s="229"/>
      <c r="O22" s="231"/>
      <c r="P22" s="231"/>
      <c r="Q22" s="46"/>
      <c r="R22" s="46"/>
      <c r="S22" s="24"/>
    </row>
    <row r="23" spans="1:22">
      <c r="A23" s="19"/>
      <c r="B23" s="19"/>
      <c r="C23" s="226">
        <v>4</v>
      </c>
      <c r="D23" s="246" t="s">
        <v>1887</v>
      </c>
      <c r="E23" s="227">
        <v>39691</v>
      </c>
      <c r="F23" s="127"/>
      <c r="G23" s="247" t="s">
        <v>1888</v>
      </c>
      <c r="H23" s="248">
        <v>699</v>
      </c>
      <c r="I23" s="249"/>
      <c r="J23" s="232"/>
      <c r="K23" s="231"/>
      <c r="L23" s="48"/>
      <c r="M23" s="229"/>
      <c r="N23" s="229"/>
      <c r="O23" s="231"/>
      <c r="P23" s="231"/>
      <c r="Q23" s="46"/>
      <c r="R23" s="46"/>
      <c r="S23" s="24"/>
    </row>
    <row r="24" spans="1:22">
      <c r="A24" s="19"/>
      <c r="B24" s="19"/>
      <c r="C24" s="226">
        <v>5</v>
      </c>
      <c r="D24" s="246" t="s">
        <v>1889</v>
      </c>
      <c r="E24" s="227">
        <v>39748</v>
      </c>
      <c r="F24" s="127"/>
      <c r="G24" s="247" t="s">
        <v>1890</v>
      </c>
      <c r="H24" s="248">
        <v>1199.1400000000001</v>
      </c>
      <c r="I24" s="249"/>
      <c r="J24" s="232"/>
      <c r="K24" s="128"/>
      <c r="L24" s="48"/>
      <c r="M24" s="229"/>
      <c r="N24" s="229"/>
      <c r="O24" s="231"/>
      <c r="P24" s="231"/>
      <c r="Q24" s="46"/>
      <c r="R24" s="46"/>
      <c r="S24" s="24"/>
    </row>
    <row r="25" spans="1:22">
      <c r="A25" s="19"/>
      <c r="B25" s="19"/>
      <c r="C25" s="226">
        <v>6</v>
      </c>
      <c r="D25" s="246" t="s">
        <v>1891</v>
      </c>
      <c r="E25" s="227">
        <v>40024</v>
      </c>
      <c r="F25" s="127"/>
      <c r="G25" s="247" t="s">
        <v>1892</v>
      </c>
      <c r="H25" s="248">
        <v>347</v>
      </c>
      <c r="I25" s="249"/>
      <c r="J25" s="232"/>
      <c r="K25" s="231"/>
      <c r="L25" s="48"/>
      <c r="M25" s="229"/>
      <c r="N25" s="229"/>
      <c r="O25" s="231"/>
      <c r="P25" s="231"/>
      <c r="Q25" s="46"/>
      <c r="R25" s="46"/>
      <c r="S25" s="24"/>
    </row>
    <row r="26" spans="1:22">
      <c r="A26" s="19"/>
      <c r="B26" s="19"/>
      <c r="C26" s="226">
        <v>7</v>
      </c>
      <c r="D26" s="246" t="s">
        <v>1893</v>
      </c>
      <c r="E26" s="227">
        <v>40024</v>
      </c>
      <c r="F26" s="127"/>
      <c r="G26" s="247" t="s">
        <v>1894</v>
      </c>
      <c r="H26" s="248">
        <v>0.04</v>
      </c>
      <c r="I26" s="249"/>
      <c r="J26" s="240"/>
      <c r="K26" s="231"/>
      <c r="L26" s="48"/>
      <c r="M26" s="229"/>
      <c r="N26" s="229"/>
      <c r="O26" s="231"/>
      <c r="P26" s="231"/>
      <c r="Q26" s="46"/>
      <c r="R26" s="46"/>
      <c r="S26" s="24"/>
    </row>
    <row r="27" spans="1:22">
      <c r="A27" s="19"/>
      <c r="B27" s="19"/>
      <c r="C27" s="226">
        <v>8</v>
      </c>
      <c r="D27" s="246" t="s">
        <v>1895</v>
      </c>
      <c r="E27" s="227">
        <v>40024</v>
      </c>
      <c r="F27" s="127"/>
      <c r="G27" s="247" t="s">
        <v>1896</v>
      </c>
      <c r="H27" s="248">
        <v>1500</v>
      </c>
      <c r="I27" s="249"/>
      <c r="J27" s="250"/>
      <c r="K27" s="229"/>
      <c r="L27" s="48"/>
      <c r="M27" s="229"/>
      <c r="N27" s="229"/>
      <c r="O27" s="231"/>
      <c r="P27" s="231"/>
      <c r="Q27" s="46"/>
      <c r="R27" s="46"/>
      <c r="S27" s="24"/>
    </row>
    <row r="28" spans="1:22">
      <c r="A28" s="19"/>
      <c r="B28" s="19"/>
      <c r="C28" s="226">
        <v>9</v>
      </c>
      <c r="D28" s="246" t="s">
        <v>1897</v>
      </c>
      <c r="E28" s="227">
        <v>40024</v>
      </c>
      <c r="F28" s="127"/>
      <c r="G28" s="247" t="s">
        <v>1898</v>
      </c>
      <c r="H28" s="248">
        <v>900</v>
      </c>
      <c r="I28" s="249"/>
      <c r="J28" s="250"/>
      <c r="K28" s="231"/>
      <c r="L28" s="48"/>
      <c r="M28" s="229"/>
      <c r="N28" s="229"/>
      <c r="O28" s="231"/>
      <c r="P28" s="231"/>
      <c r="Q28" s="46"/>
      <c r="R28" s="46"/>
      <c r="S28" s="24"/>
    </row>
    <row r="29" spans="1:22">
      <c r="A29" s="19"/>
      <c r="B29" s="19"/>
      <c r="C29" s="226">
        <v>10</v>
      </c>
      <c r="D29" s="246" t="s">
        <v>1899</v>
      </c>
      <c r="E29" s="227">
        <v>40311</v>
      </c>
      <c r="F29" s="127"/>
      <c r="G29" s="247" t="s">
        <v>1900</v>
      </c>
      <c r="H29" s="248">
        <v>688.97</v>
      </c>
      <c r="I29" s="249"/>
      <c r="J29" s="232"/>
      <c r="K29" s="229"/>
      <c r="L29" s="48"/>
      <c r="M29" s="129"/>
      <c r="N29" s="229"/>
      <c r="O29" s="229"/>
      <c r="P29" s="229"/>
      <c r="Q29" s="46"/>
      <c r="R29" s="46"/>
      <c r="S29" s="24"/>
    </row>
    <row r="30" spans="1:22">
      <c r="A30" s="19"/>
      <c r="B30" s="19"/>
      <c r="C30" s="226">
        <v>11</v>
      </c>
      <c r="D30" s="246" t="s">
        <v>1901</v>
      </c>
      <c r="E30" s="227">
        <v>40801</v>
      </c>
      <c r="F30" s="127"/>
      <c r="G30" s="247" t="s">
        <v>1902</v>
      </c>
      <c r="H30" s="248">
        <v>1490.53</v>
      </c>
      <c r="I30" s="249"/>
      <c r="J30" s="232"/>
      <c r="K30" s="229"/>
      <c r="L30" s="48"/>
      <c r="M30" s="129"/>
      <c r="N30" s="229"/>
      <c r="O30" s="229"/>
      <c r="P30" s="229"/>
      <c r="Q30" s="46"/>
      <c r="R30" s="46"/>
      <c r="S30" s="24"/>
    </row>
    <row r="31" spans="1:22">
      <c r="A31" s="19"/>
      <c r="B31" s="19"/>
      <c r="C31" s="226">
        <v>12</v>
      </c>
      <c r="D31" s="246" t="s">
        <v>1903</v>
      </c>
      <c r="E31" s="227">
        <v>40990</v>
      </c>
      <c r="F31" s="127"/>
      <c r="G31" s="247" t="s">
        <v>1904</v>
      </c>
      <c r="H31" s="248">
        <v>492.99</v>
      </c>
      <c r="I31" s="249"/>
      <c r="J31" s="232"/>
      <c r="K31" s="229"/>
      <c r="L31" s="48"/>
      <c r="M31" s="229"/>
      <c r="N31" s="229"/>
      <c r="O31" s="229"/>
      <c r="P31" s="229"/>
      <c r="Q31" s="46"/>
      <c r="R31" s="46"/>
      <c r="S31" s="24"/>
    </row>
    <row r="32" spans="1:22">
      <c r="A32" s="19"/>
      <c r="B32" s="19"/>
      <c r="C32" s="226">
        <v>13</v>
      </c>
      <c r="D32" s="246" t="s">
        <v>1905</v>
      </c>
      <c r="E32" s="227">
        <v>40990</v>
      </c>
      <c r="F32" s="151"/>
      <c r="G32" s="247" t="s">
        <v>1906</v>
      </c>
      <c r="H32" s="248">
        <v>1108.74</v>
      </c>
      <c r="I32" s="249"/>
      <c r="J32" s="130"/>
      <c r="K32" s="231"/>
      <c r="L32" s="48"/>
      <c r="M32" s="231"/>
      <c r="N32" s="229"/>
      <c r="O32" s="229"/>
      <c r="P32" s="229"/>
      <c r="Q32" s="153"/>
      <c r="R32" s="153"/>
      <c r="S32" s="24"/>
    </row>
    <row r="33" spans="1:32">
      <c r="A33" s="19"/>
      <c r="C33" s="226">
        <v>14</v>
      </c>
      <c r="D33" s="246" t="s">
        <v>1907</v>
      </c>
      <c r="E33" s="227">
        <v>41943</v>
      </c>
      <c r="F33" s="251"/>
      <c r="G33" s="247" t="s">
        <v>1908</v>
      </c>
      <c r="H33" s="248">
        <v>1582.76</v>
      </c>
      <c r="I33" s="249"/>
      <c r="J33" s="153"/>
      <c r="K33" s="229"/>
      <c r="L33" s="48"/>
      <c r="M33" s="229"/>
      <c r="N33" s="229"/>
      <c r="O33" s="229"/>
      <c r="P33" s="229"/>
      <c r="Q33" s="153"/>
      <c r="R33" s="153"/>
    </row>
    <row r="34" spans="1:32" ht="13.5" thickBot="1">
      <c r="A34" s="19"/>
      <c r="C34" s="226">
        <v>15</v>
      </c>
      <c r="D34" s="226" t="s">
        <v>1909</v>
      </c>
      <c r="E34" s="227">
        <v>41943</v>
      </c>
      <c r="F34" s="251"/>
      <c r="G34" s="252" t="s">
        <v>1910</v>
      </c>
      <c r="H34" s="253">
        <v>15009.92</v>
      </c>
      <c r="I34" s="249"/>
      <c r="J34" s="153"/>
      <c r="K34" s="229"/>
      <c r="L34" s="48"/>
      <c r="M34" s="229"/>
      <c r="N34" s="229"/>
      <c r="O34" s="229"/>
      <c r="P34" s="229"/>
      <c r="Q34" s="153"/>
      <c r="R34" s="153"/>
    </row>
    <row r="35" spans="1:32" ht="13.5" thickBot="1">
      <c r="A35" s="19"/>
      <c r="G35" s="254"/>
      <c r="H35" s="255">
        <f>SUM(H20:H34)</f>
        <v>31963.440000000002</v>
      </c>
      <c r="I35" s="256"/>
      <c r="J35" s="24"/>
      <c r="K35" s="156"/>
      <c r="L35" s="121"/>
      <c r="M35" s="156"/>
      <c r="N35" s="156"/>
      <c r="O35" s="156"/>
      <c r="P35" s="156"/>
    </row>
    <row r="36" spans="1:32">
      <c r="A36" s="19"/>
      <c r="G36" s="257"/>
      <c r="H36" s="258"/>
      <c r="I36" s="259"/>
      <c r="J36" s="24"/>
      <c r="K36" s="156"/>
      <c r="L36" s="121"/>
      <c r="M36" s="156"/>
      <c r="N36" s="156"/>
      <c r="O36" s="156"/>
      <c r="P36" s="156"/>
    </row>
    <row r="37" spans="1:32">
      <c r="A37" s="19"/>
      <c r="C37" s="20"/>
      <c r="D37" s="20"/>
      <c r="E37" s="21"/>
      <c r="F37" s="22"/>
      <c r="G37" s="20"/>
      <c r="H37" s="23"/>
      <c r="I37" s="24"/>
      <c r="J37" s="24"/>
      <c r="K37" s="113"/>
      <c r="L37" s="114"/>
      <c r="M37" s="113"/>
      <c r="N37" s="113"/>
      <c r="O37" s="113"/>
      <c r="P37" s="113"/>
      <c r="Q37" s="24"/>
      <c r="R37" s="24"/>
      <c r="S37" s="24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>
      <c r="A38" s="19"/>
    </row>
    <row r="39" spans="1:32">
      <c r="A39" s="19"/>
    </row>
    <row r="40" spans="1:32">
      <c r="A40" s="19"/>
    </row>
    <row r="41" spans="1:32">
      <c r="A41" s="19"/>
    </row>
    <row r="42" spans="1:32">
      <c r="A42" s="19"/>
    </row>
    <row r="43" spans="1:32">
      <c r="A43" s="19"/>
    </row>
    <row r="44" spans="1:32">
      <c r="A44" s="19"/>
    </row>
    <row r="45" spans="1:32">
      <c r="A45" s="19"/>
    </row>
    <row r="46" spans="1:32">
      <c r="A46" s="19"/>
    </row>
    <row r="47" spans="1:32">
      <c r="A47" s="19"/>
    </row>
    <row r="48" spans="1:32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19"/>
    </row>
    <row r="64" spans="1:1">
      <c r="A64" s="19"/>
    </row>
    <row r="65" spans="1:1">
      <c r="A65" s="19"/>
    </row>
    <row r="66" spans="1:1">
      <c r="A66" s="19"/>
    </row>
    <row r="67" spans="1:1">
      <c r="A67" s="19"/>
    </row>
    <row r="68" spans="1:1">
      <c r="A68" s="19"/>
    </row>
    <row r="69" spans="1:1">
      <c r="A69" s="19"/>
    </row>
    <row r="70" spans="1:1">
      <c r="A70" s="19"/>
    </row>
    <row r="71" spans="1:1">
      <c r="A71" s="19"/>
    </row>
    <row r="72" spans="1:1">
      <c r="A72" s="19"/>
    </row>
    <row r="73" spans="1:1">
      <c r="A73" s="19"/>
    </row>
    <row r="74" spans="1:1">
      <c r="A74" s="19"/>
    </row>
    <row r="75" spans="1:1">
      <c r="A75" s="19"/>
    </row>
    <row r="76" spans="1:1">
      <c r="A76" s="19"/>
    </row>
    <row r="77" spans="1:1">
      <c r="A77" s="19"/>
    </row>
    <row r="78" spans="1:1">
      <c r="A78" s="19"/>
    </row>
    <row r="79" spans="1:1">
      <c r="A79" s="19"/>
    </row>
    <row r="80" spans="1:1">
      <c r="A80" s="19"/>
    </row>
    <row r="81" spans="1:1">
      <c r="A81" s="19"/>
    </row>
    <row r="82" spans="1:1">
      <c r="A82" s="19"/>
    </row>
    <row r="83" spans="1:1">
      <c r="A83" s="19"/>
    </row>
    <row r="84" spans="1:1">
      <c r="A84" s="19"/>
    </row>
    <row r="85" spans="1:1">
      <c r="A85" s="19"/>
    </row>
    <row r="86" spans="1:1">
      <c r="A86" s="19"/>
    </row>
    <row r="87" spans="1:1">
      <c r="A87" s="19"/>
    </row>
    <row r="88" spans="1:1">
      <c r="A88" s="19"/>
    </row>
    <row r="89" spans="1:1">
      <c r="A89" s="19"/>
    </row>
    <row r="90" spans="1:1">
      <c r="A90" s="19"/>
    </row>
    <row r="91" spans="1:1">
      <c r="A91" s="19"/>
    </row>
    <row r="92" spans="1:1">
      <c r="A92" s="19"/>
    </row>
    <row r="93" spans="1:1">
      <c r="A93" s="19"/>
    </row>
    <row r="94" spans="1:1">
      <c r="A94" s="19"/>
    </row>
    <row r="95" spans="1:1">
      <c r="A95" s="19"/>
    </row>
    <row r="96" spans="1:1">
      <c r="A96" s="19"/>
    </row>
    <row r="97" spans="1:1">
      <c r="A97" s="19"/>
    </row>
    <row r="98" spans="1:1">
      <c r="A98" s="19"/>
    </row>
    <row r="99" spans="1:1">
      <c r="A99" s="19"/>
    </row>
    <row r="100" spans="1:1">
      <c r="A100" s="19"/>
    </row>
    <row r="101" spans="1:1">
      <c r="A101" s="19"/>
    </row>
    <row r="102" spans="1:1">
      <c r="A102" s="19"/>
    </row>
    <row r="103" spans="1:1">
      <c r="A103" s="19"/>
    </row>
    <row r="104" spans="1:1">
      <c r="A104" s="19"/>
    </row>
    <row r="105" spans="1:1">
      <c r="A105" s="19"/>
    </row>
    <row r="106" spans="1:1">
      <c r="A106" s="19"/>
    </row>
    <row r="107" spans="1:1">
      <c r="A107" s="19"/>
    </row>
    <row r="108" spans="1:1">
      <c r="A108" s="19"/>
    </row>
    <row r="109" spans="1:1">
      <c r="A109" s="19"/>
    </row>
    <row r="110" spans="1:1">
      <c r="A110" s="19"/>
    </row>
    <row r="111" spans="1:1">
      <c r="A111" s="19"/>
    </row>
    <row r="112" spans="1:1">
      <c r="A112" s="19"/>
    </row>
    <row r="113" spans="1:1">
      <c r="A113" s="19"/>
    </row>
    <row r="114" spans="1:1">
      <c r="A114" s="19"/>
    </row>
    <row r="115" spans="1:1">
      <c r="A115" s="19"/>
    </row>
    <row r="116" spans="1:1">
      <c r="A116" s="19"/>
    </row>
    <row r="117" spans="1:1">
      <c r="A117" s="19"/>
    </row>
    <row r="118" spans="1:1">
      <c r="A118" s="19"/>
    </row>
    <row r="119" spans="1:1">
      <c r="A119" s="19"/>
    </row>
    <row r="120" spans="1:1">
      <c r="A120" s="19"/>
    </row>
    <row r="121" spans="1:1">
      <c r="A121" s="19"/>
    </row>
    <row r="122" spans="1:1">
      <c r="A122" s="19"/>
    </row>
    <row r="123" spans="1:1">
      <c r="A123" s="19"/>
    </row>
    <row r="124" spans="1:1">
      <c r="A124" s="19"/>
    </row>
    <row r="125" spans="1:1">
      <c r="A125" s="19"/>
    </row>
    <row r="126" spans="1:1">
      <c r="A126" s="19"/>
    </row>
    <row r="127" spans="1:1">
      <c r="A127" s="19"/>
    </row>
    <row r="128" spans="1:1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  <row r="434" spans="1:1">
      <c r="A434" s="19"/>
    </row>
    <row r="435" spans="1:1">
      <c r="A435" s="19"/>
    </row>
    <row r="436" spans="1:1">
      <c r="A436" s="19"/>
    </row>
    <row r="437" spans="1:1">
      <c r="A437" s="19"/>
    </row>
    <row r="438" spans="1:1">
      <c r="A438" s="19"/>
    </row>
    <row r="439" spans="1:1">
      <c r="A439" s="19"/>
    </row>
    <row r="440" spans="1:1">
      <c r="A440" s="19"/>
    </row>
    <row r="441" spans="1:1">
      <c r="A441" s="19"/>
    </row>
    <row r="442" spans="1:1">
      <c r="A442" s="19"/>
    </row>
    <row r="443" spans="1:1">
      <c r="A443" s="19"/>
    </row>
    <row r="444" spans="1:1">
      <c r="A444" s="19"/>
    </row>
    <row r="445" spans="1:1">
      <c r="A445" s="19"/>
    </row>
    <row r="446" spans="1:1">
      <c r="A446" s="19"/>
    </row>
    <row r="447" spans="1:1">
      <c r="A447" s="19"/>
    </row>
    <row r="448" spans="1:1">
      <c r="A448" s="19"/>
    </row>
    <row r="449" spans="1:1">
      <c r="A449" s="19"/>
    </row>
    <row r="450" spans="1:1">
      <c r="A450" s="19"/>
    </row>
    <row r="451" spans="1:1">
      <c r="A451" s="19"/>
    </row>
    <row r="452" spans="1:1">
      <c r="A452" s="19"/>
    </row>
    <row r="453" spans="1:1">
      <c r="A453" s="19"/>
    </row>
    <row r="454" spans="1:1">
      <c r="A454" s="19"/>
    </row>
    <row r="455" spans="1:1">
      <c r="A455" s="19"/>
    </row>
    <row r="456" spans="1:1">
      <c r="A456" s="19"/>
    </row>
    <row r="457" spans="1:1">
      <c r="A457" s="19"/>
    </row>
    <row r="458" spans="1:1">
      <c r="A458" s="19"/>
    </row>
    <row r="459" spans="1:1">
      <c r="A459" s="19"/>
    </row>
    <row r="460" spans="1:1">
      <c r="A460" s="19"/>
    </row>
    <row r="461" spans="1:1">
      <c r="A461" s="19"/>
    </row>
    <row r="462" spans="1:1">
      <c r="A462" s="19"/>
    </row>
    <row r="463" spans="1:1">
      <c r="A463" s="19"/>
    </row>
    <row r="464" spans="1:1">
      <c r="A464" s="19"/>
    </row>
    <row r="465" spans="1:1">
      <c r="A465" s="19"/>
    </row>
    <row r="466" spans="1:1">
      <c r="A466" s="19"/>
    </row>
    <row r="467" spans="1:1">
      <c r="A467" s="19"/>
    </row>
    <row r="468" spans="1:1">
      <c r="A468" s="19"/>
    </row>
    <row r="469" spans="1:1">
      <c r="A469" s="19"/>
    </row>
    <row r="470" spans="1:1">
      <c r="A470" s="19"/>
    </row>
    <row r="471" spans="1:1">
      <c r="A471" s="19"/>
    </row>
    <row r="472" spans="1:1">
      <c r="A472" s="19"/>
    </row>
    <row r="473" spans="1:1">
      <c r="A473" s="19"/>
    </row>
    <row r="474" spans="1:1">
      <c r="A474" s="19"/>
    </row>
    <row r="475" spans="1:1">
      <c r="A475" s="19"/>
    </row>
    <row r="476" spans="1:1">
      <c r="A476" s="19"/>
    </row>
    <row r="477" spans="1:1">
      <c r="A477" s="19"/>
    </row>
    <row r="478" spans="1:1">
      <c r="A478" s="19"/>
    </row>
    <row r="479" spans="1:1">
      <c r="A479" s="19"/>
    </row>
    <row r="480" spans="1:1">
      <c r="A480" s="19"/>
    </row>
    <row r="481" spans="1:1">
      <c r="A481" s="19"/>
    </row>
    <row r="482" spans="1:1">
      <c r="A482" s="19"/>
    </row>
    <row r="483" spans="1:1">
      <c r="A483" s="19"/>
    </row>
    <row r="484" spans="1:1">
      <c r="A484" s="19"/>
    </row>
    <row r="485" spans="1:1">
      <c r="A485" s="19"/>
    </row>
    <row r="486" spans="1:1">
      <c r="A486" s="19"/>
    </row>
    <row r="487" spans="1:1">
      <c r="A487" s="19"/>
    </row>
    <row r="488" spans="1:1">
      <c r="A488" s="19"/>
    </row>
    <row r="489" spans="1:1">
      <c r="A489" s="19"/>
    </row>
    <row r="490" spans="1:1">
      <c r="A490" s="19"/>
    </row>
    <row r="491" spans="1:1">
      <c r="A491" s="19"/>
    </row>
    <row r="492" spans="1:1">
      <c r="A492" s="19"/>
    </row>
    <row r="493" spans="1:1">
      <c r="A493" s="19"/>
    </row>
    <row r="494" spans="1:1">
      <c r="A494" s="19"/>
    </row>
    <row r="495" spans="1:1">
      <c r="A495" s="19"/>
    </row>
    <row r="496" spans="1:1">
      <c r="A496" s="19"/>
    </row>
    <row r="497" spans="1:1">
      <c r="A497" s="19"/>
    </row>
    <row r="498" spans="1:1">
      <c r="A498" s="19"/>
    </row>
    <row r="499" spans="1:1">
      <c r="A499" s="19"/>
    </row>
    <row r="500" spans="1:1">
      <c r="A500" s="19"/>
    </row>
    <row r="501" spans="1:1">
      <c r="A501" s="19"/>
    </row>
    <row r="502" spans="1:1">
      <c r="A502" s="19"/>
    </row>
    <row r="503" spans="1:1">
      <c r="A503" s="19"/>
    </row>
    <row r="504" spans="1:1">
      <c r="A504" s="19"/>
    </row>
    <row r="505" spans="1:1">
      <c r="A505" s="19"/>
    </row>
    <row r="506" spans="1:1">
      <c r="A506" s="19"/>
    </row>
    <row r="507" spans="1:1">
      <c r="A507" s="19"/>
    </row>
    <row r="508" spans="1:1">
      <c r="A508" s="19"/>
    </row>
    <row r="509" spans="1:1">
      <c r="A509" s="19"/>
    </row>
    <row r="510" spans="1:1">
      <c r="A510" s="19"/>
    </row>
    <row r="511" spans="1:1">
      <c r="A511" s="19"/>
    </row>
    <row r="512" spans="1:1">
      <c r="A512" s="19"/>
    </row>
    <row r="513" spans="1:1">
      <c r="A513" s="19"/>
    </row>
    <row r="514" spans="1:1">
      <c r="A514" s="19"/>
    </row>
    <row r="515" spans="1:1">
      <c r="A515" s="19"/>
    </row>
    <row r="516" spans="1:1">
      <c r="A516" s="19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3" spans="1:1">
      <c r="A523" s="19"/>
    </row>
    <row r="524" spans="1:1">
      <c r="A524" s="19"/>
    </row>
    <row r="525" spans="1:1">
      <c r="A525" s="19"/>
    </row>
    <row r="526" spans="1:1">
      <c r="A526" s="19"/>
    </row>
    <row r="527" spans="1:1">
      <c r="A527" s="19"/>
    </row>
    <row r="528" spans="1:1">
      <c r="A528" s="19"/>
    </row>
    <row r="529" spans="1:1">
      <c r="A529" s="19"/>
    </row>
    <row r="530" spans="1:1">
      <c r="A530" s="19"/>
    </row>
    <row r="531" spans="1:1">
      <c r="A531" s="19"/>
    </row>
    <row r="532" spans="1:1">
      <c r="A532" s="19"/>
    </row>
    <row r="533" spans="1:1">
      <c r="A533" s="19"/>
    </row>
    <row r="534" spans="1:1">
      <c r="A534" s="19"/>
    </row>
    <row r="535" spans="1:1">
      <c r="A535" s="19"/>
    </row>
    <row r="536" spans="1:1">
      <c r="A536" s="19"/>
    </row>
    <row r="537" spans="1:1">
      <c r="A537" s="19"/>
    </row>
    <row r="538" spans="1:1">
      <c r="A538" s="19"/>
    </row>
    <row r="539" spans="1:1">
      <c r="A539" s="19"/>
    </row>
    <row r="540" spans="1:1">
      <c r="A540" s="19"/>
    </row>
    <row r="541" spans="1:1">
      <c r="A541" s="19"/>
    </row>
    <row r="542" spans="1:1">
      <c r="A542" s="19"/>
    </row>
    <row r="543" spans="1:1">
      <c r="A543" s="19"/>
    </row>
    <row r="544" spans="1:1">
      <c r="A544" s="19"/>
    </row>
    <row r="545" spans="1:1">
      <c r="A545" s="19"/>
    </row>
    <row r="546" spans="1:1">
      <c r="A546" s="19"/>
    </row>
    <row r="547" spans="1:1">
      <c r="A547" s="19"/>
    </row>
    <row r="548" spans="1:1">
      <c r="A548" s="19"/>
    </row>
    <row r="549" spans="1:1">
      <c r="A549" s="19"/>
    </row>
    <row r="550" spans="1:1">
      <c r="A550" s="19"/>
    </row>
    <row r="551" spans="1:1">
      <c r="A551" s="19"/>
    </row>
    <row r="552" spans="1:1">
      <c r="A552" s="19"/>
    </row>
    <row r="553" spans="1:1">
      <c r="A553" s="19"/>
    </row>
    <row r="554" spans="1:1">
      <c r="A554" s="19"/>
    </row>
    <row r="555" spans="1:1">
      <c r="A555" s="19"/>
    </row>
    <row r="556" spans="1:1">
      <c r="A556" s="19"/>
    </row>
    <row r="557" spans="1:1">
      <c r="A557" s="19"/>
    </row>
    <row r="558" spans="1:1">
      <c r="A558" s="19"/>
    </row>
    <row r="559" spans="1:1">
      <c r="A559" s="19"/>
    </row>
    <row r="560" spans="1:1">
      <c r="A560" s="19"/>
    </row>
    <row r="561" spans="1:1">
      <c r="A561" s="19"/>
    </row>
    <row r="562" spans="1:1">
      <c r="A562" s="19"/>
    </row>
    <row r="563" spans="1:1">
      <c r="A563" s="19"/>
    </row>
    <row r="564" spans="1:1">
      <c r="A564" s="19"/>
    </row>
    <row r="565" spans="1:1">
      <c r="A565" s="19"/>
    </row>
    <row r="566" spans="1:1">
      <c r="A566" s="19"/>
    </row>
    <row r="567" spans="1:1">
      <c r="A567" s="19"/>
    </row>
    <row r="568" spans="1:1">
      <c r="A568" s="19"/>
    </row>
    <row r="569" spans="1:1">
      <c r="A569" s="19"/>
    </row>
    <row r="570" spans="1:1">
      <c r="A570" s="19"/>
    </row>
    <row r="571" spans="1:1">
      <c r="A571" s="19"/>
    </row>
    <row r="572" spans="1:1">
      <c r="A572" s="19"/>
    </row>
    <row r="573" spans="1:1">
      <c r="A573" s="19"/>
    </row>
    <row r="574" spans="1:1">
      <c r="A574" s="19"/>
    </row>
    <row r="575" spans="1:1">
      <c r="A575" s="19"/>
    </row>
    <row r="576" spans="1:1">
      <c r="A576" s="19"/>
    </row>
    <row r="577" spans="1:1">
      <c r="A577" s="19"/>
    </row>
    <row r="578" spans="1:1">
      <c r="A578" s="19"/>
    </row>
    <row r="579" spans="1:1">
      <c r="A579" s="19"/>
    </row>
    <row r="580" spans="1:1">
      <c r="A580" s="19"/>
    </row>
    <row r="581" spans="1:1">
      <c r="A581" s="19"/>
    </row>
    <row r="582" spans="1:1">
      <c r="A582" s="19"/>
    </row>
    <row r="583" spans="1:1">
      <c r="A583" s="19"/>
    </row>
    <row r="584" spans="1:1">
      <c r="A584" s="19"/>
    </row>
    <row r="585" spans="1:1">
      <c r="A585" s="19"/>
    </row>
    <row r="586" spans="1:1">
      <c r="A586" s="19"/>
    </row>
    <row r="587" spans="1:1">
      <c r="A587" s="19"/>
    </row>
    <row r="588" spans="1:1">
      <c r="A588" s="19"/>
    </row>
    <row r="589" spans="1:1">
      <c r="A589" s="19"/>
    </row>
    <row r="590" spans="1:1">
      <c r="A590" s="19"/>
    </row>
    <row r="591" spans="1:1">
      <c r="A591" s="19"/>
    </row>
    <row r="592" spans="1:1">
      <c r="A592" s="19"/>
    </row>
    <row r="593" spans="1:1">
      <c r="A593" s="19"/>
    </row>
    <row r="594" spans="1:1">
      <c r="A594" s="19"/>
    </row>
    <row r="595" spans="1:1">
      <c r="A595" s="19"/>
    </row>
    <row r="596" spans="1:1">
      <c r="A596" s="19"/>
    </row>
    <row r="597" spans="1:1">
      <c r="A597" s="19"/>
    </row>
    <row r="598" spans="1:1">
      <c r="A598" s="19"/>
    </row>
    <row r="599" spans="1:1">
      <c r="A599" s="19"/>
    </row>
    <row r="600" spans="1:1">
      <c r="A600" s="19"/>
    </row>
    <row r="601" spans="1:1">
      <c r="A601" s="19"/>
    </row>
    <row r="602" spans="1:1">
      <c r="A602" s="19"/>
    </row>
    <row r="603" spans="1:1">
      <c r="A603" s="19"/>
    </row>
    <row r="604" spans="1:1">
      <c r="A604" s="19"/>
    </row>
    <row r="605" spans="1:1">
      <c r="A605" s="19"/>
    </row>
    <row r="606" spans="1:1">
      <c r="A606" s="19"/>
    </row>
    <row r="607" spans="1:1">
      <c r="A607" s="19"/>
    </row>
    <row r="608" spans="1:1">
      <c r="A608" s="19"/>
    </row>
    <row r="609" spans="1:1">
      <c r="A609" s="19"/>
    </row>
    <row r="610" spans="1:1">
      <c r="A610" s="19"/>
    </row>
    <row r="611" spans="1:1">
      <c r="A611" s="19"/>
    </row>
    <row r="612" spans="1:1">
      <c r="A612" s="19"/>
    </row>
    <row r="613" spans="1:1">
      <c r="A613" s="19"/>
    </row>
    <row r="614" spans="1:1">
      <c r="A614" s="19"/>
    </row>
    <row r="615" spans="1:1">
      <c r="A615" s="19"/>
    </row>
    <row r="616" spans="1:1">
      <c r="A616" s="19"/>
    </row>
    <row r="617" spans="1:1">
      <c r="A617" s="19"/>
    </row>
    <row r="618" spans="1:1">
      <c r="A618" s="19"/>
    </row>
    <row r="619" spans="1:1">
      <c r="A619" s="19"/>
    </row>
    <row r="620" spans="1:1">
      <c r="A620" s="19"/>
    </row>
    <row r="621" spans="1:1">
      <c r="A621" s="19"/>
    </row>
    <row r="622" spans="1:1">
      <c r="A622" s="19"/>
    </row>
    <row r="623" spans="1:1">
      <c r="A623" s="19"/>
    </row>
    <row r="624" spans="1:1">
      <c r="A624" s="19"/>
    </row>
    <row r="625" spans="1:1">
      <c r="A625" s="19"/>
    </row>
    <row r="626" spans="1:1">
      <c r="A626" s="19"/>
    </row>
    <row r="627" spans="1:1">
      <c r="A627" s="19"/>
    </row>
    <row r="628" spans="1:1">
      <c r="A628" s="19"/>
    </row>
    <row r="629" spans="1:1">
      <c r="A629" s="19"/>
    </row>
    <row r="630" spans="1:1">
      <c r="A630" s="19"/>
    </row>
    <row r="631" spans="1:1">
      <c r="A631" s="19"/>
    </row>
    <row r="632" spans="1:1">
      <c r="A632" s="19"/>
    </row>
    <row r="633" spans="1:1">
      <c r="A633" s="19"/>
    </row>
    <row r="634" spans="1:1">
      <c r="A634" s="19"/>
    </row>
    <row r="635" spans="1:1">
      <c r="A635" s="19"/>
    </row>
    <row r="636" spans="1:1">
      <c r="A636" s="19"/>
    </row>
    <row r="637" spans="1:1">
      <c r="A637" s="19"/>
    </row>
    <row r="638" spans="1:1">
      <c r="A638" s="19"/>
    </row>
    <row r="639" spans="1:1">
      <c r="A639" s="19"/>
    </row>
    <row r="640" spans="1:1">
      <c r="A640" s="19"/>
    </row>
    <row r="641" spans="1:1">
      <c r="A641" s="19"/>
    </row>
    <row r="642" spans="1:1">
      <c r="A642" s="19"/>
    </row>
    <row r="643" spans="1:1">
      <c r="A643" s="19"/>
    </row>
    <row r="644" spans="1:1">
      <c r="A644" s="19"/>
    </row>
    <row r="645" spans="1:1">
      <c r="A645" s="19"/>
    </row>
    <row r="646" spans="1:1">
      <c r="A646" s="19"/>
    </row>
    <row r="647" spans="1:1">
      <c r="A647" s="19"/>
    </row>
    <row r="648" spans="1:1">
      <c r="A648" s="19"/>
    </row>
    <row r="649" spans="1:1">
      <c r="A649" s="19"/>
    </row>
    <row r="650" spans="1:1">
      <c r="A650" s="19"/>
    </row>
    <row r="651" spans="1:1">
      <c r="A651" s="19"/>
    </row>
    <row r="652" spans="1:1">
      <c r="A652" s="19"/>
    </row>
    <row r="653" spans="1:1">
      <c r="A653" s="19"/>
    </row>
    <row r="654" spans="1:1">
      <c r="A654" s="19"/>
    </row>
    <row r="655" spans="1:1">
      <c r="A655" s="19"/>
    </row>
    <row r="656" spans="1:1">
      <c r="A656" s="19"/>
    </row>
    <row r="657" spans="1:1">
      <c r="A657" s="19"/>
    </row>
    <row r="658" spans="1:1">
      <c r="A658" s="19"/>
    </row>
    <row r="659" spans="1:1">
      <c r="A659" s="19"/>
    </row>
    <row r="660" spans="1:1">
      <c r="A660" s="19"/>
    </row>
    <row r="661" spans="1:1">
      <c r="A661" s="19"/>
    </row>
    <row r="662" spans="1:1">
      <c r="A662" s="19"/>
    </row>
    <row r="663" spans="1:1">
      <c r="A663" s="19"/>
    </row>
    <row r="664" spans="1:1">
      <c r="A664" s="19"/>
    </row>
    <row r="665" spans="1:1">
      <c r="A665" s="19"/>
    </row>
    <row r="666" spans="1:1">
      <c r="A666" s="19"/>
    </row>
    <row r="667" spans="1:1">
      <c r="A667" s="19"/>
    </row>
    <row r="668" spans="1:1">
      <c r="A668" s="19"/>
    </row>
    <row r="669" spans="1:1">
      <c r="A669" s="19"/>
    </row>
    <row r="670" spans="1:1">
      <c r="A670" s="19"/>
    </row>
    <row r="671" spans="1:1">
      <c r="A671" s="19"/>
    </row>
    <row r="672" spans="1:1">
      <c r="A672" s="19"/>
    </row>
    <row r="673" spans="1:1">
      <c r="A673" s="19"/>
    </row>
    <row r="674" spans="1:1">
      <c r="A674" s="19"/>
    </row>
    <row r="675" spans="1:1">
      <c r="A675" s="19"/>
    </row>
    <row r="676" spans="1:1">
      <c r="A676" s="19"/>
    </row>
    <row r="677" spans="1:1">
      <c r="A677" s="19"/>
    </row>
    <row r="678" spans="1:1">
      <c r="A678" s="19"/>
    </row>
    <row r="679" spans="1:1">
      <c r="A679" s="19"/>
    </row>
    <row r="680" spans="1:1">
      <c r="A680" s="19"/>
    </row>
    <row r="681" spans="1:1">
      <c r="A681" s="19"/>
    </row>
    <row r="682" spans="1:1">
      <c r="A682" s="19"/>
    </row>
    <row r="683" spans="1:1">
      <c r="A683" s="19"/>
    </row>
    <row r="684" spans="1:1">
      <c r="A684" s="19"/>
    </row>
    <row r="685" spans="1:1">
      <c r="A685" s="19"/>
    </row>
    <row r="686" spans="1:1">
      <c r="A686" s="19"/>
    </row>
    <row r="687" spans="1:1">
      <c r="A687" s="19"/>
    </row>
    <row r="688" spans="1:1">
      <c r="A688" s="19"/>
    </row>
    <row r="689" spans="1:1">
      <c r="A689" s="19"/>
    </row>
    <row r="690" spans="1:1">
      <c r="A690" s="19"/>
    </row>
    <row r="691" spans="1:1">
      <c r="A691" s="19"/>
    </row>
    <row r="692" spans="1:1">
      <c r="A692" s="19"/>
    </row>
    <row r="693" spans="1:1">
      <c r="A693" s="19"/>
    </row>
    <row r="694" spans="1:1">
      <c r="A694" s="19"/>
    </row>
    <row r="695" spans="1:1">
      <c r="A695" s="19"/>
    </row>
    <row r="696" spans="1:1">
      <c r="A696" s="19"/>
    </row>
    <row r="697" spans="1:1">
      <c r="A697" s="19"/>
    </row>
    <row r="698" spans="1:1">
      <c r="A698" s="19"/>
    </row>
    <row r="699" spans="1:1">
      <c r="A699" s="19"/>
    </row>
    <row r="700" spans="1:1">
      <c r="A700" s="19"/>
    </row>
    <row r="701" spans="1:1">
      <c r="A701" s="19"/>
    </row>
    <row r="702" spans="1:1">
      <c r="A702" s="19"/>
    </row>
    <row r="703" spans="1:1">
      <c r="A703" s="19"/>
    </row>
    <row r="704" spans="1:1">
      <c r="A704" s="19"/>
    </row>
    <row r="705" spans="1:1">
      <c r="A705" s="19"/>
    </row>
    <row r="706" spans="1:1">
      <c r="A706" s="19"/>
    </row>
    <row r="707" spans="1:1">
      <c r="A707" s="19"/>
    </row>
    <row r="708" spans="1:1">
      <c r="A708" s="19"/>
    </row>
    <row r="709" spans="1:1">
      <c r="A709" s="19"/>
    </row>
    <row r="710" spans="1:1">
      <c r="A710" s="19"/>
    </row>
    <row r="711" spans="1:1">
      <c r="A711" s="19"/>
    </row>
    <row r="712" spans="1:1">
      <c r="A712" s="19"/>
    </row>
    <row r="713" spans="1:1">
      <c r="A713" s="19"/>
    </row>
    <row r="714" spans="1:1">
      <c r="A714" s="19"/>
    </row>
    <row r="715" spans="1:1">
      <c r="A715" s="19"/>
    </row>
    <row r="716" spans="1:1">
      <c r="A716" s="19"/>
    </row>
    <row r="717" spans="1:1">
      <c r="A717" s="19"/>
    </row>
    <row r="718" spans="1:1">
      <c r="A718" s="19"/>
    </row>
    <row r="719" spans="1:1">
      <c r="A719" s="19"/>
    </row>
    <row r="720" spans="1:1">
      <c r="A720" s="19"/>
    </row>
    <row r="721" spans="1:1">
      <c r="A721" s="19"/>
    </row>
    <row r="722" spans="1:1">
      <c r="A722" s="19"/>
    </row>
    <row r="723" spans="1:1">
      <c r="A723" s="19"/>
    </row>
    <row r="724" spans="1:1">
      <c r="A724" s="19"/>
    </row>
    <row r="725" spans="1:1">
      <c r="A725" s="19"/>
    </row>
    <row r="726" spans="1:1">
      <c r="A726" s="19"/>
    </row>
    <row r="727" spans="1:1">
      <c r="A727" s="19"/>
    </row>
    <row r="728" spans="1:1">
      <c r="A728" s="19"/>
    </row>
    <row r="729" spans="1:1">
      <c r="A729" s="19"/>
    </row>
    <row r="730" spans="1:1">
      <c r="A730" s="19"/>
    </row>
    <row r="731" spans="1:1">
      <c r="A731" s="19"/>
    </row>
    <row r="732" spans="1:1">
      <c r="A732" s="19"/>
    </row>
    <row r="733" spans="1:1">
      <c r="A733" s="19"/>
    </row>
    <row r="734" spans="1:1">
      <c r="A734" s="19"/>
    </row>
    <row r="735" spans="1:1">
      <c r="A735" s="19"/>
    </row>
    <row r="736" spans="1:1">
      <c r="A736" s="19"/>
    </row>
    <row r="737" spans="1:1">
      <c r="A737" s="19"/>
    </row>
    <row r="738" spans="1:1">
      <c r="A738" s="19"/>
    </row>
    <row r="739" spans="1:1">
      <c r="A739" s="19"/>
    </row>
    <row r="740" spans="1:1">
      <c r="A740" s="19"/>
    </row>
    <row r="741" spans="1:1">
      <c r="A741" s="19"/>
    </row>
    <row r="742" spans="1:1">
      <c r="A742" s="19"/>
    </row>
    <row r="743" spans="1:1">
      <c r="A743" s="19"/>
    </row>
    <row r="744" spans="1:1">
      <c r="A744" s="19"/>
    </row>
    <row r="745" spans="1:1">
      <c r="A745" s="19"/>
    </row>
    <row r="746" spans="1:1">
      <c r="A746" s="19"/>
    </row>
    <row r="747" spans="1:1">
      <c r="A747" s="19"/>
    </row>
    <row r="748" spans="1:1">
      <c r="A748" s="19"/>
    </row>
    <row r="749" spans="1:1">
      <c r="A749" s="19"/>
    </row>
    <row r="750" spans="1:1">
      <c r="A750" s="19"/>
    </row>
    <row r="751" spans="1:1">
      <c r="A751" s="19"/>
    </row>
    <row r="752" spans="1:1">
      <c r="A752" s="19"/>
    </row>
    <row r="753" spans="1:1">
      <c r="A753" s="19"/>
    </row>
    <row r="754" spans="1:1">
      <c r="A754" s="19"/>
    </row>
    <row r="755" spans="1:1">
      <c r="A755" s="19"/>
    </row>
    <row r="756" spans="1:1">
      <c r="A756" s="19"/>
    </row>
    <row r="757" spans="1:1">
      <c r="A757" s="19"/>
    </row>
    <row r="758" spans="1:1">
      <c r="A758" s="19"/>
    </row>
    <row r="759" spans="1:1">
      <c r="A759" s="19"/>
    </row>
    <row r="760" spans="1:1">
      <c r="A760" s="19"/>
    </row>
    <row r="761" spans="1:1">
      <c r="A761" s="19"/>
    </row>
    <row r="762" spans="1:1">
      <c r="A762" s="19"/>
    </row>
    <row r="763" spans="1:1">
      <c r="A763" s="19"/>
    </row>
    <row r="764" spans="1:1">
      <c r="A764" s="19"/>
    </row>
    <row r="765" spans="1:1">
      <c r="A765" s="19"/>
    </row>
    <row r="766" spans="1:1">
      <c r="A766" s="19"/>
    </row>
    <row r="767" spans="1:1">
      <c r="A767" s="19"/>
    </row>
    <row r="768" spans="1:1">
      <c r="A768" s="19"/>
    </row>
    <row r="769" spans="1:1">
      <c r="A769" s="19"/>
    </row>
    <row r="770" spans="1:1">
      <c r="A770" s="19"/>
    </row>
    <row r="771" spans="1:1">
      <c r="A771" s="19"/>
    </row>
    <row r="772" spans="1:1">
      <c r="A772" s="19"/>
    </row>
    <row r="773" spans="1:1">
      <c r="A773" s="19"/>
    </row>
    <row r="774" spans="1:1">
      <c r="A774" s="19"/>
    </row>
    <row r="775" spans="1:1">
      <c r="A775" s="19"/>
    </row>
    <row r="776" spans="1:1">
      <c r="A776" s="19"/>
    </row>
    <row r="777" spans="1:1">
      <c r="A777" s="19"/>
    </row>
    <row r="778" spans="1:1">
      <c r="A778" s="19"/>
    </row>
    <row r="779" spans="1:1">
      <c r="A779" s="19"/>
    </row>
    <row r="780" spans="1:1">
      <c r="A780" s="19"/>
    </row>
    <row r="781" spans="1:1">
      <c r="A781" s="19"/>
    </row>
    <row r="782" spans="1:1">
      <c r="A782" s="19"/>
    </row>
    <row r="783" spans="1:1">
      <c r="A783" s="19"/>
    </row>
    <row r="784" spans="1:1">
      <c r="A784" s="19"/>
    </row>
    <row r="785" spans="1:1">
      <c r="A785" s="19"/>
    </row>
    <row r="786" spans="1:1">
      <c r="A786" s="19"/>
    </row>
    <row r="787" spans="1:1">
      <c r="A787" s="19"/>
    </row>
    <row r="788" spans="1:1">
      <c r="A788" s="19"/>
    </row>
    <row r="789" spans="1:1">
      <c r="A789" s="19"/>
    </row>
    <row r="790" spans="1:1">
      <c r="A790" s="19"/>
    </row>
    <row r="791" spans="1:1">
      <c r="A791" s="19"/>
    </row>
    <row r="792" spans="1:1">
      <c r="A792" s="19"/>
    </row>
    <row r="793" spans="1:1">
      <c r="A793" s="19"/>
    </row>
    <row r="794" spans="1:1">
      <c r="A794" s="19"/>
    </row>
    <row r="795" spans="1:1">
      <c r="A795" s="19"/>
    </row>
    <row r="796" spans="1:1">
      <c r="A796" s="19"/>
    </row>
    <row r="797" spans="1:1">
      <c r="A797" s="19"/>
    </row>
    <row r="798" spans="1:1">
      <c r="A798" s="19"/>
    </row>
    <row r="799" spans="1:1">
      <c r="A799" s="19"/>
    </row>
    <row r="800" spans="1:1">
      <c r="A800" s="19"/>
    </row>
    <row r="801" spans="1:1">
      <c r="A801" s="19"/>
    </row>
    <row r="802" spans="1:1">
      <c r="A802" s="19"/>
    </row>
    <row r="803" spans="1:1">
      <c r="A803" s="19"/>
    </row>
    <row r="804" spans="1:1">
      <c r="A804" s="19"/>
    </row>
    <row r="805" spans="1:1">
      <c r="A805" s="19"/>
    </row>
    <row r="806" spans="1:1">
      <c r="A806" s="19"/>
    </row>
    <row r="807" spans="1:1">
      <c r="A807" s="19"/>
    </row>
    <row r="808" spans="1:1">
      <c r="A808" s="19"/>
    </row>
    <row r="809" spans="1:1">
      <c r="A809" s="19"/>
    </row>
    <row r="810" spans="1:1">
      <c r="A810" s="19"/>
    </row>
    <row r="811" spans="1:1">
      <c r="A811" s="19"/>
    </row>
    <row r="812" spans="1:1">
      <c r="A812" s="19"/>
    </row>
    <row r="813" spans="1:1">
      <c r="A813" s="19"/>
    </row>
    <row r="814" spans="1:1">
      <c r="A814" s="19"/>
    </row>
    <row r="815" spans="1:1">
      <c r="A815" s="19"/>
    </row>
    <row r="816" spans="1:1">
      <c r="A816" s="19"/>
    </row>
    <row r="817" spans="1:1">
      <c r="A817" s="19"/>
    </row>
    <row r="818" spans="1:1">
      <c r="A818" s="19"/>
    </row>
    <row r="819" spans="1:1">
      <c r="A819" s="19"/>
    </row>
    <row r="820" spans="1:1">
      <c r="A820" s="19"/>
    </row>
    <row r="821" spans="1:1">
      <c r="A821" s="19"/>
    </row>
    <row r="822" spans="1:1">
      <c r="A822" s="19"/>
    </row>
    <row r="823" spans="1:1">
      <c r="A823" s="19"/>
    </row>
    <row r="824" spans="1:1">
      <c r="A824" s="19"/>
    </row>
    <row r="825" spans="1:1">
      <c r="A825" s="19"/>
    </row>
    <row r="826" spans="1:1">
      <c r="A826" s="19"/>
    </row>
    <row r="827" spans="1:1">
      <c r="A827" s="19"/>
    </row>
    <row r="828" spans="1:1">
      <c r="A828" s="19"/>
    </row>
    <row r="829" spans="1:1">
      <c r="A829" s="19"/>
    </row>
    <row r="830" spans="1:1">
      <c r="A830" s="19"/>
    </row>
    <row r="831" spans="1:1">
      <c r="A831" s="19"/>
    </row>
    <row r="832" spans="1:1">
      <c r="A832" s="19"/>
    </row>
    <row r="833" spans="1:1">
      <c r="A833" s="19"/>
    </row>
    <row r="834" spans="1:1">
      <c r="A834" s="19"/>
    </row>
    <row r="835" spans="1:1">
      <c r="A835" s="19"/>
    </row>
    <row r="836" spans="1:1">
      <c r="A836" s="19"/>
    </row>
    <row r="837" spans="1:1">
      <c r="A837" s="19"/>
    </row>
    <row r="838" spans="1:1">
      <c r="A838" s="19"/>
    </row>
    <row r="839" spans="1:1">
      <c r="A839" s="19"/>
    </row>
    <row r="840" spans="1:1">
      <c r="A840" s="19"/>
    </row>
    <row r="841" spans="1:1">
      <c r="A841" s="19"/>
    </row>
    <row r="842" spans="1:1">
      <c r="A842" s="19"/>
    </row>
    <row r="843" spans="1:1">
      <c r="A843" s="19"/>
    </row>
    <row r="844" spans="1:1">
      <c r="A844" s="19"/>
    </row>
    <row r="845" spans="1:1">
      <c r="A845" s="19"/>
    </row>
    <row r="846" spans="1:1">
      <c r="A846" s="19"/>
    </row>
    <row r="847" spans="1:1">
      <c r="A847" s="19"/>
    </row>
    <row r="848" spans="1:1">
      <c r="A848" s="19"/>
    </row>
    <row r="849" spans="1:1">
      <c r="A849" s="19"/>
    </row>
    <row r="850" spans="1:1">
      <c r="A850" s="19"/>
    </row>
    <row r="851" spans="1:1">
      <c r="A851" s="19"/>
    </row>
    <row r="852" spans="1:1">
      <c r="A852" s="19"/>
    </row>
    <row r="853" spans="1:1">
      <c r="A853" s="19"/>
    </row>
    <row r="854" spans="1:1">
      <c r="A854" s="19"/>
    </row>
    <row r="855" spans="1:1">
      <c r="A855" s="19"/>
    </row>
    <row r="856" spans="1:1">
      <c r="A856" s="19"/>
    </row>
    <row r="857" spans="1:1">
      <c r="A857" s="19"/>
    </row>
    <row r="858" spans="1:1">
      <c r="A858" s="19"/>
    </row>
    <row r="859" spans="1:1">
      <c r="A859" s="19"/>
    </row>
    <row r="860" spans="1:1">
      <c r="A860" s="19"/>
    </row>
    <row r="861" spans="1:1">
      <c r="A861" s="19"/>
    </row>
    <row r="862" spans="1:1">
      <c r="A862" s="19"/>
    </row>
    <row r="863" spans="1:1">
      <c r="A863" s="19"/>
    </row>
    <row r="864" spans="1:1">
      <c r="A864" s="19"/>
    </row>
    <row r="865" spans="1:1">
      <c r="A865" s="19"/>
    </row>
    <row r="866" spans="1:1">
      <c r="A866" s="19"/>
    </row>
    <row r="867" spans="1:1">
      <c r="A867" s="19"/>
    </row>
    <row r="868" spans="1:1">
      <c r="A868" s="19"/>
    </row>
    <row r="869" spans="1:1">
      <c r="A869" s="19"/>
    </row>
    <row r="870" spans="1:1">
      <c r="A870" s="19"/>
    </row>
    <row r="871" spans="1:1">
      <c r="A871" s="19"/>
    </row>
    <row r="872" spans="1:1">
      <c r="A872" s="19"/>
    </row>
    <row r="873" spans="1:1">
      <c r="A873" s="19"/>
    </row>
    <row r="874" spans="1:1">
      <c r="A874" s="19"/>
    </row>
    <row r="875" spans="1:1">
      <c r="A875" s="19"/>
    </row>
    <row r="876" spans="1:1">
      <c r="A876" s="19"/>
    </row>
    <row r="877" spans="1:1">
      <c r="A877" s="19"/>
    </row>
    <row r="878" spans="1:1">
      <c r="A878" s="19"/>
    </row>
    <row r="879" spans="1:1">
      <c r="A879" s="19"/>
    </row>
    <row r="880" spans="1:1">
      <c r="A880" s="19"/>
    </row>
    <row r="881" spans="1:1">
      <c r="A881" s="19"/>
    </row>
    <row r="882" spans="1:1">
      <c r="A882" s="19"/>
    </row>
    <row r="883" spans="1:1">
      <c r="A883" s="19"/>
    </row>
    <row r="884" spans="1:1">
      <c r="A884" s="19"/>
    </row>
    <row r="885" spans="1:1">
      <c r="A885" s="19"/>
    </row>
    <row r="886" spans="1:1">
      <c r="A886" s="19"/>
    </row>
    <row r="887" spans="1:1">
      <c r="A887" s="19"/>
    </row>
    <row r="888" spans="1:1">
      <c r="A888" s="19"/>
    </row>
    <row r="889" spans="1:1">
      <c r="A889" s="19"/>
    </row>
    <row r="890" spans="1:1">
      <c r="A890" s="19"/>
    </row>
    <row r="891" spans="1:1">
      <c r="A891" s="19"/>
    </row>
    <row r="892" spans="1:1">
      <c r="A892" s="19"/>
    </row>
    <row r="893" spans="1:1">
      <c r="A893" s="19"/>
    </row>
    <row r="894" spans="1:1">
      <c r="A894" s="19"/>
    </row>
    <row r="895" spans="1:1">
      <c r="A895" s="19"/>
    </row>
    <row r="896" spans="1:1">
      <c r="A896" s="19"/>
    </row>
    <row r="897" spans="1:1">
      <c r="A897" s="19"/>
    </row>
    <row r="898" spans="1:1">
      <c r="A898" s="19"/>
    </row>
    <row r="899" spans="1:1">
      <c r="A899" s="19"/>
    </row>
    <row r="900" spans="1:1">
      <c r="A900" s="19"/>
    </row>
    <row r="901" spans="1:1">
      <c r="A901" s="19"/>
    </row>
    <row r="902" spans="1:1">
      <c r="A902" s="19"/>
    </row>
    <row r="903" spans="1:1">
      <c r="A903" s="19"/>
    </row>
    <row r="904" spans="1:1">
      <c r="A904" s="19"/>
    </row>
    <row r="905" spans="1:1">
      <c r="A905" s="19"/>
    </row>
    <row r="906" spans="1:1">
      <c r="A906" s="19"/>
    </row>
    <row r="907" spans="1:1">
      <c r="A907" s="19"/>
    </row>
    <row r="908" spans="1:1">
      <c r="A908" s="19"/>
    </row>
    <row r="909" spans="1:1">
      <c r="A909" s="19"/>
    </row>
    <row r="910" spans="1:1">
      <c r="A910" s="19"/>
    </row>
    <row r="911" spans="1:1">
      <c r="A911" s="19"/>
    </row>
    <row r="912" spans="1:1">
      <c r="A912" s="19"/>
    </row>
    <row r="913" spans="1:1">
      <c r="A913" s="19"/>
    </row>
    <row r="914" spans="1:1">
      <c r="A914" s="19"/>
    </row>
    <row r="915" spans="1:1">
      <c r="A915" s="19"/>
    </row>
    <row r="916" spans="1:1">
      <c r="A916" s="19"/>
    </row>
    <row r="917" spans="1:1">
      <c r="A917" s="19"/>
    </row>
    <row r="918" spans="1:1">
      <c r="A918" s="19"/>
    </row>
    <row r="919" spans="1:1">
      <c r="A919" s="19"/>
    </row>
    <row r="920" spans="1:1">
      <c r="A920" s="19"/>
    </row>
    <row r="921" spans="1:1">
      <c r="A921" s="19"/>
    </row>
    <row r="922" spans="1:1">
      <c r="A922" s="19"/>
    </row>
    <row r="923" spans="1:1">
      <c r="A923" s="19"/>
    </row>
    <row r="924" spans="1:1">
      <c r="A924" s="19"/>
    </row>
    <row r="925" spans="1:1">
      <c r="A925" s="19"/>
    </row>
    <row r="926" spans="1:1">
      <c r="A926" s="19"/>
    </row>
    <row r="927" spans="1:1">
      <c r="A927" s="19"/>
    </row>
    <row r="928" spans="1:1">
      <c r="A928" s="19"/>
    </row>
    <row r="929" spans="1:1">
      <c r="A929" s="19"/>
    </row>
    <row r="930" spans="1:1">
      <c r="A930" s="19"/>
    </row>
    <row r="931" spans="1:1">
      <c r="A931" s="19"/>
    </row>
    <row r="932" spans="1:1">
      <c r="A932" s="19"/>
    </row>
    <row r="933" spans="1:1">
      <c r="A933" s="19"/>
    </row>
    <row r="934" spans="1:1">
      <c r="A934" s="19"/>
    </row>
    <row r="935" spans="1:1">
      <c r="A935" s="19"/>
    </row>
    <row r="936" spans="1:1">
      <c r="A936" s="19"/>
    </row>
    <row r="937" spans="1:1">
      <c r="A937" s="19"/>
    </row>
    <row r="938" spans="1:1">
      <c r="A938" s="19"/>
    </row>
    <row r="939" spans="1:1">
      <c r="A939" s="19"/>
    </row>
    <row r="940" spans="1:1">
      <c r="A940" s="19"/>
    </row>
    <row r="941" spans="1:1">
      <c r="A941" s="19"/>
    </row>
    <row r="942" spans="1:1">
      <c r="A942" s="19"/>
    </row>
    <row r="943" spans="1:1">
      <c r="A943" s="19"/>
    </row>
    <row r="944" spans="1:1">
      <c r="A944" s="19"/>
    </row>
    <row r="945" spans="1:1">
      <c r="A945" s="19"/>
    </row>
    <row r="946" spans="1:1">
      <c r="A946" s="19"/>
    </row>
    <row r="947" spans="1:1">
      <c r="A947" s="19"/>
    </row>
    <row r="948" spans="1:1">
      <c r="A948" s="19"/>
    </row>
    <row r="949" spans="1:1">
      <c r="A949" s="19"/>
    </row>
    <row r="950" spans="1:1">
      <c r="A950" s="19"/>
    </row>
    <row r="951" spans="1:1">
      <c r="A951" s="19"/>
    </row>
    <row r="952" spans="1:1">
      <c r="A952" s="19"/>
    </row>
    <row r="953" spans="1:1">
      <c r="A953" s="19"/>
    </row>
    <row r="954" spans="1:1">
      <c r="A954" s="19"/>
    </row>
    <row r="955" spans="1:1">
      <c r="A955" s="19"/>
    </row>
    <row r="956" spans="1:1">
      <c r="A956" s="19"/>
    </row>
    <row r="957" spans="1:1">
      <c r="A957" s="19"/>
    </row>
    <row r="958" spans="1:1">
      <c r="A958" s="19"/>
    </row>
    <row r="959" spans="1:1">
      <c r="A959" s="19"/>
    </row>
    <row r="960" spans="1:1">
      <c r="A960" s="19"/>
    </row>
    <row r="961" spans="1:1">
      <c r="A961" s="19"/>
    </row>
    <row r="962" spans="1:1">
      <c r="A962" s="19"/>
    </row>
    <row r="963" spans="1:1">
      <c r="A963" s="19"/>
    </row>
    <row r="964" spans="1:1">
      <c r="A964" s="19"/>
    </row>
    <row r="965" spans="1:1">
      <c r="A965" s="19"/>
    </row>
    <row r="966" spans="1:1">
      <c r="A966" s="19"/>
    </row>
    <row r="967" spans="1:1">
      <c r="A967" s="19"/>
    </row>
    <row r="968" spans="1:1">
      <c r="A968" s="19"/>
    </row>
    <row r="969" spans="1:1">
      <c r="A969" s="19"/>
    </row>
    <row r="970" spans="1:1">
      <c r="A970" s="19"/>
    </row>
    <row r="971" spans="1:1">
      <c r="A971" s="19"/>
    </row>
    <row r="972" spans="1:1">
      <c r="A972" s="19"/>
    </row>
    <row r="973" spans="1:1">
      <c r="A973" s="19"/>
    </row>
    <row r="974" spans="1:1">
      <c r="A974" s="19"/>
    </row>
    <row r="975" spans="1:1">
      <c r="A975" s="19"/>
    </row>
    <row r="976" spans="1:1">
      <c r="A976" s="19"/>
    </row>
    <row r="977" spans="1:1">
      <c r="A977" s="19"/>
    </row>
    <row r="978" spans="1:1">
      <c r="A978" s="19"/>
    </row>
    <row r="979" spans="1:1">
      <c r="A979" s="19"/>
    </row>
    <row r="980" spans="1:1">
      <c r="A980" s="19"/>
    </row>
    <row r="981" spans="1:1">
      <c r="A981" s="19"/>
    </row>
    <row r="982" spans="1:1">
      <c r="A982" s="19"/>
    </row>
    <row r="983" spans="1:1">
      <c r="A983" s="19"/>
    </row>
    <row r="984" spans="1:1">
      <c r="A984" s="19"/>
    </row>
    <row r="985" spans="1:1">
      <c r="A985" s="19"/>
    </row>
    <row r="986" spans="1:1">
      <c r="A986" s="19"/>
    </row>
    <row r="987" spans="1:1">
      <c r="A987" s="19"/>
    </row>
    <row r="988" spans="1:1">
      <c r="A988" s="19"/>
    </row>
    <row r="989" spans="1:1">
      <c r="A989" s="19"/>
    </row>
    <row r="990" spans="1:1">
      <c r="A990" s="19"/>
    </row>
    <row r="991" spans="1:1">
      <c r="A991" s="19"/>
    </row>
    <row r="992" spans="1:1">
      <c r="A992" s="19"/>
    </row>
    <row r="993" spans="1:1">
      <c r="A993" s="19"/>
    </row>
    <row r="994" spans="1:1">
      <c r="A994" s="19"/>
    </row>
    <row r="995" spans="1:1">
      <c r="A995" s="19"/>
    </row>
    <row r="996" spans="1:1">
      <c r="A996" s="19"/>
    </row>
    <row r="997" spans="1:1">
      <c r="A997" s="19"/>
    </row>
    <row r="998" spans="1:1">
      <c r="A998" s="19"/>
    </row>
    <row r="999" spans="1:1">
      <c r="A999" s="19"/>
    </row>
    <row r="1000" spans="1:1">
      <c r="A1000" s="19"/>
    </row>
    <row r="1001" spans="1:1">
      <c r="A1001" s="19"/>
    </row>
    <row r="1002" spans="1:1">
      <c r="A1002" s="19"/>
    </row>
    <row r="1003" spans="1:1">
      <c r="A1003" s="19"/>
    </row>
    <row r="1004" spans="1:1">
      <c r="A1004" s="19"/>
    </row>
    <row r="1005" spans="1:1">
      <c r="A1005" s="19"/>
    </row>
    <row r="1006" spans="1:1">
      <c r="A1006" s="19"/>
    </row>
    <row r="1007" spans="1:1">
      <c r="A1007" s="19"/>
    </row>
    <row r="1008" spans="1:1">
      <c r="A1008" s="19"/>
    </row>
    <row r="1009" spans="1:1">
      <c r="A1009" s="19"/>
    </row>
    <row r="1010" spans="1:1">
      <c r="A1010" s="19"/>
    </row>
    <row r="1011" spans="1:1">
      <c r="A1011" s="19"/>
    </row>
    <row r="1012" spans="1:1">
      <c r="A1012" s="19"/>
    </row>
    <row r="1013" spans="1:1">
      <c r="A1013" s="19"/>
    </row>
    <row r="1014" spans="1:1">
      <c r="A1014" s="19"/>
    </row>
    <row r="1015" spans="1:1">
      <c r="A1015" s="19"/>
    </row>
    <row r="1016" spans="1:1">
      <c r="A1016" s="19"/>
    </row>
    <row r="1017" spans="1:1">
      <c r="A1017" s="19"/>
    </row>
    <row r="1018" spans="1:1">
      <c r="A1018" s="19"/>
    </row>
    <row r="1019" spans="1:1">
      <c r="A1019" s="19"/>
    </row>
    <row r="1020" spans="1:1">
      <c r="A1020" s="19"/>
    </row>
    <row r="1021" spans="1:1">
      <c r="A1021" s="19"/>
    </row>
    <row r="1022" spans="1:1">
      <c r="A1022" s="19"/>
    </row>
    <row r="1023" spans="1:1">
      <c r="A1023" s="19"/>
    </row>
    <row r="1024" spans="1:1">
      <c r="A1024" s="19"/>
    </row>
    <row r="1025" spans="1:1">
      <c r="A1025" s="19"/>
    </row>
    <row r="1026" spans="1:1">
      <c r="A1026" s="19"/>
    </row>
    <row r="1027" spans="1:1">
      <c r="A1027" s="19"/>
    </row>
    <row r="1028" spans="1:1">
      <c r="A1028" s="19"/>
    </row>
    <row r="1029" spans="1:1">
      <c r="A1029" s="19"/>
    </row>
    <row r="1030" spans="1:1">
      <c r="A1030" s="19"/>
    </row>
    <row r="1031" spans="1:1">
      <c r="A1031" s="19"/>
    </row>
    <row r="1032" spans="1:1">
      <c r="A1032" s="19"/>
    </row>
    <row r="1033" spans="1:1">
      <c r="A1033" s="19"/>
    </row>
    <row r="1034" spans="1:1">
      <c r="A1034" s="19"/>
    </row>
    <row r="1035" spans="1:1">
      <c r="A1035" s="19"/>
    </row>
    <row r="1036" spans="1:1">
      <c r="A1036" s="19"/>
    </row>
    <row r="1037" spans="1:1">
      <c r="A1037" s="19"/>
    </row>
    <row r="1038" spans="1:1">
      <c r="A1038" s="19"/>
    </row>
    <row r="1039" spans="1:1">
      <c r="A1039" s="19"/>
    </row>
    <row r="1040" spans="1:1">
      <c r="A1040" s="19"/>
    </row>
    <row r="1041" spans="1:1">
      <c r="A1041" s="19"/>
    </row>
    <row r="1042" spans="1:1">
      <c r="A1042" s="19"/>
    </row>
    <row r="1043" spans="1:1">
      <c r="A1043" s="19"/>
    </row>
    <row r="1044" spans="1:1">
      <c r="A1044" s="19"/>
    </row>
    <row r="1045" spans="1:1">
      <c r="A1045" s="19"/>
    </row>
    <row r="1046" spans="1:1">
      <c r="A1046" s="19"/>
    </row>
    <row r="1047" spans="1:1">
      <c r="A1047" s="19"/>
    </row>
    <row r="1048" spans="1:1">
      <c r="A1048" s="19"/>
    </row>
    <row r="1049" spans="1:1">
      <c r="A1049" s="19"/>
    </row>
    <row r="1050" spans="1:1">
      <c r="A1050" s="19"/>
    </row>
    <row r="1051" spans="1:1">
      <c r="A1051" s="19"/>
    </row>
    <row r="1052" spans="1:1">
      <c r="A1052" s="19"/>
    </row>
    <row r="1053" spans="1:1">
      <c r="A1053" s="19"/>
    </row>
    <row r="1054" spans="1:1">
      <c r="A1054" s="19"/>
    </row>
    <row r="1055" spans="1:1">
      <c r="A1055" s="19"/>
    </row>
    <row r="1056" spans="1:1">
      <c r="A1056" s="19"/>
    </row>
    <row r="1057" spans="1:1">
      <c r="A1057" s="19"/>
    </row>
    <row r="1058" spans="1:1">
      <c r="A1058" s="19"/>
    </row>
    <row r="1059" spans="1:1">
      <c r="A1059" s="19"/>
    </row>
    <row r="1060" spans="1:1">
      <c r="A1060" s="19"/>
    </row>
    <row r="1061" spans="1:1">
      <c r="A1061" s="19"/>
    </row>
    <row r="1062" spans="1:1">
      <c r="A1062" s="19"/>
    </row>
    <row r="1063" spans="1:1">
      <c r="A1063" s="19"/>
    </row>
    <row r="1064" spans="1:1">
      <c r="A1064" s="19"/>
    </row>
    <row r="1065" spans="1:1">
      <c r="A1065" s="19"/>
    </row>
    <row r="1066" spans="1:1">
      <c r="A1066" s="19"/>
    </row>
    <row r="1067" spans="1:1">
      <c r="A1067" s="19"/>
    </row>
    <row r="1068" spans="1:1">
      <c r="A1068" s="19"/>
    </row>
    <row r="1069" spans="1:1">
      <c r="A1069" s="19"/>
    </row>
    <row r="1070" spans="1:1">
      <c r="A1070" s="19"/>
    </row>
    <row r="1071" spans="1:1">
      <c r="A1071" s="19"/>
    </row>
    <row r="1072" spans="1:1">
      <c r="A1072" s="19"/>
    </row>
    <row r="1073" spans="1:1">
      <c r="A1073" s="19"/>
    </row>
    <row r="1074" spans="1:1">
      <c r="A1074" s="19"/>
    </row>
    <row r="1075" spans="1:1">
      <c r="A1075" s="19"/>
    </row>
    <row r="1076" spans="1:1">
      <c r="A1076" s="19"/>
    </row>
    <row r="1077" spans="1:1">
      <c r="A1077" s="19"/>
    </row>
    <row r="1078" spans="1:1">
      <c r="A1078" s="19"/>
    </row>
    <row r="1079" spans="1:1">
      <c r="A1079" s="19"/>
    </row>
    <row r="1080" spans="1:1">
      <c r="A1080" s="19"/>
    </row>
    <row r="1081" spans="1:1">
      <c r="A1081" s="19"/>
    </row>
    <row r="1082" spans="1:1">
      <c r="A1082" s="19"/>
    </row>
    <row r="1083" spans="1:1">
      <c r="A1083" s="19"/>
    </row>
    <row r="1084" spans="1:1">
      <c r="A1084" s="19"/>
    </row>
    <row r="1085" spans="1:1">
      <c r="A1085" s="19"/>
    </row>
    <row r="1086" spans="1:1">
      <c r="A1086" s="19"/>
    </row>
    <row r="1087" spans="1:1">
      <c r="A1087" s="19"/>
    </row>
    <row r="1088" spans="1:1">
      <c r="A1088" s="19"/>
    </row>
    <row r="1089" spans="1:1">
      <c r="A1089" s="19"/>
    </row>
    <row r="1090" spans="1:1">
      <c r="A1090" s="19"/>
    </row>
    <row r="1091" spans="1:1">
      <c r="A1091" s="19"/>
    </row>
    <row r="1092" spans="1:1">
      <c r="A1092" s="19"/>
    </row>
    <row r="1093" spans="1:1">
      <c r="A1093" s="19"/>
    </row>
    <row r="1094" spans="1:1">
      <c r="A1094" s="19"/>
    </row>
    <row r="1095" spans="1:1">
      <c r="A1095" s="19"/>
    </row>
    <row r="1096" spans="1:1">
      <c r="A1096" s="19"/>
    </row>
    <row r="1097" spans="1:1">
      <c r="A1097" s="19"/>
    </row>
    <row r="1098" spans="1:1">
      <c r="A1098" s="19"/>
    </row>
    <row r="1099" spans="1:1">
      <c r="A1099" s="19"/>
    </row>
    <row r="1100" spans="1:1">
      <c r="A1100" s="19"/>
    </row>
    <row r="1101" spans="1:1">
      <c r="A1101" s="19"/>
    </row>
    <row r="1102" spans="1:1">
      <c r="A1102" s="19"/>
    </row>
    <row r="1103" spans="1:1">
      <c r="A1103" s="19"/>
    </row>
    <row r="1104" spans="1:1">
      <c r="A1104" s="19"/>
    </row>
    <row r="1105" spans="1:1">
      <c r="A1105" s="19"/>
    </row>
    <row r="1106" spans="1:1">
      <c r="A1106" s="19"/>
    </row>
    <row r="1107" spans="1:1">
      <c r="A1107" s="19"/>
    </row>
    <row r="1108" spans="1:1">
      <c r="A1108" s="19"/>
    </row>
    <row r="1109" spans="1:1">
      <c r="A1109" s="19"/>
    </row>
    <row r="1110" spans="1:1">
      <c r="A1110" s="19"/>
    </row>
    <row r="1111" spans="1:1">
      <c r="A1111" s="19"/>
    </row>
    <row r="1112" spans="1:1">
      <c r="A1112" s="19"/>
    </row>
    <row r="1113" spans="1:1">
      <c r="A1113" s="19"/>
    </row>
    <row r="1114" spans="1:1">
      <c r="A1114" s="19"/>
    </row>
    <row r="1115" spans="1:1">
      <c r="A1115" s="19"/>
    </row>
    <row r="1116" spans="1:1">
      <c r="A1116" s="19"/>
    </row>
    <row r="1117" spans="1:1">
      <c r="A1117" s="19"/>
    </row>
    <row r="1118" spans="1:1">
      <c r="A1118" s="19"/>
    </row>
    <row r="1119" spans="1:1">
      <c r="A1119" s="19"/>
    </row>
    <row r="1120" spans="1:1">
      <c r="A1120" s="19"/>
    </row>
    <row r="1121" spans="1:1">
      <c r="A1121" s="19"/>
    </row>
    <row r="1122" spans="1:1">
      <c r="A1122" s="19"/>
    </row>
    <row r="1123" spans="1:1">
      <c r="A1123" s="19"/>
    </row>
    <row r="1124" spans="1:1">
      <c r="A1124" s="19"/>
    </row>
    <row r="1125" spans="1:1">
      <c r="A1125" s="19"/>
    </row>
    <row r="1126" spans="1:1">
      <c r="A1126" s="19"/>
    </row>
    <row r="1127" spans="1:1">
      <c r="A1127" s="19"/>
    </row>
    <row r="1128" spans="1:1">
      <c r="A1128" s="19"/>
    </row>
    <row r="1129" spans="1:1">
      <c r="A1129" s="19"/>
    </row>
    <row r="1130" spans="1:1">
      <c r="A1130" s="19"/>
    </row>
    <row r="1131" spans="1:1">
      <c r="A1131" s="19"/>
    </row>
    <row r="1132" spans="1:1">
      <c r="A1132" s="19"/>
    </row>
    <row r="1133" spans="1:1">
      <c r="A1133" s="19"/>
    </row>
    <row r="1134" spans="1:1">
      <c r="A1134" s="19"/>
    </row>
    <row r="1135" spans="1:1">
      <c r="A1135" s="19"/>
    </row>
    <row r="1136" spans="1:1">
      <c r="A1136" s="19"/>
    </row>
    <row r="1137" spans="1:1">
      <c r="A1137" s="19"/>
    </row>
    <row r="1138" spans="1:1">
      <c r="A1138" s="19"/>
    </row>
    <row r="1139" spans="1:1">
      <c r="A1139" s="19"/>
    </row>
    <row r="1140" spans="1:1">
      <c r="A1140" s="19"/>
    </row>
    <row r="1141" spans="1:1">
      <c r="A1141" s="19"/>
    </row>
    <row r="1142" spans="1:1">
      <c r="A1142" s="19"/>
    </row>
    <row r="1143" spans="1:1">
      <c r="A1143" s="19"/>
    </row>
    <row r="1144" spans="1:1">
      <c r="A1144" s="19"/>
    </row>
    <row r="1145" spans="1:1">
      <c r="A1145" s="19"/>
    </row>
    <row r="1146" spans="1:1">
      <c r="A1146" s="19"/>
    </row>
    <row r="1147" spans="1:1">
      <c r="A1147" s="19"/>
    </row>
    <row r="1148" spans="1:1">
      <c r="A1148" s="19"/>
    </row>
    <row r="1149" spans="1:1">
      <c r="A1149" s="19"/>
    </row>
    <row r="1150" spans="1:1">
      <c r="A1150" s="19"/>
    </row>
    <row r="1151" spans="1:1">
      <c r="A1151" s="19"/>
    </row>
    <row r="1152" spans="1:1">
      <c r="A1152" s="19"/>
    </row>
    <row r="1153" spans="1:1">
      <c r="A1153" s="19"/>
    </row>
    <row r="1154" spans="1:1">
      <c r="A1154" s="19"/>
    </row>
    <row r="1155" spans="1:1">
      <c r="A1155" s="19"/>
    </row>
    <row r="1156" spans="1:1">
      <c r="A1156" s="19"/>
    </row>
    <row r="1157" spans="1:1">
      <c r="A1157" s="19"/>
    </row>
    <row r="1158" spans="1:1">
      <c r="A1158" s="19"/>
    </row>
    <row r="1159" spans="1:1">
      <c r="A1159" s="19"/>
    </row>
    <row r="1160" spans="1:1">
      <c r="A1160" s="19"/>
    </row>
    <row r="1161" spans="1:1">
      <c r="A1161" s="19"/>
    </row>
    <row r="1162" spans="1:1">
      <c r="A1162" s="19"/>
    </row>
    <row r="1163" spans="1:1">
      <c r="A1163" s="19"/>
    </row>
    <row r="1164" spans="1:1">
      <c r="A1164" s="19"/>
    </row>
    <row r="1165" spans="1:1">
      <c r="A1165" s="19"/>
    </row>
    <row r="1166" spans="1:1">
      <c r="A1166" s="19"/>
    </row>
    <row r="1167" spans="1:1">
      <c r="A1167" s="19"/>
    </row>
    <row r="1168" spans="1:1">
      <c r="A1168" s="19"/>
    </row>
    <row r="1169" spans="1:1">
      <c r="A1169" s="19"/>
    </row>
    <row r="1170" spans="1:1">
      <c r="A1170" s="19"/>
    </row>
    <row r="1171" spans="1:1">
      <c r="A1171" s="19"/>
    </row>
    <row r="1172" spans="1:1">
      <c r="A1172" s="19"/>
    </row>
    <row r="1173" spans="1:1">
      <c r="A1173" s="19"/>
    </row>
    <row r="1174" spans="1:1">
      <c r="A1174" s="19"/>
    </row>
    <row r="1175" spans="1:1">
      <c r="A1175" s="19"/>
    </row>
    <row r="1176" spans="1:1">
      <c r="A1176" s="19"/>
    </row>
    <row r="1177" spans="1:1">
      <c r="A1177" s="19"/>
    </row>
    <row r="1178" spans="1:1">
      <c r="A1178" s="19"/>
    </row>
    <row r="1179" spans="1:1">
      <c r="A1179" s="19"/>
    </row>
    <row r="1180" spans="1:1">
      <c r="A1180" s="19"/>
    </row>
    <row r="1181" spans="1:1">
      <c r="A1181" s="19"/>
    </row>
    <row r="1182" spans="1:1">
      <c r="A1182" s="19"/>
    </row>
    <row r="1183" spans="1:1">
      <c r="A1183" s="19"/>
    </row>
    <row r="1184" spans="1:1">
      <c r="A1184" s="19"/>
    </row>
    <row r="1185" spans="1:1">
      <c r="A1185" s="19"/>
    </row>
    <row r="1186" spans="1:1">
      <c r="A1186" s="19"/>
    </row>
    <row r="1187" spans="1:1">
      <c r="A1187" s="19"/>
    </row>
    <row r="1188" spans="1:1">
      <c r="A1188" s="19"/>
    </row>
    <row r="1189" spans="1:1">
      <c r="A1189" s="19"/>
    </row>
    <row r="1190" spans="1:1">
      <c r="A1190" s="19"/>
    </row>
    <row r="1191" spans="1:1">
      <c r="A1191" s="19"/>
    </row>
    <row r="1192" spans="1:1">
      <c r="A1192" s="19"/>
    </row>
    <row r="1193" spans="1:1">
      <c r="A1193" s="19"/>
    </row>
    <row r="1194" spans="1:1">
      <c r="A1194" s="19"/>
    </row>
    <row r="1195" spans="1:1">
      <c r="A1195" s="19"/>
    </row>
    <row r="1196" spans="1:1">
      <c r="A1196" s="19"/>
    </row>
    <row r="1197" spans="1:1">
      <c r="A1197" s="19"/>
    </row>
    <row r="1198" spans="1:1">
      <c r="A1198" s="19"/>
    </row>
    <row r="1199" spans="1:1">
      <c r="A1199" s="19"/>
    </row>
    <row r="1200" spans="1:1">
      <c r="A1200" s="19"/>
    </row>
    <row r="1201" spans="1:1">
      <c r="A1201" s="19"/>
    </row>
    <row r="1202" spans="1:1">
      <c r="A1202" s="19"/>
    </row>
    <row r="1203" spans="1:1">
      <c r="A1203" s="19"/>
    </row>
    <row r="1204" spans="1:1">
      <c r="A1204" s="19"/>
    </row>
    <row r="1205" spans="1:1">
      <c r="A1205" s="19"/>
    </row>
    <row r="1206" spans="1:1">
      <c r="A1206" s="19"/>
    </row>
    <row r="1207" spans="1:1">
      <c r="A1207" s="19"/>
    </row>
    <row r="1208" spans="1:1">
      <c r="A1208" s="19"/>
    </row>
    <row r="1209" spans="1:1">
      <c r="A1209" s="19"/>
    </row>
    <row r="1210" spans="1:1">
      <c r="A1210" s="19"/>
    </row>
    <row r="1211" spans="1:1">
      <c r="A1211" s="19"/>
    </row>
    <row r="1212" spans="1:1">
      <c r="A1212" s="19"/>
    </row>
    <row r="1213" spans="1:1">
      <c r="A1213" s="19"/>
    </row>
    <row r="1214" spans="1:1">
      <c r="A1214" s="19"/>
    </row>
    <row r="1215" spans="1:1">
      <c r="A1215" s="19"/>
    </row>
    <row r="1216" spans="1:1">
      <c r="A1216" s="19"/>
    </row>
    <row r="1217" spans="1:1">
      <c r="A1217" s="19"/>
    </row>
    <row r="1218" spans="1:1">
      <c r="A1218" s="19"/>
    </row>
    <row r="1219" spans="1:1">
      <c r="A1219" s="19"/>
    </row>
    <row r="1220" spans="1:1">
      <c r="A1220" s="19"/>
    </row>
    <row r="1221" spans="1:1">
      <c r="A1221" s="19"/>
    </row>
    <row r="1222" spans="1:1">
      <c r="A1222" s="19"/>
    </row>
    <row r="1223" spans="1:1">
      <c r="A1223" s="19"/>
    </row>
    <row r="1224" spans="1:1">
      <c r="A1224" s="19"/>
    </row>
    <row r="1225" spans="1:1">
      <c r="A1225" s="19"/>
    </row>
    <row r="1226" spans="1:1">
      <c r="A1226" s="19"/>
    </row>
    <row r="1227" spans="1:1">
      <c r="A1227" s="19"/>
    </row>
    <row r="1228" spans="1:1">
      <c r="A1228" s="19"/>
    </row>
    <row r="1229" spans="1:1">
      <c r="A1229" s="19"/>
    </row>
    <row r="1230" spans="1:1">
      <c r="A1230" s="19"/>
    </row>
    <row r="1231" spans="1:1">
      <c r="A1231" s="19"/>
    </row>
    <row r="1232" spans="1:1">
      <c r="A1232" s="19"/>
    </row>
    <row r="1233" spans="1:1">
      <c r="A1233" s="19"/>
    </row>
    <row r="1234" spans="1:1">
      <c r="A1234" s="19"/>
    </row>
    <row r="1235" spans="1:1">
      <c r="A1235" s="19"/>
    </row>
    <row r="1236" spans="1:1">
      <c r="A1236" s="19"/>
    </row>
    <row r="1237" spans="1:1">
      <c r="A1237" s="19"/>
    </row>
    <row r="1238" spans="1:1">
      <c r="A1238" s="19"/>
    </row>
    <row r="1239" spans="1:1">
      <c r="A1239" s="19"/>
    </row>
    <row r="1240" spans="1:1">
      <c r="A1240" s="19"/>
    </row>
    <row r="1241" spans="1:1">
      <c r="A1241" s="19"/>
    </row>
    <row r="1242" spans="1:1">
      <c r="A1242" s="19"/>
    </row>
    <row r="1243" spans="1:1">
      <c r="A1243" s="19"/>
    </row>
    <row r="1244" spans="1:1">
      <c r="A1244" s="19"/>
    </row>
    <row r="1245" spans="1:1">
      <c r="A1245" s="19"/>
    </row>
    <row r="1246" spans="1:1">
      <c r="A1246" s="19"/>
    </row>
    <row r="1247" spans="1:1">
      <c r="A1247" s="19"/>
    </row>
    <row r="1248" spans="1:1">
      <c r="A1248" s="19"/>
    </row>
    <row r="1249" spans="1:1">
      <c r="A1249" s="19"/>
    </row>
    <row r="1250" spans="1:1">
      <c r="A1250" s="19"/>
    </row>
    <row r="1251" spans="1:1">
      <c r="A1251" s="19"/>
    </row>
    <row r="1252" spans="1:1">
      <c r="A1252" s="19"/>
    </row>
    <row r="1253" spans="1:1">
      <c r="A1253" s="19"/>
    </row>
    <row r="1254" spans="1:1">
      <c r="A1254" s="19"/>
    </row>
    <row r="1255" spans="1:1">
      <c r="A1255" s="19"/>
    </row>
    <row r="1256" spans="1:1">
      <c r="A1256" s="19"/>
    </row>
    <row r="1257" spans="1:1">
      <c r="A1257" s="19"/>
    </row>
    <row r="1258" spans="1:1">
      <c r="A1258" s="19"/>
    </row>
    <row r="1259" spans="1:1">
      <c r="A1259" s="19"/>
    </row>
    <row r="1260" spans="1:1">
      <c r="A1260" s="19"/>
    </row>
    <row r="1261" spans="1:1">
      <c r="A1261" s="19"/>
    </row>
    <row r="1262" spans="1:1">
      <c r="A1262" s="19"/>
    </row>
    <row r="1263" spans="1:1">
      <c r="A1263" s="19"/>
    </row>
    <row r="1264" spans="1:1">
      <c r="A1264" s="19"/>
    </row>
    <row r="1265" spans="1:1">
      <c r="A1265" s="19"/>
    </row>
    <row r="1266" spans="1:1">
      <c r="A1266" s="19"/>
    </row>
    <row r="1267" spans="1:1">
      <c r="A1267" s="19"/>
    </row>
    <row r="1268" spans="1:1">
      <c r="A1268" s="19"/>
    </row>
    <row r="1269" spans="1:1">
      <c r="A1269" s="19"/>
    </row>
    <row r="1270" spans="1:1">
      <c r="A1270" s="19"/>
    </row>
    <row r="1271" spans="1:1">
      <c r="A1271" s="19"/>
    </row>
    <row r="1272" spans="1:1">
      <c r="A1272" s="19"/>
    </row>
    <row r="1273" spans="1:1">
      <c r="A1273" s="19"/>
    </row>
    <row r="1274" spans="1:1">
      <c r="A1274" s="19"/>
    </row>
    <row r="1275" spans="1:1">
      <c r="A1275" s="19"/>
    </row>
    <row r="1276" spans="1:1">
      <c r="A1276" s="19"/>
    </row>
    <row r="1277" spans="1:1">
      <c r="A1277" s="19"/>
    </row>
    <row r="1278" spans="1:1">
      <c r="A1278" s="19"/>
    </row>
    <row r="1279" spans="1:1">
      <c r="A1279" s="19"/>
    </row>
    <row r="1280" spans="1:1">
      <c r="A1280" s="19"/>
    </row>
    <row r="1281" spans="1:1">
      <c r="A1281" s="19"/>
    </row>
    <row r="1282" spans="1:1">
      <c r="A1282" s="19"/>
    </row>
    <row r="1283" spans="1:1">
      <c r="A1283" s="19"/>
    </row>
    <row r="1284" spans="1:1">
      <c r="A1284" s="19"/>
    </row>
    <row r="1285" spans="1:1">
      <c r="A1285" s="19"/>
    </row>
    <row r="1286" spans="1:1">
      <c r="A1286" s="19"/>
    </row>
    <row r="1287" spans="1:1">
      <c r="A1287" s="19"/>
    </row>
    <row r="1288" spans="1:1">
      <c r="A1288" s="19"/>
    </row>
    <row r="1289" spans="1:1">
      <c r="A1289" s="19"/>
    </row>
    <row r="1290" spans="1:1">
      <c r="A1290" s="19"/>
    </row>
    <row r="1291" spans="1:1">
      <c r="A1291" s="19"/>
    </row>
    <row r="1292" spans="1:1">
      <c r="A1292" s="19"/>
    </row>
    <row r="1293" spans="1:1">
      <c r="A1293" s="19"/>
    </row>
    <row r="1294" spans="1:1">
      <c r="A1294" s="19"/>
    </row>
    <row r="1295" spans="1:1">
      <c r="A1295" s="19"/>
    </row>
    <row r="1296" spans="1:1">
      <c r="A1296" s="19"/>
    </row>
    <row r="1297" spans="1:1">
      <c r="A1297" s="19"/>
    </row>
    <row r="1298" spans="1:1">
      <c r="A1298" s="19"/>
    </row>
    <row r="1299" spans="1:1">
      <c r="A1299" s="19"/>
    </row>
    <row r="1300" spans="1:1">
      <c r="A1300" s="19"/>
    </row>
    <row r="1301" spans="1:1">
      <c r="A1301" s="19"/>
    </row>
    <row r="1302" spans="1:1">
      <c r="A1302" s="19"/>
    </row>
    <row r="1303" spans="1:1">
      <c r="A1303" s="19"/>
    </row>
    <row r="1304" spans="1:1">
      <c r="A1304" s="19"/>
    </row>
    <row r="1305" spans="1:1">
      <c r="A1305" s="19"/>
    </row>
    <row r="1306" spans="1:1">
      <c r="A1306" s="19"/>
    </row>
    <row r="1307" spans="1:1">
      <c r="A1307" s="19"/>
    </row>
    <row r="1308" spans="1:1">
      <c r="A1308" s="19"/>
    </row>
    <row r="1309" spans="1:1">
      <c r="A1309" s="19"/>
    </row>
    <row r="1310" spans="1:1">
      <c r="A1310" s="19"/>
    </row>
    <row r="1311" spans="1:1">
      <c r="A1311" s="19"/>
    </row>
    <row r="1312" spans="1:1">
      <c r="A1312" s="19"/>
    </row>
    <row r="1313" spans="1:1">
      <c r="A1313" s="19"/>
    </row>
    <row r="1314" spans="1:1">
      <c r="A1314" s="19"/>
    </row>
    <row r="1315" spans="1:1">
      <c r="A1315" s="19"/>
    </row>
    <row r="1316" spans="1:1">
      <c r="A1316" s="19"/>
    </row>
    <row r="1317" spans="1:1">
      <c r="A1317" s="19"/>
    </row>
    <row r="1318" spans="1:1">
      <c r="A1318" s="19"/>
    </row>
    <row r="1319" spans="1:1">
      <c r="A1319" s="19"/>
    </row>
    <row r="1320" spans="1:1">
      <c r="A1320" s="19"/>
    </row>
    <row r="1321" spans="1:1">
      <c r="A1321" s="19"/>
    </row>
    <row r="1322" spans="1:1">
      <c r="A1322" s="19"/>
    </row>
    <row r="1323" spans="1:1">
      <c r="A1323" s="19"/>
    </row>
    <row r="1324" spans="1:1">
      <c r="A1324" s="19"/>
    </row>
    <row r="1325" spans="1:1">
      <c r="A1325" s="19"/>
    </row>
    <row r="1326" spans="1:1">
      <c r="A1326" s="19"/>
    </row>
    <row r="1327" spans="1:1">
      <c r="A1327" s="19"/>
    </row>
    <row r="1328" spans="1:1">
      <c r="A1328" s="19"/>
    </row>
    <row r="1329" spans="1:1">
      <c r="A1329" s="19"/>
    </row>
    <row r="1330" spans="1:1">
      <c r="A1330" s="19"/>
    </row>
    <row r="1331" spans="1:1">
      <c r="A1331" s="19"/>
    </row>
    <row r="1332" spans="1:1">
      <c r="A1332" s="19"/>
    </row>
    <row r="1333" spans="1:1">
      <c r="A1333" s="19"/>
    </row>
    <row r="1334" spans="1:1">
      <c r="A1334" s="19"/>
    </row>
    <row r="1335" spans="1:1">
      <c r="A1335" s="19"/>
    </row>
    <row r="1336" spans="1:1">
      <c r="A1336" s="19"/>
    </row>
    <row r="1337" spans="1:1">
      <c r="A1337" s="19"/>
    </row>
    <row r="1338" spans="1:1">
      <c r="A1338" s="19"/>
    </row>
    <row r="1339" spans="1:1">
      <c r="A1339" s="19"/>
    </row>
    <row r="1340" spans="1:1">
      <c r="A1340" s="19"/>
    </row>
    <row r="1341" spans="1:1">
      <c r="A1341" s="19"/>
    </row>
    <row r="1342" spans="1:1">
      <c r="A1342" s="19"/>
    </row>
    <row r="1343" spans="1:1">
      <c r="A1343" s="19"/>
    </row>
    <row r="1344" spans="1:1">
      <c r="A1344" s="19"/>
    </row>
    <row r="1345" spans="1:1">
      <c r="A1345" s="19"/>
    </row>
    <row r="1346" spans="1:1">
      <c r="A1346" s="19"/>
    </row>
    <row r="1347" spans="1:1">
      <c r="A1347" s="19"/>
    </row>
    <row r="1348" spans="1:1">
      <c r="A1348" s="19"/>
    </row>
    <row r="1349" spans="1:1">
      <c r="A1349" s="19"/>
    </row>
    <row r="1350" spans="1:1">
      <c r="A1350" s="19"/>
    </row>
    <row r="1351" spans="1:1">
      <c r="A1351" s="19"/>
    </row>
    <row r="1352" spans="1:1">
      <c r="A1352" s="19"/>
    </row>
    <row r="1353" spans="1:1">
      <c r="A1353" s="19"/>
    </row>
    <row r="1354" spans="1:1">
      <c r="A1354" s="19"/>
    </row>
    <row r="1355" spans="1:1">
      <c r="A1355" s="19"/>
    </row>
    <row r="1356" spans="1:1">
      <c r="A1356" s="19"/>
    </row>
    <row r="1357" spans="1:1">
      <c r="A1357" s="19"/>
    </row>
    <row r="1358" spans="1:1">
      <c r="A1358" s="19"/>
    </row>
    <row r="1359" spans="1:1">
      <c r="A1359" s="19"/>
    </row>
    <row r="1360" spans="1:1">
      <c r="A1360" s="19"/>
    </row>
    <row r="1361" spans="1:1">
      <c r="A1361" s="19"/>
    </row>
    <row r="1362" spans="1:1">
      <c r="A1362" s="19"/>
    </row>
    <row r="1363" spans="1:1">
      <c r="A1363" s="19"/>
    </row>
    <row r="1364" spans="1:1">
      <c r="A1364" s="19"/>
    </row>
    <row r="1365" spans="1:1">
      <c r="A1365" s="19"/>
    </row>
    <row r="1366" spans="1:1">
      <c r="A1366" s="19"/>
    </row>
    <row r="1367" spans="1:1">
      <c r="A1367" s="19"/>
    </row>
    <row r="1368" spans="1:1">
      <c r="A1368" s="19"/>
    </row>
    <row r="1369" spans="1:1">
      <c r="A1369" s="19"/>
    </row>
    <row r="1370" spans="1:1">
      <c r="A1370" s="19"/>
    </row>
    <row r="1371" spans="1:1">
      <c r="A1371" s="19"/>
    </row>
    <row r="1372" spans="1:1">
      <c r="A1372" s="19"/>
    </row>
    <row r="1373" spans="1:1">
      <c r="A1373" s="19"/>
    </row>
    <row r="1374" spans="1:1">
      <c r="A1374" s="19"/>
    </row>
    <row r="1375" spans="1:1">
      <c r="A1375" s="19"/>
    </row>
    <row r="1376" spans="1:1">
      <c r="A1376" s="19"/>
    </row>
    <row r="1377" spans="1:1">
      <c r="A1377" s="19"/>
    </row>
    <row r="1378" spans="1:1">
      <c r="A1378" s="19"/>
    </row>
    <row r="1379" spans="1:1">
      <c r="A1379" s="19"/>
    </row>
    <row r="1380" spans="1:1">
      <c r="A1380" s="19"/>
    </row>
    <row r="1381" spans="1:1">
      <c r="A1381" s="19"/>
    </row>
    <row r="1382" spans="1:1">
      <c r="A1382" s="19"/>
    </row>
    <row r="1383" spans="1:1">
      <c r="A1383" s="19"/>
    </row>
    <row r="1384" spans="1:1">
      <c r="A1384" s="19"/>
    </row>
    <row r="1385" spans="1:1">
      <c r="A1385" s="19"/>
    </row>
    <row r="1386" spans="1:1">
      <c r="A1386" s="19"/>
    </row>
    <row r="1387" spans="1:1">
      <c r="A1387" s="19"/>
    </row>
    <row r="1388" spans="1:1">
      <c r="A1388" s="19"/>
    </row>
    <row r="1389" spans="1:1">
      <c r="A1389" s="19"/>
    </row>
    <row r="1390" spans="1:1">
      <c r="A1390" s="19"/>
    </row>
    <row r="1391" spans="1:1">
      <c r="A1391" s="19"/>
    </row>
    <row r="1392" spans="1:1">
      <c r="A1392" s="19"/>
    </row>
    <row r="1393" spans="1:1">
      <c r="A1393" s="19"/>
    </row>
    <row r="1394" spans="1:1">
      <c r="A1394" s="19"/>
    </row>
    <row r="1395" spans="1:1">
      <c r="A1395" s="19"/>
    </row>
    <row r="1396" spans="1:1">
      <c r="A1396" s="19"/>
    </row>
    <row r="1397" spans="1:1">
      <c r="A1397" s="19"/>
    </row>
    <row r="1398" spans="1:1">
      <c r="A1398" s="19"/>
    </row>
    <row r="1399" spans="1:1">
      <c r="A1399" s="19"/>
    </row>
    <row r="1400" spans="1:1">
      <c r="A1400" s="19"/>
    </row>
    <row r="1401" spans="1:1">
      <c r="A1401" s="19"/>
    </row>
    <row r="1402" spans="1:1">
      <c r="A1402" s="19"/>
    </row>
    <row r="1403" spans="1:1">
      <c r="A1403" s="19"/>
    </row>
    <row r="1404" spans="1:1">
      <c r="A1404" s="19"/>
    </row>
    <row r="1405" spans="1:1">
      <c r="A1405" s="19"/>
    </row>
    <row r="1406" spans="1:1">
      <c r="A1406" s="19"/>
    </row>
    <row r="1407" spans="1:1">
      <c r="A1407" s="19"/>
    </row>
    <row r="1408" spans="1:1">
      <c r="A1408" s="19"/>
    </row>
    <row r="1409" spans="1:1">
      <c r="A1409" s="19"/>
    </row>
    <row r="1410" spans="1:1">
      <c r="A1410" s="19"/>
    </row>
    <row r="1411" spans="1:1">
      <c r="A1411" s="19"/>
    </row>
    <row r="1412" spans="1:1">
      <c r="A1412" s="19"/>
    </row>
    <row r="1413" spans="1:1">
      <c r="A1413" s="19"/>
    </row>
    <row r="1414" spans="1:1">
      <c r="A1414" s="19"/>
    </row>
    <row r="1415" spans="1:1">
      <c r="A1415" s="19"/>
    </row>
    <row r="1416" spans="1:1">
      <c r="A1416" s="19"/>
    </row>
    <row r="1417" spans="1:1">
      <c r="A1417" s="19"/>
    </row>
    <row r="1418" spans="1:1">
      <c r="A1418" s="19"/>
    </row>
    <row r="1419" spans="1:1">
      <c r="A1419" s="19"/>
    </row>
    <row r="1420" spans="1:1">
      <c r="A1420" s="19"/>
    </row>
    <row r="1421" spans="1:1">
      <c r="A1421" s="19"/>
    </row>
    <row r="1422" spans="1:1">
      <c r="A1422" s="19"/>
    </row>
    <row r="1423" spans="1:1">
      <c r="A1423" s="19"/>
    </row>
    <row r="1424" spans="1:1">
      <c r="A1424" s="19"/>
    </row>
    <row r="1425" spans="1:1">
      <c r="A1425" s="19"/>
    </row>
    <row r="1426" spans="1:1">
      <c r="A1426" s="19"/>
    </row>
    <row r="1427" spans="1:1">
      <c r="A1427" s="19"/>
    </row>
    <row r="1428" spans="1:1">
      <c r="A1428" s="19"/>
    </row>
    <row r="1429" spans="1:1">
      <c r="A1429" s="19"/>
    </row>
    <row r="1430" spans="1:1">
      <c r="A1430" s="19"/>
    </row>
    <row r="1431" spans="1:1">
      <c r="A1431" s="19"/>
    </row>
    <row r="1432" spans="1:1">
      <c r="A1432" s="19"/>
    </row>
    <row r="1433" spans="1:1">
      <c r="A1433" s="19"/>
    </row>
    <row r="1434" spans="1:1">
      <c r="A1434" s="19"/>
    </row>
    <row r="1435" spans="1:1">
      <c r="A1435" s="19"/>
    </row>
    <row r="1436" spans="1:1">
      <c r="A1436" s="19"/>
    </row>
    <row r="1437" spans="1:1">
      <c r="A1437" s="19"/>
    </row>
    <row r="1438" spans="1:1">
      <c r="A1438" s="19"/>
    </row>
    <row r="1439" spans="1:1">
      <c r="A1439" s="19"/>
    </row>
    <row r="1440" spans="1:1">
      <c r="A1440" s="19"/>
    </row>
    <row r="1441" spans="1:1">
      <c r="A1441" s="19"/>
    </row>
    <row r="1442" spans="1:1">
      <c r="A1442" s="19"/>
    </row>
    <row r="1443" spans="1:1">
      <c r="A1443" s="19"/>
    </row>
    <row r="1444" spans="1:1">
      <c r="A1444" s="19"/>
    </row>
    <row r="1445" spans="1:1">
      <c r="A1445" s="19"/>
    </row>
    <row r="1446" spans="1:1">
      <c r="A1446" s="19"/>
    </row>
    <row r="1447" spans="1:1">
      <c r="A1447" s="19"/>
    </row>
    <row r="1448" spans="1:1">
      <c r="A1448" s="19"/>
    </row>
    <row r="1449" spans="1:1">
      <c r="A1449" s="19"/>
    </row>
    <row r="1450" spans="1:1">
      <c r="A1450" s="19"/>
    </row>
    <row r="1451" spans="1:1">
      <c r="A1451" s="19"/>
    </row>
    <row r="1452" spans="1:1">
      <c r="A1452" s="19"/>
    </row>
    <row r="1453" spans="1:1">
      <c r="A1453" s="19"/>
    </row>
    <row r="1454" spans="1:1">
      <c r="A1454" s="19"/>
    </row>
    <row r="1455" spans="1:1">
      <c r="A1455" s="19"/>
    </row>
    <row r="1456" spans="1:1">
      <c r="A1456" s="19"/>
    </row>
    <row r="1457" spans="1:1">
      <c r="A1457" s="19"/>
    </row>
    <row r="1458" spans="1:1">
      <c r="A1458" s="19"/>
    </row>
    <row r="1459" spans="1:1">
      <c r="A1459" s="19"/>
    </row>
    <row r="1460" spans="1:1">
      <c r="A1460" s="19"/>
    </row>
    <row r="1461" spans="1:1">
      <c r="A1461" s="19"/>
    </row>
    <row r="1462" spans="1:1">
      <c r="A1462" s="19"/>
    </row>
    <row r="1463" spans="1:1">
      <c r="A1463" s="19"/>
    </row>
    <row r="1464" spans="1:1">
      <c r="A1464" s="19"/>
    </row>
    <row r="1465" spans="1:1">
      <c r="A1465" s="19"/>
    </row>
    <row r="1466" spans="1:1">
      <c r="A1466" s="19"/>
    </row>
    <row r="1467" spans="1:1">
      <c r="A1467" s="19"/>
    </row>
    <row r="1468" spans="1:1">
      <c r="A1468" s="19"/>
    </row>
    <row r="1469" spans="1:1">
      <c r="A1469" s="19"/>
    </row>
    <row r="1470" spans="1:1">
      <c r="A1470" s="19"/>
    </row>
    <row r="1471" spans="1:1">
      <c r="A1471" s="19"/>
    </row>
    <row r="1472" spans="1:1">
      <c r="A1472" s="19"/>
    </row>
    <row r="1473" spans="1:1">
      <c r="A1473" s="19"/>
    </row>
    <row r="1474" spans="1:1">
      <c r="A1474" s="19"/>
    </row>
    <row r="1475" spans="1:1">
      <c r="A1475" s="19"/>
    </row>
    <row r="1476" spans="1:1">
      <c r="A1476" s="19"/>
    </row>
    <row r="1477" spans="1:1">
      <c r="A1477" s="19"/>
    </row>
    <row r="1478" spans="1:1">
      <c r="A1478" s="19"/>
    </row>
    <row r="1479" spans="1:1">
      <c r="A1479" s="19"/>
    </row>
    <row r="1480" spans="1:1">
      <c r="A1480" s="19"/>
    </row>
    <row r="1481" spans="1:1">
      <c r="A1481" s="19"/>
    </row>
    <row r="1482" spans="1:1">
      <c r="A1482" s="19"/>
    </row>
    <row r="1483" spans="1:1">
      <c r="A1483" s="19"/>
    </row>
    <row r="1484" spans="1:1">
      <c r="A1484" s="19"/>
    </row>
    <row r="1485" spans="1:1">
      <c r="A1485" s="19"/>
    </row>
    <row r="1486" spans="1:1">
      <c r="A1486" s="19"/>
    </row>
    <row r="1487" spans="1:1">
      <c r="A1487" s="19"/>
    </row>
    <row r="1488" spans="1:1">
      <c r="A1488" s="19"/>
    </row>
    <row r="1489" spans="1:1">
      <c r="A1489" s="19"/>
    </row>
    <row r="1490" spans="1:1">
      <c r="A1490" s="19"/>
    </row>
    <row r="1491" spans="1:1">
      <c r="A1491" s="19"/>
    </row>
    <row r="1492" spans="1:1">
      <c r="A1492" s="19"/>
    </row>
    <row r="1493" spans="1:1">
      <c r="A1493" s="19"/>
    </row>
    <row r="1494" spans="1:1">
      <c r="A1494" s="19"/>
    </row>
    <row r="1495" spans="1:1">
      <c r="A1495" s="19"/>
    </row>
    <row r="1496" spans="1:1">
      <c r="A1496" s="19"/>
    </row>
    <row r="1497" spans="1:1">
      <c r="A1497" s="19"/>
    </row>
    <row r="1498" spans="1:1">
      <c r="A1498" s="19"/>
    </row>
    <row r="1499" spans="1:1">
      <c r="A1499" s="19"/>
    </row>
    <row r="1500" spans="1:1">
      <c r="A1500" s="19"/>
    </row>
    <row r="1501" spans="1:1">
      <c r="A1501" s="19"/>
    </row>
    <row r="1502" spans="1:1">
      <c r="A1502" s="19"/>
    </row>
    <row r="1503" spans="1:1">
      <c r="A1503" s="19"/>
    </row>
    <row r="1504" spans="1:1">
      <c r="A1504" s="19"/>
    </row>
    <row r="1505" spans="1:1">
      <c r="A1505" s="19"/>
    </row>
    <row r="1506" spans="1:1">
      <c r="A1506" s="19"/>
    </row>
    <row r="1507" spans="1:1">
      <c r="A1507" s="19"/>
    </row>
    <row r="1508" spans="1:1">
      <c r="A1508" s="19"/>
    </row>
    <row r="1509" spans="1:1">
      <c r="A1509" s="19"/>
    </row>
    <row r="1510" spans="1:1">
      <c r="A1510" s="19"/>
    </row>
    <row r="1511" spans="1:1">
      <c r="A1511" s="19"/>
    </row>
    <row r="1512" spans="1:1">
      <c r="A1512" s="19"/>
    </row>
    <row r="1513" spans="1:1">
      <c r="A1513" s="19"/>
    </row>
    <row r="1514" spans="1:1">
      <c r="A1514" s="19"/>
    </row>
    <row r="1515" spans="1:1">
      <c r="A1515" s="19"/>
    </row>
    <row r="1516" spans="1:1">
      <c r="A1516" s="19"/>
    </row>
    <row r="1517" spans="1:1">
      <c r="A1517" s="19"/>
    </row>
    <row r="1518" spans="1:1">
      <c r="A1518" s="19"/>
    </row>
    <row r="1519" spans="1:1">
      <c r="A1519" s="19"/>
    </row>
    <row r="1520" spans="1:1">
      <c r="A1520" s="19"/>
    </row>
    <row r="1521" spans="1:1">
      <c r="A1521" s="19"/>
    </row>
    <row r="1522" spans="1:1">
      <c r="A1522" s="19"/>
    </row>
    <row r="1523" spans="1:1">
      <c r="A1523" s="19"/>
    </row>
    <row r="1524" spans="1:1">
      <c r="A1524" s="19"/>
    </row>
    <row r="1525" spans="1:1">
      <c r="A1525" s="19"/>
    </row>
    <row r="1526" spans="1:1">
      <c r="A1526" s="19"/>
    </row>
    <row r="1527" spans="1:1">
      <c r="A1527" s="19"/>
    </row>
    <row r="1528" spans="1:1">
      <c r="A1528" s="19"/>
    </row>
    <row r="1529" spans="1:1">
      <c r="A1529" s="19"/>
    </row>
    <row r="1530" spans="1:1">
      <c r="A1530" s="19"/>
    </row>
    <row r="1531" spans="1:1">
      <c r="A1531" s="19"/>
    </row>
    <row r="1532" spans="1:1">
      <c r="A1532" s="19"/>
    </row>
    <row r="1533" spans="1:1">
      <c r="A1533" s="19"/>
    </row>
    <row r="1534" spans="1:1">
      <c r="A1534" s="19"/>
    </row>
    <row r="1535" spans="1:1">
      <c r="A1535" s="19"/>
    </row>
    <row r="1536" spans="1:1">
      <c r="A1536" s="19"/>
    </row>
    <row r="1537" spans="1:1">
      <c r="A1537" s="19"/>
    </row>
    <row r="1538" spans="1:1">
      <c r="A1538" s="19"/>
    </row>
    <row r="1539" spans="1:1">
      <c r="A1539" s="19"/>
    </row>
    <row r="1540" spans="1:1">
      <c r="A1540" s="19"/>
    </row>
    <row r="1541" spans="1:1">
      <c r="A1541" s="19"/>
    </row>
    <row r="1542" spans="1:1">
      <c r="A1542" s="19"/>
    </row>
    <row r="1543" spans="1:1">
      <c r="A1543" s="19"/>
    </row>
    <row r="1544" spans="1:1">
      <c r="A1544" s="19"/>
    </row>
    <row r="1545" spans="1:1">
      <c r="A1545" s="19"/>
    </row>
    <row r="1546" spans="1:1">
      <c r="A1546" s="19"/>
    </row>
    <row r="1547" spans="1:1">
      <c r="A1547" s="19"/>
    </row>
    <row r="1548" spans="1:1">
      <c r="A1548" s="19"/>
    </row>
    <row r="1549" spans="1:1">
      <c r="A1549" s="19"/>
    </row>
    <row r="1550" spans="1:1">
      <c r="A1550" s="19"/>
    </row>
    <row r="1551" spans="1:1">
      <c r="A1551" s="19"/>
    </row>
    <row r="1552" spans="1:1">
      <c r="A1552" s="19"/>
    </row>
    <row r="1553" spans="1:1">
      <c r="A1553" s="19"/>
    </row>
    <row r="1554" spans="1:1">
      <c r="A1554" s="19"/>
    </row>
    <row r="1555" spans="1:1">
      <c r="A1555" s="19"/>
    </row>
    <row r="1556" spans="1:1">
      <c r="A1556" s="19"/>
    </row>
    <row r="1557" spans="1:1">
      <c r="A1557" s="19"/>
    </row>
    <row r="1558" spans="1:1">
      <c r="A1558" s="19"/>
    </row>
    <row r="1559" spans="1:1">
      <c r="A1559" s="19"/>
    </row>
    <row r="1560" spans="1:1">
      <c r="A1560" s="19"/>
    </row>
    <row r="1561" spans="1:1">
      <c r="A1561" s="19"/>
    </row>
    <row r="1562" spans="1:1">
      <c r="A1562" s="19"/>
    </row>
    <row r="1563" spans="1:1">
      <c r="A1563" s="19"/>
    </row>
    <row r="1564" spans="1:1">
      <c r="A1564" s="19"/>
    </row>
    <row r="1565" spans="1:1">
      <c r="A1565" s="19"/>
    </row>
    <row r="1566" spans="1:1">
      <c r="A1566" s="19"/>
    </row>
    <row r="1567" spans="1:1">
      <c r="A1567" s="19"/>
    </row>
    <row r="1568" spans="1:1">
      <c r="A1568" s="19"/>
    </row>
    <row r="1569" spans="1:1">
      <c r="A1569" s="19"/>
    </row>
    <row r="1570" spans="1:1">
      <c r="A1570" s="19"/>
    </row>
    <row r="1571" spans="1:1">
      <c r="A1571" s="19"/>
    </row>
    <row r="1572" spans="1:1">
      <c r="A1572" s="19"/>
    </row>
    <row r="1573" spans="1:1">
      <c r="A1573" s="19"/>
    </row>
    <row r="1574" spans="1:1">
      <c r="A1574" s="19"/>
    </row>
    <row r="1575" spans="1:1">
      <c r="A1575" s="19"/>
    </row>
    <row r="1576" spans="1:1">
      <c r="A1576" s="19"/>
    </row>
    <row r="1577" spans="1:1">
      <c r="A1577" s="19"/>
    </row>
    <row r="1578" spans="1:1">
      <c r="A1578" s="19"/>
    </row>
    <row r="1579" spans="1:1">
      <c r="A1579" s="19"/>
    </row>
    <row r="1580" spans="1:1">
      <c r="A1580" s="19"/>
    </row>
    <row r="1581" spans="1:1">
      <c r="A1581" s="19"/>
    </row>
    <row r="1582" spans="1:1">
      <c r="A1582" s="19"/>
    </row>
    <row r="1583" spans="1:1">
      <c r="A1583" s="19"/>
    </row>
    <row r="1584" spans="1:1">
      <c r="A1584" s="19"/>
    </row>
    <row r="1585" spans="1:1">
      <c r="A1585" s="19"/>
    </row>
    <row r="1586" spans="1:1">
      <c r="A1586" s="19"/>
    </row>
    <row r="1587" spans="1:1">
      <c r="A1587" s="19"/>
    </row>
    <row r="1588" spans="1:1">
      <c r="A1588" s="19"/>
    </row>
    <row r="1589" spans="1:1">
      <c r="A1589" s="19"/>
    </row>
    <row r="1590" spans="1:1">
      <c r="A1590" s="19"/>
    </row>
    <row r="1591" spans="1:1">
      <c r="A1591" s="19"/>
    </row>
    <row r="1592" spans="1:1">
      <c r="A1592" s="19"/>
    </row>
    <row r="1593" spans="1:1">
      <c r="A1593" s="19"/>
    </row>
    <row r="1594" spans="1:1">
      <c r="A1594" s="19"/>
    </row>
    <row r="1595" spans="1:1">
      <c r="A1595" s="19"/>
    </row>
    <row r="1596" spans="1:1">
      <c r="A1596" s="19"/>
    </row>
    <row r="1597" spans="1:1">
      <c r="A1597" s="19"/>
    </row>
    <row r="1598" spans="1:1">
      <c r="A1598" s="19"/>
    </row>
    <row r="1599" spans="1:1">
      <c r="A1599" s="19"/>
    </row>
    <row r="1600" spans="1:1">
      <c r="A1600" s="19"/>
    </row>
    <row r="1601" spans="1:1">
      <c r="A1601" s="19"/>
    </row>
    <row r="1602" spans="1:1">
      <c r="A1602" s="19"/>
    </row>
    <row r="1603" spans="1:1">
      <c r="A1603" s="19"/>
    </row>
    <row r="1604" spans="1:1">
      <c r="A1604" s="19"/>
    </row>
    <row r="1605" spans="1:1">
      <c r="A1605" s="19"/>
    </row>
    <row r="1606" spans="1:1">
      <c r="A1606" s="19"/>
    </row>
    <row r="1607" spans="1:1">
      <c r="A1607" s="19"/>
    </row>
    <row r="1608" spans="1:1">
      <c r="A1608" s="19"/>
    </row>
    <row r="1609" spans="1:1">
      <c r="A1609" s="19"/>
    </row>
    <row r="1610" spans="1:1">
      <c r="A1610" s="19"/>
    </row>
    <row r="1611" spans="1:1">
      <c r="A1611" s="19"/>
    </row>
    <row r="1612" spans="1:1">
      <c r="A1612" s="19"/>
    </row>
    <row r="1613" spans="1:1">
      <c r="A1613" s="19"/>
    </row>
    <row r="1614" spans="1:1">
      <c r="A1614" s="19"/>
    </row>
    <row r="1615" spans="1:1">
      <c r="A1615" s="19"/>
    </row>
    <row r="1616" spans="1:1">
      <c r="A1616" s="19"/>
    </row>
    <row r="1617" spans="1:1">
      <c r="A1617" s="19"/>
    </row>
    <row r="1618" spans="1:1">
      <c r="A1618" s="19"/>
    </row>
    <row r="1619" spans="1:1">
      <c r="A1619" s="19"/>
    </row>
    <row r="1620" spans="1:1">
      <c r="A1620" s="19"/>
    </row>
    <row r="1621" spans="1:1">
      <c r="A1621" s="19"/>
    </row>
    <row r="1622" spans="1:1">
      <c r="A1622" s="19"/>
    </row>
    <row r="1623" spans="1:1">
      <c r="A1623" s="19"/>
    </row>
    <row r="1624" spans="1:1">
      <c r="A1624" s="19"/>
    </row>
    <row r="1625" spans="1:1">
      <c r="A1625" s="19"/>
    </row>
    <row r="1626" spans="1:1">
      <c r="A1626" s="19"/>
    </row>
    <row r="1627" spans="1:1">
      <c r="A1627" s="19"/>
    </row>
    <row r="1628" spans="1:1">
      <c r="A1628" s="19"/>
    </row>
    <row r="1629" spans="1:1">
      <c r="A1629" s="19"/>
    </row>
    <row r="1630" spans="1:1">
      <c r="A1630" s="19"/>
    </row>
    <row r="1631" spans="1:1">
      <c r="A1631" s="19"/>
    </row>
    <row r="1632" spans="1:1">
      <c r="A1632" s="19"/>
    </row>
    <row r="1633" spans="1:1">
      <c r="A1633" s="19"/>
    </row>
    <row r="1634" spans="1:1">
      <c r="A1634" s="19"/>
    </row>
    <row r="1635" spans="1:1">
      <c r="A1635" s="19"/>
    </row>
    <row r="1636" spans="1:1">
      <c r="A1636" s="19"/>
    </row>
    <row r="1637" spans="1:1">
      <c r="A1637" s="19"/>
    </row>
    <row r="1638" spans="1:1">
      <c r="A1638" s="19"/>
    </row>
    <row r="1639" spans="1:1">
      <c r="A1639" s="19"/>
    </row>
    <row r="1640" spans="1:1">
      <c r="A1640" s="19"/>
    </row>
    <row r="1641" spans="1:1">
      <c r="A1641" s="19"/>
    </row>
    <row r="1642" spans="1:1">
      <c r="A1642" s="19"/>
    </row>
    <row r="1643" spans="1:1">
      <c r="A1643" s="19"/>
    </row>
    <row r="1644" spans="1:1">
      <c r="A1644" s="19"/>
    </row>
    <row r="1645" spans="1:1">
      <c r="A1645" s="19"/>
    </row>
    <row r="1646" spans="1:1">
      <c r="A1646" s="19"/>
    </row>
    <row r="1647" spans="1:1">
      <c r="A1647" s="19"/>
    </row>
    <row r="1648" spans="1:1">
      <c r="A1648" s="19"/>
    </row>
    <row r="1649" spans="1:1">
      <c r="A1649" s="19"/>
    </row>
    <row r="1650" spans="1:1">
      <c r="A1650" s="19"/>
    </row>
    <row r="1651" spans="1:1">
      <c r="A1651" s="19"/>
    </row>
    <row r="1652" spans="1:1">
      <c r="A1652" s="19"/>
    </row>
    <row r="1653" spans="1:1">
      <c r="A1653" s="19"/>
    </row>
    <row r="1654" spans="1:1">
      <c r="A1654" s="19"/>
    </row>
    <row r="1655" spans="1:1">
      <c r="A1655" s="19"/>
    </row>
    <row r="1656" spans="1:1">
      <c r="A1656" s="19"/>
    </row>
    <row r="1657" spans="1:1">
      <c r="A1657" s="19"/>
    </row>
    <row r="1658" spans="1:1">
      <c r="A1658" s="19"/>
    </row>
    <row r="1659" spans="1:1">
      <c r="A1659" s="19"/>
    </row>
    <row r="1660" spans="1:1">
      <c r="A1660" s="19"/>
    </row>
    <row r="1661" spans="1:1">
      <c r="A1661" s="19"/>
    </row>
    <row r="1662" spans="1:1">
      <c r="A1662" s="19"/>
    </row>
    <row r="1663" spans="1:1">
      <c r="A1663" s="19"/>
    </row>
    <row r="1664" spans="1:1">
      <c r="A1664" s="19"/>
    </row>
    <row r="1665" spans="1:1">
      <c r="A1665" s="19"/>
    </row>
    <row r="1666" spans="1:1">
      <c r="A1666" s="19"/>
    </row>
    <row r="1667" spans="1:1">
      <c r="A1667" s="19"/>
    </row>
    <row r="1668" spans="1:1">
      <c r="A1668" s="19"/>
    </row>
    <row r="1669" spans="1:1">
      <c r="A1669" s="19"/>
    </row>
    <row r="1670" spans="1:1">
      <c r="A1670" s="19"/>
    </row>
    <row r="1671" spans="1:1">
      <c r="A1671" s="19"/>
    </row>
    <row r="1672" spans="1:1">
      <c r="A1672" s="19"/>
    </row>
    <row r="1673" spans="1:1">
      <c r="A1673" s="19"/>
    </row>
    <row r="1674" spans="1:1">
      <c r="A1674" s="19"/>
    </row>
    <row r="1675" spans="1:1">
      <c r="A1675" s="19"/>
    </row>
    <row r="1676" spans="1:1">
      <c r="A1676" s="19"/>
    </row>
    <row r="1677" spans="1:1">
      <c r="A1677" s="19"/>
    </row>
    <row r="1678" spans="1:1">
      <c r="A1678" s="19"/>
    </row>
    <row r="1679" spans="1:1">
      <c r="A1679" s="19"/>
    </row>
    <row r="1680" spans="1:1">
      <c r="A1680" s="19"/>
    </row>
    <row r="1681" spans="1:1">
      <c r="A1681" s="19"/>
    </row>
    <row r="1682" spans="1:1">
      <c r="A1682" s="19"/>
    </row>
    <row r="1683" spans="1:1">
      <c r="A1683" s="19"/>
    </row>
    <row r="1684" spans="1:1">
      <c r="A1684" s="19"/>
    </row>
    <row r="1685" spans="1:1">
      <c r="A1685" s="19"/>
    </row>
    <row r="1686" spans="1:1">
      <c r="A1686" s="19"/>
    </row>
    <row r="1687" spans="1:1">
      <c r="A1687" s="19"/>
    </row>
    <row r="1688" spans="1:1">
      <c r="A1688" s="19"/>
    </row>
    <row r="1689" spans="1:1">
      <c r="A1689" s="19"/>
    </row>
    <row r="1690" spans="1:1">
      <c r="A1690" s="19"/>
    </row>
    <row r="1691" spans="1:1">
      <c r="A1691" s="19"/>
    </row>
    <row r="1692" spans="1:1">
      <c r="A1692" s="19"/>
    </row>
    <row r="1693" spans="1:1">
      <c r="A1693" s="19"/>
    </row>
    <row r="1694" spans="1:1">
      <c r="A1694" s="19"/>
    </row>
    <row r="1695" spans="1:1">
      <c r="A1695" s="19"/>
    </row>
    <row r="1696" spans="1:1">
      <c r="A1696" s="19"/>
    </row>
    <row r="1697" spans="1:1">
      <c r="A1697" s="19"/>
    </row>
    <row r="1698" spans="1:1">
      <c r="A1698" s="19"/>
    </row>
    <row r="1699" spans="1:1">
      <c r="A1699" s="19"/>
    </row>
    <row r="1700" spans="1:1">
      <c r="A1700" s="19"/>
    </row>
    <row r="1701" spans="1:1">
      <c r="A1701" s="19"/>
    </row>
    <row r="1702" spans="1:1">
      <c r="A1702" s="19"/>
    </row>
    <row r="1703" spans="1:1">
      <c r="A1703" s="19"/>
    </row>
    <row r="1704" spans="1:1">
      <c r="A1704" s="19"/>
    </row>
    <row r="1705" spans="1:1">
      <c r="A1705" s="19"/>
    </row>
    <row r="1706" spans="1:1">
      <c r="A1706" s="19"/>
    </row>
    <row r="1707" spans="1:1">
      <c r="A1707" s="19"/>
    </row>
    <row r="1708" spans="1:1">
      <c r="A1708" s="19"/>
    </row>
    <row r="1709" spans="1:1">
      <c r="A1709" s="19"/>
    </row>
    <row r="1710" spans="1:1">
      <c r="A1710" s="19"/>
    </row>
    <row r="1711" spans="1:1">
      <c r="A1711" s="19"/>
    </row>
    <row r="1712" spans="1:1">
      <c r="A1712" s="19"/>
    </row>
    <row r="1713" spans="1:1">
      <c r="A1713" s="19"/>
    </row>
    <row r="1714" spans="1:1">
      <c r="A1714" s="19"/>
    </row>
    <row r="1715" spans="1:1">
      <c r="A1715" s="19"/>
    </row>
    <row r="1716" spans="1:1">
      <c r="A1716" s="19"/>
    </row>
    <row r="1717" spans="1:1">
      <c r="A1717" s="19"/>
    </row>
    <row r="1718" spans="1:1">
      <c r="A1718" s="19"/>
    </row>
    <row r="1719" spans="1:1">
      <c r="A1719" s="19"/>
    </row>
    <row r="1720" spans="1:1">
      <c r="A1720" s="19"/>
    </row>
    <row r="1721" spans="1:1">
      <c r="A1721" s="19"/>
    </row>
    <row r="1722" spans="1:1">
      <c r="A1722" s="19"/>
    </row>
    <row r="1723" spans="1:1">
      <c r="A1723" s="19"/>
    </row>
    <row r="1724" spans="1:1">
      <c r="A1724" s="19"/>
    </row>
    <row r="1725" spans="1:1">
      <c r="A1725" s="19"/>
    </row>
    <row r="1726" spans="1:1">
      <c r="A1726" s="19"/>
    </row>
    <row r="1727" spans="1:1">
      <c r="A1727" s="19"/>
    </row>
    <row r="1728" spans="1:1">
      <c r="A1728" s="19"/>
    </row>
    <row r="1729" spans="1:1">
      <c r="A1729" s="19"/>
    </row>
    <row r="1730" spans="1:1">
      <c r="A1730" s="19"/>
    </row>
    <row r="1731" spans="1:1">
      <c r="A1731" s="19"/>
    </row>
    <row r="1732" spans="1:1">
      <c r="A1732" s="19"/>
    </row>
    <row r="1733" spans="1:1">
      <c r="A1733" s="19"/>
    </row>
    <row r="1734" spans="1:1">
      <c r="A1734" s="19"/>
    </row>
    <row r="1735" spans="1:1">
      <c r="A1735" s="19"/>
    </row>
    <row r="1736" spans="1:1">
      <c r="A1736" s="19"/>
    </row>
    <row r="1737" spans="1:1">
      <c r="A1737" s="19"/>
    </row>
    <row r="1738" spans="1:1">
      <c r="A1738" s="19"/>
    </row>
    <row r="1739" spans="1:1">
      <c r="A1739" s="19"/>
    </row>
    <row r="1740" spans="1:1">
      <c r="A1740" s="19"/>
    </row>
    <row r="1741" spans="1:1">
      <c r="A1741" s="19"/>
    </row>
    <row r="1742" spans="1:1">
      <c r="A1742" s="19"/>
    </row>
    <row r="1743" spans="1:1">
      <c r="A1743" s="19"/>
    </row>
    <row r="1744" spans="1:1">
      <c r="A1744" s="19"/>
    </row>
    <row r="1745" spans="1:1">
      <c r="A1745" s="19"/>
    </row>
    <row r="1746" spans="1:1">
      <c r="A1746" s="19"/>
    </row>
    <row r="1747" spans="1:1">
      <c r="A1747" s="19"/>
    </row>
    <row r="1748" spans="1:1">
      <c r="A1748" s="19"/>
    </row>
    <row r="1749" spans="1:1">
      <c r="A1749" s="19"/>
    </row>
    <row r="1750" spans="1:1">
      <c r="A1750" s="19"/>
    </row>
    <row r="1751" spans="1:1">
      <c r="A1751" s="19"/>
    </row>
    <row r="1752" spans="1:1">
      <c r="A1752" s="19"/>
    </row>
    <row r="1753" spans="1:1">
      <c r="A1753" s="19"/>
    </row>
    <row r="1754" spans="1:1">
      <c r="A1754" s="19"/>
    </row>
    <row r="1755" spans="1:1">
      <c r="A1755" s="19"/>
    </row>
    <row r="1756" spans="1:1">
      <c r="A1756" s="19"/>
    </row>
    <row r="1757" spans="1:1">
      <c r="A1757" s="19"/>
    </row>
    <row r="1758" spans="1:1">
      <c r="A1758" s="19"/>
    </row>
    <row r="1759" spans="1:1">
      <c r="A1759" s="19"/>
    </row>
    <row r="1760" spans="1:1">
      <c r="A1760" s="19"/>
    </row>
    <row r="1761" spans="1:1">
      <c r="A1761" s="19"/>
    </row>
    <row r="1762" spans="1:1">
      <c r="A1762" s="19"/>
    </row>
    <row r="1763" spans="1:1">
      <c r="A1763" s="19"/>
    </row>
    <row r="1764" spans="1:1">
      <c r="A1764" s="19"/>
    </row>
    <row r="1765" spans="1:1">
      <c r="A1765" s="19"/>
    </row>
    <row r="1766" spans="1:1">
      <c r="A1766" s="19"/>
    </row>
    <row r="1767" spans="1:1">
      <c r="A1767" s="19"/>
    </row>
    <row r="1768" spans="1:1">
      <c r="A1768" s="19"/>
    </row>
    <row r="1769" spans="1:1">
      <c r="A1769" s="19"/>
    </row>
    <row r="1770" spans="1:1">
      <c r="A1770" s="19"/>
    </row>
    <row r="1771" spans="1:1">
      <c r="A1771" s="19"/>
    </row>
    <row r="1772" spans="1:1">
      <c r="A1772" s="19"/>
    </row>
    <row r="1773" spans="1:1">
      <c r="A1773" s="19"/>
    </row>
    <row r="1774" spans="1:1">
      <c r="A1774" s="19"/>
    </row>
    <row r="1775" spans="1:1">
      <c r="A1775" s="19"/>
    </row>
    <row r="1776" spans="1:1">
      <c r="A1776" s="19"/>
    </row>
    <row r="1777" spans="1:1">
      <c r="A1777" s="19"/>
    </row>
    <row r="1778" spans="1:1">
      <c r="A1778" s="19"/>
    </row>
    <row r="1779" spans="1:1">
      <c r="A1779" s="19"/>
    </row>
    <row r="1780" spans="1:1">
      <c r="A1780" s="19"/>
    </row>
    <row r="1781" spans="1:1">
      <c r="A1781" s="19"/>
    </row>
    <row r="1782" spans="1:1">
      <c r="A1782" s="19"/>
    </row>
    <row r="1783" spans="1:1">
      <c r="A1783" s="19"/>
    </row>
    <row r="1784" spans="1:1">
      <c r="A1784" s="19"/>
    </row>
    <row r="1785" spans="1:1">
      <c r="A1785" s="19"/>
    </row>
    <row r="1786" spans="1:1">
      <c r="A1786" s="19"/>
    </row>
    <row r="1787" spans="1:1">
      <c r="A1787" s="19"/>
    </row>
    <row r="1788" spans="1:1">
      <c r="A1788" s="19"/>
    </row>
    <row r="1789" spans="1:1">
      <c r="A1789" s="19"/>
    </row>
    <row r="1790" spans="1:1">
      <c r="A1790" s="19"/>
    </row>
    <row r="1791" spans="1:1">
      <c r="A1791" s="19"/>
    </row>
    <row r="1792" spans="1:1">
      <c r="A1792" s="19"/>
    </row>
    <row r="1793" spans="1:1">
      <c r="A1793" s="19"/>
    </row>
    <row r="1794" spans="1:1">
      <c r="A1794" s="19"/>
    </row>
    <row r="1795" spans="1:1">
      <c r="A1795" s="19"/>
    </row>
    <row r="1796" spans="1:1">
      <c r="A1796" s="19"/>
    </row>
    <row r="1797" spans="1:1">
      <c r="A1797" s="19"/>
    </row>
    <row r="1798" spans="1:1">
      <c r="A1798" s="19"/>
    </row>
    <row r="1799" spans="1:1">
      <c r="A1799" s="19"/>
    </row>
    <row r="1800" spans="1:1">
      <c r="A1800" s="19"/>
    </row>
    <row r="1801" spans="1:1">
      <c r="A1801" s="19"/>
    </row>
    <row r="1802" spans="1:1">
      <c r="A1802" s="19"/>
    </row>
    <row r="1803" spans="1:1">
      <c r="A1803" s="19"/>
    </row>
    <row r="1804" spans="1:1">
      <c r="A1804" s="19"/>
    </row>
    <row r="1805" spans="1:1">
      <c r="A1805" s="19"/>
    </row>
    <row r="1806" spans="1:1">
      <c r="A1806" s="19"/>
    </row>
    <row r="1807" spans="1:1">
      <c r="A1807" s="19"/>
    </row>
    <row r="1808" spans="1:1">
      <c r="A1808" s="19"/>
    </row>
    <row r="1809" spans="1:1">
      <c r="A1809" s="19"/>
    </row>
    <row r="1810" spans="1:1">
      <c r="A1810" s="19"/>
    </row>
    <row r="1811" spans="1:1">
      <c r="A1811" s="19"/>
    </row>
    <row r="1812" spans="1:1">
      <c r="A1812" s="19"/>
    </row>
    <row r="1813" spans="1:1">
      <c r="A1813" s="19"/>
    </row>
    <row r="1814" spans="1:1">
      <c r="A1814" s="19"/>
    </row>
    <row r="1815" spans="1:1">
      <c r="A1815" s="19"/>
    </row>
    <row r="1816" spans="1:1">
      <c r="A1816" s="19"/>
    </row>
    <row r="1817" spans="1:1">
      <c r="A1817" s="19"/>
    </row>
    <row r="1818" spans="1:1">
      <c r="A1818" s="19"/>
    </row>
    <row r="1819" spans="1:1">
      <c r="A1819" s="19"/>
    </row>
    <row r="1820" spans="1:1">
      <c r="A1820" s="19"/>
    </row>
    <row r="1821" spans="1:1">
      <c r="A1821" s="19"/>
    </row>
    <row r="1822" spans="1:1">
      <c r="A1822" s="19"/>
    </row>
    <row r="1823" spans="1:1">
      <c r="A1823" s="19"/>
    </row>
    <row r="1824" spans="1:1">
      <c r="A1824" s="19"/>
    </row>
    <row r="1825" spans="1:1">
      <c r="A1825" s="19"/>
    </row>
    <row r="1826" spans="1:1">
      <c r="A1826" s="19"/>
    </row>
    <row r="1827" spans="1:1">
      <c r="A1827" s="19"/>
    </row>
    <row r="1828" spans="1:1">
      <c r="A1828" s="19"/>
    </row>
    <row r="1829" spans="1:1">
      <c r="A1829" s="19"/>
    </row>
    <row r="1830" spans="1:1">
      <c r="A1830" s="19"/>
    </row>
    <row r="1831" spans="1:1">
      <c r="A1831" s="19"/>
    </row>
    <row r="1832" spans="1:1">
      <c r="A1832" s="19"/>
    </row>
    <row r="1833" spans="1:1">
      <c r="A1833" s="19"/>
    </row>
    <row r="1834" spans="1:1">
      <c r="A1834" s="19"/>
    </row>
    <row r="1835" spans="1:1">
      <c r="A1835" s="19"/>
    </row>
    <row r="1836" spans="1:1">
      <c r="A1836" s="19"/>
    </row>
    <row r="1837" spans="1:1">
      <c r="A1837" s="19"/>
    </row>
    <row r="1838" spans="1:1">
      <c r="A1838" s="19"/>
    </row>
    <row r="1839" spans="1:1">
      <c r="A1839" s="19"/>
    </row>
    <row r="1840" spans="1:1">
      <c r="A1840" s="19"/>
    </row>
    <row r="1841" spans="1:1">
      <c r="A1841" s="19"/>
    </row>
    <row r="1842" spans="1:1">
      <c r="A1842" s="19"/>
    </row>
    <row r="1843" spans="1:1">
      <c r="A1843" s="19"/>
    </row>
    <row r="1844" spans="1:1">
      <c r="A1844" s="19"/>
    </row>
    <row r="1845" spans="1:1">
      <c r="A1845" s="19"/>
    </row>
    <row r="1846" spans="1:1">
      <c r="A1846" s="19"/>
    </row>
    <row r="1847" spans="1:1">
      <c r="A1847" s="19"/>
    </row>
    <row r="1848" spans="1:1">
      <c r="A1848" s="19"/>
    </row>
    <row r="1849" spans="1:1">
      <c r="A1849" s="19"/>
    </row>
    <row r="1850" spans="1:1">
      <c r="A1850" s="19"/>
    </row>
    <row r="1851" spans="1:1">
      <c r="A1851" s="19"/>
    </row>
    <row r="1852" spans="1:1">
      <c r="A1852" s="19"/>
    </row>
    <row r="1853" spans="1:1">
      <c r="A1853" s="19"/>
    </row>
    <row r="1854" spans="1:1">
      <c r="A1854" s="19"/>
    </row>
    <row r="1855" spans="1:1">
      <c r="A1855" s="19"/>
    </row>
    <row r="1856" spans="1:1">
      <c r="A1856" s="19"/>
    </row>
    <row r="1857" spans="1:1">
      <c r="A1857" s="19"/>
    </row>
    <row r="1858" spans="1:1">
      <c r="A1858" s="19"/>
    </row>
    <row r="1859" spans="1:1">
      <c r="A1859" s="19"/>
    </row>
    <row r="1860" spans="1:1">
      <c r="A1860" s="19"/>
    </row>
    <row r="1861" spans="1:1">
      <c r="A1861" s="19"/>
    </row>
    <row r="1862" spans="1:1">
      <c r="A1862" s="19"/>
    </row>
    <row r="1863" spans="1:1">
      <c r="A1863" s="19"/>
    </row>
    <row r="1864" spans="1:1">
      <c r="A1864" s="19"/>
    </row>
    <row r="1865" spans="1:1">
      <c r="A1865" s="19"/>
    </row>
    <row r="1866" spans="1:1">
      <c r="A1866" s="19"/>
    </row>
    <row r="1867" spans="1:1">
      <c r="A1867" s="19"/>
    </row>
    <row r="1868" spans="1:1">
      <c r="A1868" s="19"/>
    </row>
    <row r="1869" spans="1:1">
      <c r="A1869" s="19"/>
    </row>
    <row r="1870" spans="1:1">
      <c r="A1870" s="19"/>
    </row>
    <row r="1871" spans="1:1">
      <c r="A1871" s="19"/>
    </row>
    <row r="1872" spans="1:1">
      <c r="A1872" s="19"/>
    </row>
    <row r="1873" spans="1:1">
      <c r="A1873" s="19"/>
    </row>
    <row r="1874" spans="1:1">
      <c r="A1874" s="19"/>
    </row>
    <row r="1875" spans="1:1">
      <c r="A1875" s="19"/>
    </row>
    <row r="1876" spans="1:1">
      <c r="A1876" s="19"/>
    </row>
    <row r="1877" spans="1:1">
      <c r="A1877" s="19"/>
    </row>
    <row r="1878" spans="1:1">
      <c r="A1878" s="19"/>
    </row>
    <row r="1879" spans="1:1">
      <c r="A1879" s="19"/>
    </row>
    <row r="1880" spans="1:1">
      <c r="A1880" s="19"/>
    </row>
    <row r="1881" spans="1:1">
      <c r="A1881" s="19"/>
    </row>
    <row r="1882" spans="1:1">
      <c r="A1882" s="19"/>
    </row>
    <row r="1883" spans="1:1">
      <c r="A1883" s="19"/>
    </row>
    <row r="1884" spans="1:1">
      <c r="A1884" s="19"/>
    </row>
    <row r="1885" spans="1:1">
      <c r="A1885" s="19"/>
    </row>
    <row r="1886" spans="1:1">
      <c r="A1886" s="19"/>
    </row>
    <row r="1887" spans="1:1">
      <c r="A1887" s="19"/>
    </row>
    <row r="1888" spans="1:1">
      <c r="A1888" s="19"/>
    </row>
    <row r="1889" spans="1:1">
      <c r="A1889" s="19"/>
    </row>
    <row r="1890" spans="1:1">
      <c r="A1890" s="19"/>
    </row>
    <row r="1891" spans="1:1">
      <c r="A1891" s="19"/>
    </row>
    <row r="1892" spans="1:1">
      <c r="A1892" s="19"/>
    </row>
    <row r="1893" spans="1:1">
      <c r="A1893" s="19"/>
    </row>
    <row r="1894" spans="1:1">
      <c r="A1894" s="19"/>
    </row>
    <row r="1895" spans="1:1">
      <c r="A1895" s="19"/>
    </row>
    <row r="1896" spans="1:1">
      <c r="A1896" s="19"/>
    </row>
    <row r="1897" spans="1:1">
      <c r="A1897" s="19"/>
    </row>
    <row r="1898" spans="1:1">
      <c r="A1898" s="19"/>
    </row>
    <row r="1899" spans="1:1">
      <c r="A1899" s="19"/>
    </row>
    <row r="1900" spans="1:1">
      <c r="A1900" s="19"/>
    </row>
    <row r="1901" spans="1:1">
      <c r="A1901" s="19"/>
    </row>
    <row r="1902" spans="1:1">
      <c r="A1902" s="19"/>
    </row>
    <row r="1903" spans="1:1">
      <c r="A1903" s="19"/>
    </row>
    <row r="1904" spans="1:1">
      <c r="A1904" s="19"/>
    </row>
    <row r="1905" spans="1:1">
      <c r="A1905" s="19"/>
    </row>
    <row r="1906" spans="1:1">
      <c r="A1906" s="19"/>
    </row>
    <row r="1907" spans="1:1">
      <c r="A1907" s="19"/>
    </row>
    <row r="1908" spans="1:1">
      <c r="A1908" s="19"/>
    </row>
    <row r="1909" spans="1:1">
      <c r="A1909" s="19"/>
    </row>
    <row r="1910" spans="1:1">
      <c r="A1910" s="19"/>
    </row>
    <row r="1911" spans="1:1">
      <c r="A1911" s="19"/>
    </row>
    <row r="1912" spans="1:1">
      <c r="A1912" s="19"/>
    </row>
    <row r="1913" spans="1:1">
      <c r="A1913" s="19"/>
    </row>
    <row r="1914" spans="1:1">
      <c r="A1914" s="19"/>
    </row>
    <row r="1915" spans="1:1">
      <c r="A1915" s="19"/>
    </row>
    <row r="1916" spans="1:1">
      <c r="A1916" s="19"/>
    </row>
    <row r="1917" spans="1:1">
      <c r="A1917" s="19"/>
    </row>
    <row r="1918" spans="1:1">
      <c r="A1918" s="19"/>
    </row>
    <row r="1919" spans="1:1">
      <c r="A1919" s="19"/>
    </row>
    <row r="1920" spans="1:1">
      <c r="A1920" s="19"/>
    </row>
    <row r="1921" spans="1:1">
      <c r="A1921" s="19"/>
    </row>
    <row r="1922" spans="1:1">
      <c r="A1922" s="19"/>
    </row>
    <row r="1923" spans="1:1">
      <c r="A1923" s="19"/>
    </row>
    <row r="1924" spans="1:1">
      <c r="A1924" s="19"/>
    </row>
    <row r="1925" spans="1:1">
      <c r="A1925" s="19"/>
    </row>
    <row r="1926" spans="1:1">
      <c r="A1926" s="19"/>
    </row>
    <row r="1927" spans="1:1">
      <c r="A1927" s="19"/>
    </row>
    <row r="1928" spans="1:1">
      <c r="A1928" s="19"/>
    </row>
    <row r="1929" spans="1:1">
      <c r="A1929" s="19"/>
    </row>
    <row r="1930" spans="1:1">
      <c r="A1930" s="19"/>
    </row>
    <row r="1931" spans="1:1">
      <c r="A1931" s="19"/>
    </row>
    <row r="1932" spans="1:1">
      <c r="A1932" s="19"/>
    </row>
    <row r="1933" spans="1:1">
      <c r="A1933" s="19"/>
    </row>
    <row r="1934" spans="1:1">
      <c r="A1934" s="19"/>
    </row>
    <row r="1935" spans="1:1">
      <c r="A1935" s="19"/>
    </row>
    <row r="1936" spans="1:1">
      <c r="A1936" s="19"/>
    </row>
    <row r="1937" spans="1:1">
      <c r="A1937" s="19"/>
    </row>
    <row r="1938" spans="1:1">
      <c r="A1938" s="19"/>
    </row>
    <row r="1939" spans="1:1">
      <c r="A1939" s="19"/>
    </row>
    <row r="1940" spans="1:1">
      <c r="A1940" s="19"/>
    </row>
    <row r="1941" spans="1:1">
      <c r="A1941" s="19"/>
    </row>
    <row r="1942" spans="1:1">
      <c r="A1942" s="19"/>
    </row>
    <row r="1943" spans="1:1">
      <c r="A1943" s="19"/>
    </row>
    <row r="1944" spans="1:1">
      <c r="A1944" s="19"/>
    </row>
    <row r="1945" spans="1:1">
      <c r="A1945" s="19"/>
    </row>
    <row r="1946" spans="1:1">
      <c r="A1946" s="19"/>
    </row>
    <row r="1947" spans="1:1">
      <c r="A1947" s="19"/>
    </row>
    <row r="1948" spans="1:1">
      <c r="A1948" s="19"/>
    </row>
    <row r="1949" spans="1:1">
      <c r="A1949" s="19"/>
    </row>
    <row r="1950" spans="1:1">
      <c r="A1950" s="19"/>
    </row>
    <row r="1951" spans="1:1">
      <c r="A1951" s="19"/>
    </row>
    <row r="1952" spans="1:1">
      <c r="A1952" s="19"/>
    </row>
    <row r="1953" spans="1:1">
      <c r="A1953" s="19"/>
    </row>
    <row r="1954" spans="1:1">
      <c r="A1954" s="19"/>
    </row>
    <row r="1955" spans="1:1">
      <c r="A1955" s="19"/>
    </row>
    <row r="1956" spans="1:1">
      <c r="A1956" s="19"/>
    </row>
    <row r="1957" spans="1:1">
      <c r="A1957" s="19"/>
    </row>
    <row r="1958" spans="1:1">
      <c r="A1958" s="19"/>
    </row>
    <row r="1959" spans="1:1">
      <c r="A1959" s="19"/>
    </row>
    <row r="1960" spans="1:1">
      <c r="A1960" s="19"/>
    </row>
    <row r="1961" spans="1:1">
      <c r="A1961" s="19"/>
    </row>
    <row r="1962" spans="1:1">
      <c r="A1962" s="19"/>
    </row>
    <row r="1963" spans="1:1">
      <c r="A1963" s="19"/>
    </row>
    <row r="1964" spans="1:1">
      <c r="A1964" s="19"/>
    </row>
    <row r="1965" spans="1:1">
      <c r="A1965" s="19"/>
    </row>
    <row r="1966" spans="1:1">
      <c r="A1966" s="19"/>
    </row>
    <row r="1967" spans="1:1">
      <c r="A1967" s="19"/>
    </row>
    <row r="1968" spans="1:1">
      <c r="A1968" s="19"/>
    </row>
    <row r="1969" spans="1:1">
      <c r="A1969" s="19"/>
    </row>
    <row r="1970" spans="1:1">
      <c r="A1970" s="19"/>
    </row>
    <row r="1971" spans="1:1">
      <c r="A1971" s="19"/>
    </row>
    <row r="1972" spans="1:1">
      <c r="A1972" s="19"/>
    </row>
    <row r="1973" spans="1:1">
      <c r="A1973" s="19"/>
    </row>
    <row r="1974" spans="1:1">
      <c r="A1974" s="19"/>
    </row>
    <row r="1975" spans="1:1">
      <c r="A1975" s="19"/>
    </row>
    <row r="1976" spans="1:1">
      <c r="A1976" s="19"/>
    </row>
    <row r="1977" spans="1:1">
      <c r="A1977" s="19"/>
    </row>
    <row r="1978" spans="1:1">
      <c r="A1978" s="19"/>
    </row>
    <row r="1979" spans="1:1">
      <c r="A1979" s="19"/>
    </row>
    <row r="1980" spans="1:1">
      <c r="A1980" s="19"/>
    </row>
    <row r="1981" spans="1:1">
      <c r="A1981" s="19"/>
    </row>
    <row r="1982" spans="1:1">
      <c r="A1982" s="19"/>
    </row>
    <row r="1983" spans="1:1">
      <c r="A1983" s="19"/>
    </row>
    <row r="1984" spans="1:1">
      <c r="A1984" s="19"/>
    </row>
    <row r="1985" spans="1:1">
      <c r="A1985" s="19"/>
    </row>
    <row r="1986" spans="1:1">
      <c r="A1986" s="19"/>
    </row>
    <row r="1987" spans="1:1">
      <c r="A1987" s="19"/>
    </row>
    <row r="1988" spans="1:1">
      <c r="A1988" s="19"/>
    </row>
    <row r="1989" spans="1:1">
      <c r="A1989" s="19"/>
    </row>
    <row r="1990" spans="1:1">
      <c r="A1990" s="19"/>
    </row>
    <row r="1991" spans="1:1">
      <c r="A1991" s="19"/>
    </row>
    <row r="1992" spans="1:1">
      <c r="A1992" s="19"/>
    </row>
    <row r="1993" spans="1:1">
      <c r="A1993" s="19"/>
    </row>
    <row r="1994" spans="1:1">
      <c r="A1994" s="19"/>
    </row>
    <row r="1995" spans="1:1">
      <c r="A1995" s="19"/>
    </row>
    <row r="1996" spans="1:1">
      <c r="A1996" s="19"/>
    </row>
    <row r="1997" spans="1:1">
      <c r="A1997" s="19"/>
    </row>
    <row r="1998" spans="1:1">
      <c r="A1998" s="19"/>
    </row>
    <row r="1999" spans="1:1">
      <c r="A1999" s="19"/>
    </row>
    <row r="2000" spans="1:1">
      <c r="A2000" s="19"/>
    </row>
    <row r="2001" spans="1:1">
      <c r="A2001" s="19"/>
    </row>
    <row r="2002" spans="1:1">
      <c r="A2002" s="19"/>
    </row>
    <row r="2003" spans="1:1">
      <c r="A2003" s="19"/>
    </row>
    <row r="2004" spans="1:1">
      <c r="A2004" s="19"/>
    </row>
    <row r="2005" spans="1:1">
      <c r="A2005" s="19"/>
    </row>
    <row r="2006" spans="1:1">
      <c r="A2006" s="19"/>
    </row>
    <row r="2007" spans="1:1">
      <c r="A2007" s="19"/>
    </row>
    <row r="2008" spans="1:1">
      <c r="A2008" s="19"/>
    </row>
    <row r="2009" spans="1:1">
      <c r="A2009" s="19"/>
    </row>
    <row r="2010" spans="1:1">
      <c r="A2010" s="19"/>
    </row>
    <row r="2011" spans="1:1">
      <c r="A2011" s="19"/>
    </row>
    <row r="2012" spans="1:1">
      <c r="A2012" s="19"/>
    </row>
    <row r="2013" spans="1:1">
      <c r="A2013" s="19"/>
    </row>
    <row r="2014" spans="1:1">
      <c r="A2014" s="19"/>
    </row>
    <row r="2015" spans="1:1">
      <c r="A2015" s="19"/>
    </row>
    <row r="2016" spans="1:1">
      <c r="A2016" s="19"/>
    </row>
    <row r="2017" spans="1:1">
      <c r="A2017" s="19"/>
    </row>
    <row r="2018" spans="1:1">
      <c r="A2018" s="19"/>
    </row>
    <row r="2019" spans="1:1">
      <c r="A2019" s="19"/>
    </row>
    <row r="2020" spans="1:1">
      <c r="A2020" s="19"/>
    </row>
    <row r="2021" spans="1:1">
      <c r="A2021" s="19"/>
    </row>
    <row r="2022" spans="1:1">
      <c r="A2022" s="19"/>
    </row>
    <row r="2023" spans="1:1">
      <c r="A2023" s="19"/>
    </row>
    <row r="2024" spans="1:1">
      <c r="A2024" s="19"/>
    </row>
    <row r="2025" spans="1:1">
      <c r="A2025" s="19"/>
    </row>
    <row r="2026" spans="1:1">
      <c r="A2026" s="19"/>
    </row>
    <row r="2027" spans="1:1">
      <c r="A2027" s="19"/>
    </row>
    <row r="2028" spans="1:1">
      <c r="A2028" s="19"/>
    </row>
    <row r="2029" spans="1:1">
      <c r="A2029" s="19"/>
    </row>
    <row r="2030" spans="1:1">
      <c r="A2030" s="19"/>
    </row>
    <row r="2031" spans="1:1">
      <c r="A2031" s="19"/>
    </row>
    <row r="2032" spans="1:1">
      <c r="A2032" s="19"/>
    </row>
    <row r="2033" spans="1:1">
      <c r="A2033" s="19"/>
    </row>
    <row r="2034" spans="1:1">
      <c r="A2034" s="19"/>
    </row>
    <row r="2035" spans="1:1">
      <c r="A2035" s="19"/>
    </row>
    <row r="2036" spans="1:1">
      <c r="A2036" s="19"/>
    </row>
    <row r="2037" spans="1:1">
      <c r="A2037" s="19"/>
    </row>
    <row r="2038" spans="1:1">
      <c r="A2038" s="19"/>
    </row>
    <row r="2039" spans="1:1">
      <c r="A2039" s="19"/>
    </row>
    <row r="2040" spans="1:1">
      <c r="A2040" s="19"/>
    </row>
    <row r="2041" spans="1:1">
      <c r="A2041" s="19"/>
    </row>
    <row r="2042" spans="1:1">
      <c r="A2042" s="19"/>
    </row>
    <row r="2043" spans="1:1">
      <c r="A2043" s="19"/>
    </row>
    <row r="2044" spans="1:1">
      <c r="A2044" s="19"/>
    </row>
    <row r="2045" spans="1:1">
      <c r="A2045" s="19"/>
    </row>
    <row r="2046" spans="1:1">
      <c r="A2046" s="19"/>
    </row>
    <row r="2047" spans="1:1">
      <c r="A2047" s="19"/>
    </row>
    <row r="2048" spans="1:1">
      <c r="A2048" s="19"/>
    </row>
    <row r="2049" spans="1:1">
      <c r="A2049" s="19"/>
    </row>
    <row r="2050" spans="1:1">
      <c r="A2050" s="19"/>
    </row>
    <row r="2051" spans="1:1">
      <c r="A2051" s="19"/>
    </row>
    <row r="2052" spans="1:1">
      <c r="A2052" s="19"/>
    </row>
    <row r="2053" spans="1:1">
      <c r="A2053" s="19"/>
    </row>
    <row r="2054" spans="1:1">
      <c r="A2054" s="19"/>
    </row>
    <row r="2055" spans="1:1">
      <c r="A2055" s="19"/>
    </row>
    <row r="2056" spans="1:1">
      <c r="A2056" s="19"/>
    </row>
    <row r="2057" spans="1:1">
      <c r="A2057" s="19"/>
    </row>
    <row r="2058" spans="1:1">
      <c r="A2058" s="19"/>
    </row>
    <row r="2059" spans="1:1">
      <c r="A2059" s="19"/>
    </row>
    <row r="2060" spans="1:1">
      <c r="A2060" s="19"/>
    </row>
    <row r="2061" spans="1:1">
      <c r="A2061" s="19"/>
    </row>
    <row r="2062" spans="1:1">
      <c r="A2062" s="19"/>
    </row>
    <row r="2063" spans="1:1">
      <c r="A2063" s="19"/>
    </row>
    <row r="2064" spans="1:1">
      <c r="A2064" s="19"/>
    </row>
    <row r="2065" spans="1:1">
      <c r="A2065" s="19"/>
    </row>
    <row r="2066" spans="1:1">
      <c r="A2066" s="19"/>
    </row>
    <row r="2067" spans="1:1">
      <c r="A2067" s="19"/>
    </row>
    <row r="2068" spans="1:1">
      <c r="A2068" s="19"/>
    </row>
    <row r="2069" spans="1:1">
      <c r="A2069" s="19"/>
    </row>
    <row r="2070" spans="1:1">
      <c r="A2070" s="19"/>
    </row>
    <row r="2071" spans="1:1">
      <c r="A2071" s="19"/>
    </row>
    <row r="2072" spans="1:1">
      <c r="A2072" s="19"/>
    </row>
    <row r="2073" spans="1:1">
      <c r="A2073" s="19"/>
    </row>
    <row r="2074" spans="1:1">
      <c r="A2074" s="19"/>
    </row>
    <row r="2075" spans="1:1">
      <c r="A2075" s="19"/>
    </row>
    <row r="2076" spans="1:1">
      <c r="A2076" s="19"/>
    </row>
    <row r="2077" spans="1:1">
      <c r="A2077" s="19"/>
    </row>
    <row r="2078" spans="1:1">
      <c r="A2078" s="19"/>
    </row>
    <row r="2079" spans="1:1">
      <c r="A2079" s="19"/>
    </row>
    <row r="2080" spans="1:1">
      <c r="A2080" s="19"/>
    </row>
    <row r="2081" spans="1:1">
      <c r="A2081" s="19"/>
    </row>
    <row r="2082" spans="1:1">
      <c r="A2082" s="19"/>
    </row>
    <row r="2083" spans="1:1">
      <c r="A2083" s="19"/>
    </row>
    <row r="2084" spans="1:1">
      <c r="A2084" s="19"/>
    </row>
    <row r="2085" spans="1:1">
      <c r="A2085" s="19"/>
    </row>
    <row r="2086" spans="1:1">
      <c r="A2086" s="19"/>
    </row>
    <row r="2087" spans="1:1">
      <c r="A2087" s="19"/>
    </row>
    <row r="2088" spans="1:1">
      <c r="A2088" s="19"/>
    </row>
    <row r="2089" spans="1:1">
      <c r="A2089" s="19"/>
    </row>
    <row r="2090" spans="1:1">
      <c r="A2090" s="19"/>
    </row>
    <row r="2091" spans="1:1">
      <c r="A2091" s="19"/>
    </row>
    <row r="2092" spans="1:1">
      <c r="A2092" s="19"/>
    </row>
    <row r="2093" spans="1:1">
      <c r="A2093" s="19"/>
    </row>
    <row r="2094" spans="1:1">
      <c r="A2094" s="19"/>
    </row>
    <row r="2095" spans="1:1">
      <c r="A2095" s="19"/>
    </row>
    <row r="2096" spans="1:1">
      <c r="A2096" s="19"/>
    </row>
    <row r="2097" spans="1:1">
      <c r="A2097" s="19"/>
    </row>
    <row r="2098" spans="1:1">
      <c r="A2098" s="19"/>
    </row>
    <row r="2099" spans="1:1">
      <c r="A2099" s="19"/>
    </row>
    <row r="2100" spans="1:1">
      <c r="A2100" s="19"/>
    </row>
    <row r="2101" spans="1:1">
      <c r="A2101" s="19"/>
    </row>
    <row r="2102" spans="1:1">
      <c r="A2102" s="19"/>
    </row>
    <row r="2103" spans="1:1">
      <c r="A2103" s="19"/>
    </row>
    <row r="2104" spans="1:1">
      <c r="A2104" s="19"/>
    </row>
    <row r="2105" spans="1:1">
      <c r="A2105" s="19"/>
    </row>
    <row r="2106" spans="1:1">
      <c r="A2106" s="19"/>
    </row>
    <row r="2107" spans="1:1">
      <c r="A2107" s="19"/>
    </row>
    <row r="2108" spans="1:1">
      <c r="A2108" s="19"/>
    </row>
    <row r="2109" spans="1:1">
      <c r="A2109" s="19"/>
    </row>
    <row r="2110" spans="1:1">
      <c r="A2110" s="19"/>
    </row>
    <row r="2111" spans="1:1">
      <c r="A2111" s="19"/>
    </row>
    <row r="2112" spans="1:1">
      <c r="A2112" s="19"/>
    </row>
    <row r="2113" spans="1:1">
      <c r="A2113" s="19"/>
    </row>
    <row r="2114" spans="1:1">
      <c r="A2114" s="19"/>
    </row>
    <row r="2115" spans="1:1">
      <c r="A2115" s="19"/>
    </row>
    <row r="2116" spans="1:1">
      <c r="A2116" s="19"/>
    </row>
    <row r="2117" spans="1:1">
      <c r="A2117" s="19"/>
    </row>
    <row r="2118" spans="1:1">
      <c r="A2118" s="19"/>
    </row>
    <row r="2119" spans="1:1">
      <c r="A2119" s="19"/>
    </row>
    <row r="2120" spans="1:1">
      <c r="A2120" s="19"/>
    </row>
    <row r="2121" spans="1:1">
      <c r="A2121" s="19"/>
    </row>
    <row r="2122" spans="1:1">
      <c r="A2122" s="19"/>
    </row>
    <row r="2123" spans="1:1">
      <c r="A2123" s="19"/>
    </row>
    <row r="2124" spans="1:1">
      <c r="A2124" s="19"/>
    </row>
    <row r="2125" spans="1:1">
      <c r="A2125" s="19"/>
    </row>
    <row r="2126" spans="1:1">
      <c r="A2126" s="19"/>
    </row>
    <row r="2127" spans="1:1">
      <c r="A2127" s="19"/>
    </row>
    <row r="2128" spans="1:1">
      <c r="A2128" s="19"/>
    </row>
    <row r="2129" spans="1:1">
      <c r="A2129" s="19"/>
    </row>
    <row r="2130" spans="1:1">
      <c r="A2130" s="19"/>
    </row>
    <row r="2131" spans="1:1">
      <c r="A2131" s="19"/>
    </row>
    <row r="2132" spans="1:1">
      <c r="A2132" s="19"/>
    </row>
    <row r="2133" spans="1:1">
      <c r="A2133" s="19"/>
    </row>
    <row r="2134" spans="1:1">
      <c r="A2134" s="19"/>
    </row>
    <row r="2135" spans="1:1">
      <c r="A2135" s="19"/>
    </row>
    <row r="2136" spans="1:1">
      <c r="A2136" s="19"/>
    </row>
    <row r="2137" spans="1:1">
      <c r="A2137" s="19"/>
    </row>
    <row r="2138" spans="1:1">
      <c r="A2138" s="19"/>
    </row>
    <row r="2139" spans="1:1">
      <c r="A2139" s="19"/>
    </row>
    <row r="2140" spans="1:1">
      <c r="A2140" s="19"/>
    </row>
    <row r="2141" spans="1:1">
      <c r="A2141" s="19"/>
    </row>
    <row r="2142" spans="1:1">
      <c r="A2142" s="19"/>
    </row>
    <row r="2143" spans="1:1">
      <c r="A2143" s="19"/>
    </row>
    <row r="2144" spans="1:1">
      <c r="A2144" s="19"/>
    </row>
    <row r="2145" spans="1:1">
      <c r="A2145" s="19"/>
    </row>
  </sheetData>
  <mergeCells count="19"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I18:I19"/>
    <mergeCell ref="J18:J19"/>
    <mergeCell ref="K18:K19"/>
    <mergeCell ref="M18:M19"/>
    <mergeCell ref="N18:N19"/>
    <mergeCell ref="O18:O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Maq. y Equipo </vt:lpstr>
      <vt:lpstr>Eq. de Computo</vt:lpstr>
      <vt:lpstr>Mob y Eq Of</vt:lpstr>
      <vt:lpstr>Transporte</vt:lpstr>
      <vt:lpstr>Edificacion</vt:lpstr>
      <vt:lpstr>Comunicacion</vt:lpstr>
      <vt:lpstr>'Maq. y Equipo '!Área_de_impresión</vt:lpstr>
      <vt:lpstr>'Eq. de Computo'!Títulos_a_imprimir</vt:lpstr>
      <vt:lpstr>'Maq. y Equipo '!Títulos_a_imprimir</vt:lpstr>
      <vt:lpstr>'Mob y Eq Of'!Títulos_a_imprimir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Chavez</dc:creator>
  <cp:lastModifiedBy>HP</cp:lastModifiedBy>
  <dcterms:created xsi:type="dcterms:W3CDTF">2012-10-25T15:26:45Z</dcterms:created>
  <dcterms:modified xsi:type="dcterms:W3CDTF">2018-09-11T20:38:01Z</dcterms:modified>
</cp:coreProperties>
</file>