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MyS\Desktop\RESPALDO SOFIA 28-8-18\Activos\2017\"/>
    </mc:Choice>
  </mc:AlternateContent>
  <bookViews>
    <workbookView xWindow="9915" yWindow="-45" windowWidth="12090" windowHeight="9045" activeTab="2"/>
  </bookViews>
  <sheets>
    <sheet name="Ind.deInic.UsuyRes" sheetId="2" r:id="rId1"/>
    <sheet name="Maquinaria y Equipo" sheetId="3" r:id="rId2"/>
    <sheet name="Mobiliario y Equipo" sheetId="6" r:id="rId3"/>
    <sheet name="Maq. y Equipo EN POSESION" sheetId="4" r:id="rId4"/>
    <sheet name="Vehiculos" sheetId="5" r:id="rId5"/>
  </sheets>
  <definedNames>
    <definedName name="_xlnm._FilterDatabase" localSheetId="3" hidden="1">'Maq. y Equipo EN POSESION'!$C$15:$O$74</definedName>
    <definedName name="_xlnm._FilterDatabase" localSheetId="1" hidden="1">'Maquinaria y Equipo'!$C$20:$R$298</definedName>
    <definedName name="_xlnm._FilterDatabase" localSheetId="2" hidden="1">'Mobiliario y Equipo'!$C$18:$R$19</definedName>
    <definedName name="_xlnm.Print_Area" localSheetId="3">'Maq. y Equipo EN POSESION'!$B$1:$O$74</definedName>
    <definedName name="_xlnm.Print_Area" localSheetId="1">'Maquinaria y Equipo'!$C$20:$R$304</definedName>
    <definedName name="_xlnm.Print_Titles" localSheetId="3">'Maq. y Equipo EN POSESION'!$13:$16</definedName>
    <definedName name="_xlnm.Print_Titles" localSheetId="1">'Maquinaria y Equipo'!$18:$21</definedName>
    <definedName name="_xlnm.Print_Titles" localSheetId="2">'Mobiliario y Equipo'!$16:$19</definedName>
  </definedNames>
  <calcPr calcId="179021"/>
</workbook>
</file>

<file path=xl/calcChain.xml><?xml version="1.0" encoding="utf-8"?>
<calcChain xmlns="http://schemas.openxmlformats.org/spreadsheetml/2006/main">
  <c r="C21" i="6" l="1"/>
  <c r="C22" i="6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H83" i="6"/>
  <c r="H304" i="3" l="1"/>
  <c r="C299" i="3"/>
  <c r="C18" i="4" l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23" i="3"/>
  <c r="C24" i="3" l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6" i="3" s="1"/>
  <c r="C267" i="3" s="1"/>
  <c r="C268" i="3" s="1"/>
  <c r="C274" i="3" s="1"/>
  <c r="C277" i="3" s="1"/>
  <c r="C287" i="3" s="1"/>
</calcChain>
</file>

<file path=xl/sharedStrings.xml><?xml version="1.0" encoding="utf-8"?>
<sst xmlns="http://schemas.openxmlformats.org/spreadsheetml/2006/main" count="4078" uniqueCount="1531">
  <si>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</si>
  <si>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</si>
  <si>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</si>
  <si>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</si>
  <si>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</si>
  <si>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</si>
  <si>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</si>
  <si>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</si>
  <si>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</si>
  <si>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</si>
  <si>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</si>
  <si>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</si>
  <si>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</si>
  <si>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</si>
  <si>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</si>
  <si>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</si>
  <si>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</si>
  <si>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</si>
  <si>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</si>
  <si>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</si>
  <si>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</si>
  <si>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</si>
  <si>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</si>
  <si>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</si>
  <si>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</si>
  <si>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</si>
  <si>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</si>
  <si>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</si>
  <si>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</si>
  <si>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</si>
  <si>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</si>
  <si>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</si>
  <si>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</si>
  <si>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</si>
  <si>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</si>
  <si>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</si>
  <si>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</si>
  <si>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</si>
  <si>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ESMERIL DW494(4076)</t>
  </si>
  <si>
    <t>125-032</t>
  </si>
  <si>
    <t>ACF-ME-00-001 AL ACF-ME-00-002</t>
  </si>
  <si>
    <t>(2) MAQ. OVER 5 HILOS Y RECTA</t>
  </si>
  <si>
    <t>OVER SN23193                         RECTA B0048703                                 MUEBLE MCM-000520-039</t>
  </si>
  <si>
    <t>CPRF</t>
  </si>
  <si>
    <t>PROPIO</t>
  </si>
  <si>
    <t>125-033</t>
  </si>
  <si>
    <t>ACF-ME-00-003 AL ACF-ME-00-004</t>
  </si>
  <si>
    <t>(2) MAQ. OVER 3 HILOS Y UNA RECTA</t>
  </si>
  <si>
    <t>OVER SM12775                       RECTA B0048724              MUEBLE MCM-000520-040</t>
  </si>
  <si>
    <t>125-036</t>
  </si>
  <si>
    <t>ACF-ME-00-0037</t>
  </si>
  <si>
    <t>(1) TABLA POLIPROPILENO</t>
  </si>
  <si>
    <t>INTERNO</t>
  </si>
  <si>
    <t>MEGR</t>
  </si>
  <si>
    <t>125-039</t>
  </si>
  <si>
    <t>ACF-ME-00-146 AL ACF-ME-00-148</t>
  </si>
  <si>
    <t xml:space="preserve">(3) MAQUINAS DE COSER RECTA </t>
  </si>
  <si>
    <t>B0049224, B0049656, B0049746, MCM-000520-030, MCM-000520-031, MCM-000520-032</t>
  </si>
  <si>
    <t>RPEJ</t>
  </si>
  <si>
    <t>SPV</t>
  </si>
  <si>
    <t>125-040</t>
  </si>
  <si>
    <t>ACF-ME-00-149 AL ACF-ME-00-151</t>
  </si>
  <si>
    <t>B0049382, B0049542, B0049653, MCM-000520-021, MCM-000520-022, MCM-000520-023</t>
  </si>
  <si>
    <t>RPEJ, CRS</t>
  </si>
  <si>
    <t>SPV, MEGR</t>
  </si>
  <si>
    <t>125-041</t>
  </si>
  <si>
    <t>ACF-ME-00-152 AL ACF-ME-00-154</t>
  </si>
  <si>
    <t>B0048832, B0049384, B0049409, MCM-000520-024, MCM-000520-025, MCM-000520-026</t>
  </si>
  <si>
    <t>125-042</t>
  </si>
  <si>
    <t>ACF-ME-00-155 AL ACF-ME-00-157</t>
  </si>
  <si>
    <t>B0049249, B0049264, B0049807, MCM-000520-036, MCM-000520-037, MCM-000520-038</t>
  </si>
  <si>
    <t>125-043</t>
  </si>
  <si>
    <t>ACF-ME-00-158 AL ACF-ME-00-160</t>
  </si>
  <si>
    <t>B0048699, B0048862, B0048887, MCM-000520-027, MCM-000520-028, MCM-000520-029</t>
  </si>
  <si>
    <t>125-044</t>
  </si>
  <si>
    <t>ACF-ME-00-161 AL  ACF-ME-00-163</t>
  </si>
  <si>
    <t xml:space="preserve"> B0048471, B0049588, B0049677, MCM-000520-033, MCM-000520-034, MCM-000520-035</t>
  </si>
  <si>
    <t>125-045</t>
  </si>
  <si>
    <t>ACF-ME-00-164 AL  ACF-ME-00-165</t>
  </si>
  <si>
    <t xml:space="preserve">(2) MAQUINAS DE COSER RECTA </t>
  </si>
  <si>
    <t>SERIE D0070155, D0070665, MUEBLE MCM-00070630, MCM-00070631</t>
  </si>
  <si>
    <t>125-046</t>
  </si>
  <si>
    <t>ACF-ME-00-166 AL  ACF-ME-00-167</t>
  </si>
  <si>
    <t>SERIE D0070157, D0070405, MUEBLE MCM-00070628, MCM-00070629</t>
  </si>
  <si>
    <t>125-047</t>
  </si>
  <si>
    <t>ACF-ME-00-168 AL  ACF-ME-00-170</t>
  </si>
  <si>
    <t>SERIE D0070130, D0070134, D0070625, MUEBLE MCM-00070634, MCM-00070635, MCM-00070636</t>
  </si>
  <si>
    <t>125-048</t>
  </si>
  <si>
    <t>ACF-ME-00-171 AL  ACF-ME-00-173</t>
  </si>
  <si>
    <t>SERIE C0059181, D0069904, D0070030, MUEBLE MCM-00070615, MCM-00070616, MCM-00070617</t>
  </si>
  <si>
    <t>125-049</t>
  </si>
  <si>
    <t>ACF-ME-00-174 AL  ACF-ME-00-176</t>
  </si>
  <si>
    <t>SERIE D0069932, D0070126, D0070143, MUEBLE MCM-00070637, MCM-00070638,  MCM-00070639</t>
  </si>
  <si>
    <t>125-050</t>
  </si>
  <si>
    <t>ACF-ME-00-177 AL  ACF-ME-00-179</t>
  </si>
  <si>
    <t>SERIE C0059191, C0059774, C0059889, MUEBLE MCM-000706-18, MCM-000706-19, MCM-000706-20</t>
  </si>
  <si>
    <t>125-051</t>
  </si>
  <si>
    <t>ACF-ME-00-180</t>
  </si>
  <si>
    <t>(1) OJAL DE CAMISA L9585948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</si>
  <si>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</si>
  <si>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</si>
  <si>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</si>
  <si>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</si>
  <si>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</si>
  <si>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</si>
  <si>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</si>
  <si>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LIJADORA DW430-650 WATTS</t>
  </si>
  <si>
    <t>125-054</t>
  </si>
  <si>
    <t>ACF-ME-00-183</t>
  </si>
  <si>
    <t>REBAJADORA DWALL610</t>
  </si>
  <si>
    <t>125-055</t>
  </si>
  <si>
    <t>ACF-ME-01-001 AL   ACF-ME-01-002</t>
  </si>
  <si>
    <t>(2) ENGRAPADORAS NEUMATICAS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</si>
  <si>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</si>
  <si>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</si>
  <si>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</si>
  <si>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</si>
  <si>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</si>
  <si>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</si>
  <si>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</si>
  <si>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</si>
  <si>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</si>
  <si>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</si>
  <si>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</si>
  <si>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</si>
  <si>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</si>
  <si>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</si>
  <si>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</si>
  <si>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</si>
  <si>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</si>
  <si>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</si>
  <si>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</si>
  <si>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</si>
  <si>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</si>
  <si>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</si>
  <si>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</si>
  <si>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</si>
  <si>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</si>
  <si>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</si>
  <si>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</si>
  <si>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</si>
  <si>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</si>
  <si>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</si>
  <si>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</si>
  <si>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</si>
  <si>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</si>
  <si>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</si>
  <si>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</si>
  <si>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</si>
  <si>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</si>
  <si>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</si>
  <si>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</si>
  <si>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</si>
  <si>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</si>
  <si>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</si>
  <si>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</si>
  <si>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</si>
  <si>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</si>
  <si>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</si>
  <si>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</si>
  <si>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</si>
  <si>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</si>
  <si>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</si>
  <si>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</si>
  <si>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</si>
  <si>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</si>
  <si>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</si>
  <si>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</si>
  <si>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</si>
  <si>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</si>
  <si>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</si>
  <si>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</si>
  <si>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</si>
  <si>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</si>
  <si>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</si>
  <si>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</si>
  <si>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</si>
  <si>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</si>
  <si>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</si>
  <si>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</si>
  <si>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</si>
  <si>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</si>
  <si>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</si>
  <si>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</si>
  <si>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</si>
  <si>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</si>
  <si>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</si>
  <si>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</si>
  <si>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</si>
  <si>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</si>
  <si>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</si>
  <si>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</si>
  <si>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</si>
  <si>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</si>
  <si>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</si>
  <si>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</si>
  <si>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</si>
  <si>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</si>
  <si>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</si>
  <si>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</si>
  <si>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</si>
  <si>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</si>
  <si>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</si>
  <si>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</si>
  <si>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</si>
  <si>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</si>
  <si>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</si>
  <si>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</si>
  <si>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</si>
  <si>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</si>
  <si>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</si>
  <si>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</si>
  <si>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</si>
  <si>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</si>
  <si>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</si>
  <si>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</si>
  <si>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</si>
  <si>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</si>
  <si>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</si>
  <si>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</si>
  <si>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</si>
  <si>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</si>
  <si>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</si>
  <si>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</si>
  <si>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</si>
  <si>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</si>
  <si>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</si>
  <si>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</si>
  <si>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</si>
  <si>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</si>
  <si>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</si>
  <si>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</si>
  <si>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</si>
  <si>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</si>
  <si>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</si>
  <si>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</si>
  <si>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</si>
  <si>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</si>
  <si>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</si>
  <si>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</si>
  <si>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</si>
  <si>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</si>
  <si>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</si>
  <si>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</si>
  <si>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</si>
  <si>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</si>
  <si>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</si>
  <si>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</si>
  <si>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</si>
  <si>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</si>
  <si>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</si>
  <si>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</si>
  <si>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</si>
  <si>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</si>
  <si>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</si>
  <si>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</si>
  <si>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</si>
  <si>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</si>
  <si>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</si>
  <si>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</si>
  <si>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</si>
  <si>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</si>
  <si>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</si>
  <si>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</si>
  <si>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</si>
  <si>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</si>
  <si>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</si>
  <si>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</si>
  <si>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</si>
  <si>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</si>
  <si>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</si>
  <si>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</si>
  <si>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</si>
  <si>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</si>
  <si>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</si>
  <si>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</si>
  <si>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</si>
  <si>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</si>
  <si>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</si>
  <si>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</si>
  <si>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</si>
  <si>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</si>
  <si>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</si>
  <si>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</si>
  <si>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</si>
  <si>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</si>
  <si>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</si>
  <si>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</si>
  <si>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</si>
  <si>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</si>
  <si>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</si>
  <si>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</si>
  <si>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</si>
  <si>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</si>
  <si>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</si>
  <si>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</si>
  <si>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</si>
  <si>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</si>
  <si>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</si>
  <si>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</si>
  <si>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</si>
  <si>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</si>
  <si>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</si>
  <si>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</si>
  <si>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</si>
  <si>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</si>
  <si>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</si>
  <si>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</si>
  <si>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</si>
  <si>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</si>
  <si>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</si>
  <si>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</si>
  <si>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</si>
  <si>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</si>
  <si>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</si>
  <si>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</si>
  <si>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</si>
  <si>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</si>
  <si>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</si>
  <si>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</si>
  <si>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</si>
  <si>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</si>
  <si>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</si>
  <si>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</si>
  <si>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</si>
  <si>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</si>
  <si>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</si>
  <si>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</si>
  <si>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</si>
  <si>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</si>
  <si>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</si>
  <si>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</si>
  <si>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</si>
  <si>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</si>
  <si>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</si>
  <si>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</si>
  <si>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</si>
  <si>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</si>
  <si>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</si>
  <si>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</si>
  <si>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</si>
  <si>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</si>
  <si>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</si>
  <si>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</si>
  <si>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</si>
  <si>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</si>
  <si>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</si>
  <si>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</si>
  <si>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</si>
  <si>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</si>
  <si>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</si>
  <si>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</si>
  <si>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</si>
  <si>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</si>
  <si>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</si>
  <si>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</si>
  <si>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</si>
  <si>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</si>
  <si>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</si>
  <si>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</si>
  <si>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</si>
  <si>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</si>
  <si>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</si>
  <si>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</si>
  <si>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</si>
  <si>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</si>
  <si>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</si>
  <si>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</si>
  <si>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</si>
  <si>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</si>
  <si>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</si>
  <si>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</si>
  <si>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</si>
  <si>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</si>
  <si>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</si>
  <si>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</si>
  <si>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</si>
  <si>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</si>
  <si>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</si>
  <si>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</si>
  <si>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</si>
  <si>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</si>
  <si>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</si>
  <si>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</si>
  <si>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</si>
  <si>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</si>
  <si>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</si>
  <si>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</si>
  <si>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</si>
  <si>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</si>
  <si>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</si>
  <si>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</si>
  <si>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</si>
  <si>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</si>
  <si>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</si>
  <si>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</si>
  <si>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</si>
  <si>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</si>
  <si>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</si>
  <si>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</si>
  <si>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</si>
  <si>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</si>
  <si>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</si>
  <si>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</si>
  <si>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</si>
  <si>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</si>
  <si>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</si>
  <si>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</si>
  <si>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</si>
  <si>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</si>
  <si>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</si>
  <si>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</si>
  <si>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</si>
  <si>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</si>
  <si>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</si>
  <si>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</si>
  <si>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</si>
  <si>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</si>
  <si>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</si>
  <si>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</si>
  <si>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</si>
  <si>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</si>
  <si>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</si>
  <si>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</si>
  <si>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</si>
  <si>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</si>
  <si>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</si>
  <si>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</si>
  <si>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</si>
  <si>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</si>
  <si>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</si>
  <si>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</si>
  <si>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</si>
  <si>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</si>
  <si>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</si>
  <si>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</si>
  <si>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</si>
  <si>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</si>
  <si>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</si>
  <si>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</si>
  <si>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</si>
  <si>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</si>
  <si>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</si>
  <si>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</si>
  <si>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</si>
  <si>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</si>
  <si>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</si>
  <si>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</si>
  <si>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</si>
  <si>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</si>
  <si>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</si>
  <si>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</si>
  <si>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</si>
  <si>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</si>
  <si>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</si>
  <si>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</si>
  <si>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</si>
  <si>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</si>
  <si>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</si>
  <si>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</si>
  <si>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</si>
  <si>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</si>
  <si>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</si>
  <si>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</si>
  <si>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</si>
  <si>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</si>
  <si>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</si>
  <si>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</si>
  <si>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</si>
  <si>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</si>
  <si>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</si>
  <si>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</si>
  <si>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</si>
  <si>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</si>
  <si>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</si>
  <si>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</si>
  <si>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</si>
  <si>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</si>
  <si>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</si>
  <si>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</si>
  <si>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</si>
  <si>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</si>
  <si>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</si>
  <si>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</si>
  <si>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</si>
  <si>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</si>
  <si>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</si>
  <si>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</si>
  <si>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</si>
  <si>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</si>
  <si>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</si>
  <si>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</si>
  <si>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</si>
  <si>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</si>
  <si>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</si>
  <si>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</si>
  <si>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</si>
  <si>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</si>
  <si>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</si>
  <si>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</si>
  <si>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</si>
  <si>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</si>
  <si>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</si>
  <si>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</si>
  <si>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</si>
  <si>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</si>
  <si>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</si>
  <si>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</si>
  <si>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</si>
  <si>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</si>
  <si>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</si>
  <si>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</si>
  <si>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</si>
  <si>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</si>
  <si>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</si>
  <si>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</si>
  <si>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</si>
  <si>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</si>
  <si>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</si>
  <si>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</si>
  <si>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</si>
  <si>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</si>
  <si>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</si>
  <si>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</si>
  <si>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</si>
  <si>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</si>
  <si>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</si>
  <si>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</si>
  <si>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</si>
  <si>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</si>
  <si>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</si>
  <si>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</si>
  <si>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</si>
  <si>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</si>
  <si>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</si>
  <si>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</si>
  <si>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</si>
  <si>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</si>
  <si>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</si>
  <si>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</si>
  <si>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</si>
  <si>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</si>
  <si>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</si>
  <si>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</si>
  <si>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</si>
  <si>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</si>
  <si>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</si>
  <si>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</si>
  <si>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</si>
  <si>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</si>
  <si>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</si>
  <si>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</si>
  <si>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</si>
  <si>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</si>
  <si>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</si>
  <si>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</si>
  <si>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</si>
  <si>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</si>
  <si>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</si>
  <si>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</si>
  <si>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</si>
  <si>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</si>
  <si>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</si>
  <si>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</si>
  <si>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</si>
  <si>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</si>
  <si>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</si>
  <si>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</si>
  <si>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</si>
  <si>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</si>
  <si>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</si>
  <si>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</si>
  <si>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</si>
  <si>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</si>
  <si>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</si>
  <si>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</si>
  <si>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</si>
  <si>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</si>
  <si>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</si>
  <si>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</si>
  <si>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</si>
  <si>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</si>
  <si>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</si>
  <si>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</si>
  <si>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</si>
  <si>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</si>
  <si>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</si>
  <si>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</si>
  <si>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</si>
  <si>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</si>
  <si>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</si>
  <si>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</si>
  <si>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</si>
  <si>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</si>
  <si>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</si>
  <si>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</si>
  <si>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</si>
  <si>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</si>
  <si>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</si>
  <si>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</si>
  <si>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</si>
  <si>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</si>
  <si>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</si>
  <si>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</si>
  <si>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</si>
  <si>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</si>
  <si>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</si>
  <si>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</si>
  <si>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</si>
  <si>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</si>
  <si>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</si>
  <si>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</si>
  <si>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</si>
  <si>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</si>
  <si>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</si>
  <si>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</si>
  <si>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</si>
  <si>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</si>
  <si>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</si>
  <si>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</si>
  <si>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</si>
  <si>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</si>
  <si>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</si>
  <si>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</si>
  <si>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</si>
  <si>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</si>
  <si>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</si>
  <si>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</si>
  <si>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</si>
  <si>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</si>
  <si>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</si>
  <si>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</si>
  <si>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</si>
  <si>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</si>
  <si>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</si>
  <si>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</si>
  <si>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</si>
  <si>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</si>
  <si>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</si>
  <si>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</si>
  <si>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</si>
  <si>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</si>
  <si>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</si>
  <si>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</si>
  <si>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</si>
  <si>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</si>
  <si>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</si>
  <si>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</si>
  <si>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</si>
  <si>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</si>
  <si>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</si>
  <si>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</si>
  <si>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</si>
  <si>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</si>
  <si>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</si>
  <si>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</si>
  <si>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</si>
  <si>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</si>
  <si>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</si>
  <si>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</si>
  <si>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</si>
  <si>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</si>
  <si>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</si>
  <si>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</si>
  <si>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</si>
  <si>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</si>
  <si>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</si>
  <si>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</si>
  <si>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</si>
  <si>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</si>
  <si>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</si>
  <si>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</si>
  <si>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</si>
  <si>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</si>
  <si>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</si>
  <si>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</si>
  <si>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</si>
  <si>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</si>
  <si>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</si>
  <si>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</si>
  <si>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</si>
  <si>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</si>
  <si>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</si>
  <si>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</si>
  <si>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</si>
  <si>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</si>
  <si>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</si>
  <si>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</si>
  <si>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</si>
  <si>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</si>
  <si>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</si>
  <si>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</si>
  <si>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</si>
  <si>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</si>
  <si>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</si>
  <si>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</si>
  <si>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</si>
  <si>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</si>
  <si>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</si>
  <si>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</si>
  <si>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</si>
  <si>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</si>
  <si>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</si>
  <si>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</si>
  <si>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</si>
  <si>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</si>
  <si>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</si>
  <si>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</si>
  <si>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</si>
  <si>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</si>
  <si>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</si>
  <si>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</si>
  <si>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</si>
  <si>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</si>
  <si>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</si>
  <si>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</si>
  <si>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</si>
  <si>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</si>
  <si>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</si>
  <si>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</si>
  <si>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</si>
  <si>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</si>
  <si>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</si>
  <si>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</si>
  <si>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</si>
  <si>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</si>
  <si>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</si>
  <si>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</si>
  <si>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</si>
  <si>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</si>
  <si>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</si>
  <si>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</si>
  <si>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</si>
  <si>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</si>
  <si>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</si>
  <si>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ACF-ME-08-010                   ACF-ME-08-011</t>
  </si>
  <si>
    <t>(2) MAQ. DE COSTURA RECTA 1 AGUJA</t>
  </si>
  <si>
    <t>SL-7340-3</t>
  </si>
  <si>
    <t>F7V60077, F7V60358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</si>
  <si>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</si>
  <si>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</si>
  <si>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</si>
  <si>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</si>
  <si>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</si>
  <si>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</si>
  <si>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</si>
  <si>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</si>
  <si>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</si>
  <si>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</si>
  <si>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</si>
  <si>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</si>
  <si>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</si>
  <si>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</si>
  <si>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</si>
  <si>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</si>
  <si>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</si>
  <si>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</si>
  <si>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</si>
  <si>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</si>
  <si>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</si>
  <si>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</si>
  <si>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</si>
  <si>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ACF-ME-08-020 a la                    ACF-ME-08-039</t>
  </si>
  <si>
    <t xml:space="preserve">(20)MAQ. COSTURA RECTA INDUST. </t>
  </si>
  <si>
    <t xml:space="preserve">JUKI </t>
  </si>
  <si>
    <t>DDL8300N</t>
  </si>
  <si>
    <t>CPRF, RPEJ, CRS</t>
  </si>
  <si>
    <t>MJCA, SPV, MEGR</t>
  </si>
  <si>
    <t>125-223</t>
  </si>
  <si>
    <t>ACF-ME-08-040 a la                    ACF-ME-08-059</t>
  </si>
  <si>
    <t>(20)MAQ. COSTURA RECTA INDUST.</t>
  </si>
  <si>
    <t xml:space="preserve">DDL8300N </t>
  </si>
  <si>
    <t>125-224</t>
  </si>
  <si>
    <t>ACF-ME-08-060 a la                    ACF-ME-08-063</t>
  </si>
  <si>
    <t xml:space="preserve">(4)MAQ. COSTURA OVER LOCK 5 HILOS </t>
  </si>
  <si>
    <t>MO671</t>
  </si>
  <si>
    <t>125-225</t>
  </si>
  <si>
    <t>ACF-ME-08-064 a la                    ACF-ME-08-067</t>
  </si>
  <si>
    <t xml:space="preserve">(4)MAQ. COSTURA OVER LOCK 3 HILOS </t>
  </si>
  <si>
    <t>MO670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</si>
  <si>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</si>
  <si>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</si>
  <si>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</si>
  <si>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</si>
  <si>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</si>
  <si>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</si>
  <si>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</si>
  <si>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</si>
  <si>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</si>
  <si>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</si>
  <si>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</si>
  <si>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</si>
  <si>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</si>
  <si>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</si>
  <si>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</si>
  <si>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</si>
  <si>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</si>
  <si>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</si>
  <si>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</si>
  <si>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</si>
  <si>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</si>
  <si>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</si>
  <si>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</si>
  <si>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</si>
  <si>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</si>
  <si>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</si>
  <si>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</si>
  <si>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</si>
  <si>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</si>
  <si>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</si>
  <si>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</si>
  <si>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</si>
  <si>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</si>
  <si>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</si>
  <si>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</si>
  <si>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</si>
  <si>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</si>
  <si>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</si>
  <si>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</si>
  <si>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</si>
  <si>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</si>
  <si>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</si>
  <si>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</si>
  <si>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</si>
  <si>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</si>
  <si>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</si>
  <si>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</si>
  <si>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</si>
  <si>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ACF-ME-09-016 AL             ACF-ME-09-025</t>
  </si>
  <si>
    <t xml:space="preserve">(10)MAQUINAS COSTURA RECTA </t>
  </si>
  <si>
    <t>MEGR, SPV, MJCA</t>
  </si>
  <si>
    <t>125-243</t>
  </si>
  <si>
    <t>ACF-ME-09-026 AL             ACF-ME-09-027</t>
  </si>
  <si>
    <t xml:space="preserve">(2)MAQUINAS OVERLOCK 5 HILOS  </t>
  </si>
  <si>
    <t>CPRF, RPEJ</t>
  </si>
  <si>
    <t>MJCA, SPV</t>
  </si>
  <si>
    <t>125-244</t>
  </si>
  <si>
    <t>ACF-ME-09-028 AL            ACF-ME-09-029</t>
  </si>
  <si>
    <t xml:space="preserve">(2)MAQUINAS BOTONADORAS DOBLE NUDO </t>
  </si>
  <si>
    <t>CRS, RPEJ</t>
  </si>
  <si>
    <t>MEGR, SPV</t>
  </si>
  <si>
    <t>125-245</t>
  </si>
  <si>
    <t>ACF-ME-09-030 AL            ACF-ME-09-031</t>
  </si>
  <si>
    <t xml:space="preserve">(2)MAQUINAS OJALADORAS </t>
  </si>
  <si>
    <t>SINGER</t>
  </si>
  <si>
    <t>1371A</t>
  </si>
  <si>
    <t>CRS, CPRF</t>
  </si>
  <si>
    <t>MEGR, MJCA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</si>
  <si>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</si>
  <si>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</si>
  <si>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</si>
  <si>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</si>
  <si>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</si>
  <si>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</si>
  <si>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</si>
  <si>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</si>
  <si>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</si>
  <si>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</si>
  <si>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</si>
  <si>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</si>
  <si>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</si>
  <si>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</si>
  <si>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</si>
  <si>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</si>
  <si>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</si>
  <si>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</si>
  <si>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</si>
  <si>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</si>
  <si>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</si>
  <si>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</si>
  <si>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</si>
  <si>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</si>
  <si>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ACF-ME-09-040 AL             ACF-ME-09-042</t>
  </si>
  <si>
    <t xml:space="preserve">(3)MAQUINAS RECTAS 2 AGUJAS </t>
  </si>
  <si>
    <t xml:space="preserve">NUEVAS </t>
  </si>
  <si>
    <t>RPEJ-CRF-CRS</t>
  </si>
  <si>
    <t>SPV, MJCA, MEGR</t>
  </si>
  <si>
    <t>125-253</t>
  </si>
  <si>
    <t>ACF-ME-09-043</t>
  </si>
  <si>
    <t>(1) ENGRAPADORA DE CASCO 2"</t>
  </si>
  <si>
    <t>SN45</t>
  </si>
  <si>
    <t>125-254</t>
  </si>
  <si>
    <t>ACF-ME-09-044 AL             ACF-ME-09-045</t>
  </si>
  <si>
    <t>(2)MAQUINAS RECTAS 2 AGUJAS</t>
  </si>
  <si>
    <t>T11000135-T</t>
  </si>
  <si>
    <t>CRF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</si>
  <si>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</si>
  <si>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</si>
  <si>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</si>
  <si>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</si>
  <si>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</si>
  <si>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</si>
  <si>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</si>
  <si>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</si>
  <si>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</si>
  <si>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</si>
  <si>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</si>
  <si>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</si>
  <si>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</si>
  <si>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</si>
  <si>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</si>
  <si>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</si>
  <si>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</si>
  <si>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</si>
  <si>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</si>
  <si>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</si>
  <si>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</si>
  <si>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</si>
  <si>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</si>
  <si>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</si>
  <si>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</si>
  <si>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</si>
  <si>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</si>
  <si>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</si>
  <si>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</si>
  <si>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</si>
  <si>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</si>
  <si>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</si>
  <si>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</si>
  <si>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</si>
  <si>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</si>
  <si>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</si>
  <si>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</si>
  <si>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</si>
  <si>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</si>
  <si>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</si>
  <si>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</si>
  <si>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</si>
  <si>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</si>
  <si>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</si>
  <si>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</si>
  <si>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</si>
  <si>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</si>
  <si>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</si>
  <si>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</si>
  <si>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</si>
  <si>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(1) MAQUINA BOXER S/APARATO SIRUBA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</si>
  <si>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</si>
  <si>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</si>
  <si>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</si>
  <si>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</si>
  <si>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</si>
  <si>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</si>
  <si>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</si>
  <si>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</si>
  <si>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</si>
  <si>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</si>
  <si>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</si>
  <si>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</si>
  <si>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</si>
  <si>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</si>
  <si>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</si>
  <si>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</si>
  <si>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</si>
  <si>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</si>
  <si>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</si>
  <si>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</si>
  <si>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</si>
  <si>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</si>
  <si>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</si>
  <si>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</si>
  <si>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(1) MAQUINA DE TRIPLE ARRASTRE 2 AGUJAS</t>
  </si>
  <si>
    <t>125-286</t>
  </si>
  <si>
    <t>ACF-ME-14-002</t>
  </si>
  <si>
    <t>(1) MAQUINA CORTADORA DE TELA DE 8"</t>
  </si>
  <si>
    <t>TEN TEX</t>
  </si>
  <si>
    <t>C2D</t>
  </si>
  <si>
    <t>125-287</t>
  </si>
  <si>
    <t>ACF-ME-14-003</t>
  </si>
  <si>
    <t>(1) MAQUINA RIBETEADORA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</si>
  <si>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</si>
  <si>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</si>
  <si>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</si>
  <si>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</si>
  <si>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</si>
  <si>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</si>
  <si>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</si>
  <si>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</si>
  <si>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</si>
  <si>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</si>
  <si>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</si>
  <si>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</si>
  <si>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</si>
  <si>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(1) MAQUINA ELECTRONICA RECTA JUKI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</si>
  <si>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</si>
  <si>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</si>
  <si>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</si>
  <si>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</si>
  <si>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</si>
  <si>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</si>
  <si>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</si>
  <si>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</si>
  <si>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</si>
  <si>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</si>
  <si>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</si>
  <si>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(1) MAQUINA COSTURA RECTA INDUSTRIAL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</si>
  <si>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</si>
  <si>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</si>
  <si>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</si>
  <si>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</si>
  <si>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</si>
  <si>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</si>
  <si>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</si>
  <si>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</si>
  <si>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</si>
  <si>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</si>
  <si>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</si>
  <si>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</si>
  <si>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</si>
  <si>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(1) MAQUINA COLLARETE PLANA KANSAI-ESPECIAL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</si>
  <si>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</si>
  <si>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</si>
  <si>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</si>
  <si>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</si>
  <si>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</si>
  <si>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</si>
  <si>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</si>
  <si>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</si>
  <si>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</si>
  <si>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</si>
  <si>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</si>
  <si>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</si>
  <si>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</si>
  <si>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</si>
  <si>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</si>
  <si>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</si>
  <si>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</si>
  <si>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</si>
  <si>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</si>
  <si>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</si>
  <si>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</si>
  <si>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</si>
  <si>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</si>
  <si>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</si>
  <si>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</si>
  <si>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</si>
  <si>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</si>
  <si>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</si>
  <si>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</si>
  <si>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</si>
  <si>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</si>
  <si>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</si>
  <si>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</si>
  <si>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</si>
  <si>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</si>
  <si>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</si>
  <si>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</si>
  <si>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</si>
  <si>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</si>
  <si>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</si>
  <si>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</si>
  <si>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</si>
  <si>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</si>
  <si>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</si>
  <si>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</si>
  <si>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</si>
  <si>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</si>
  <si>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</si>
  <si>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>R.P.E.J.</t>
  </si>
  <si>
    <t>REGULAR</t>
  </si>
  <si>
    <t>MALO</t>
  </si>
  <si>
    <t>DB2-B755-3A</t>
  </si>
  <si>
    <t>3316E</t>
  </si>
  <si>
    <t>5MOUD40759</t>
  </si>
  <si>
    <t>COSTURA</t>
  </si>
  <si>
    <t>4DOHM11954</t>
  </si>
  <si>
    <t>4DOHM11955</t>
  </si>
  <si>
    <t>4DOHM11931</t>
  </si>
  <si>
    <t>4DOHM11935</t>
  </si>
  <si>
    <t>4DOHM11938</t>
  </si>
  <si>
    <t>4DOHJ05329</t>
  </si>
  <si>
    <t>4DOHJ05319</t>
  </si>
  <si>
    <t>4DOHJ05183</t>
  </si>
  <si>
    <t>4DOHE09976</t>
  </si>
  <si>
    <t>4DOHE09868</t>
  </si>
  <si>
    <t>4DOHE09969</t>
  </si>
  <si>
    <t>4DOHJ05154</t>
  </si>
  <si>
    <t>4DOHE09910</t>
  </si>
  <si>
    <t>4DOHJ05317</t>
  </si>
  <si>
    <t>ZAPATERIA</t>
  </si>
  <si>
    <t>S/N</t>
  </si>
  <si>
    <t>NO ESTA</t>
  </si>
  <si>
    <t>|</t>
  </si>
  <si>
    <t>SIRVE</t>
  </si>
  <si>
    <t>FIFA</t>
  </si>
  <si>
    <t>NO SIRVE</t>
  </si>
  <si>
    <t>ESTA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</si>
  <si>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</si>
  <si>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</si>
  <si>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</si>
  <si>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</si>
  <si>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</si>
  <si>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</si>
  <si>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</si>
  <si>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</si>
  <si>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</si>
  <si>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</si>
  <si>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</si>
  <si>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</si>
  <si>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</si>
  <si>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</si>
  <si>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</si>
  <si>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</si>
  <si>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</si>
  <si>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</si>
  <si>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</si>
  <si>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</si>
  <si>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</si>
  <si>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</si>
  <si>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</si>
  <si>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</si>
  <si>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</si>
  <si>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</si>
  <si>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</si>
  <si>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</si>
  <si>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</si>
  <si>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</si>
  <si>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</si>
  <si>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</si>
  <si>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</si>
  <si>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</si>
  <si>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</si>
  <si>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</si>
  <si>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</si>
  <si>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</si>
  <si>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</si>
  <si>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</si>
  <si>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</si>
  <si>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</si>
  <si>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</si>
  <si>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</si>
  <si>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</si>
  <si>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</si>
  <si>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</si>
  <si>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</si>
  <si>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</si>
  <si>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</si>
  <si>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</si>
  <si>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</si>
  <si>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</si>
  <si>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</si>
  <si>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</si>
  <si>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</si>
  <si>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</si>
  <si>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</si>
  <si>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</si>
  <si>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</si>
  <si>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</si>
  <si>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</si>
  <si>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</si>
  <si>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</si>
  <si>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</si>
  <si>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</si>
  <si>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</si>
  <si>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</si>
  <si>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</si>
  <si>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</si>
  <si>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</si>
  <si>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</si>
  <si>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</si>
  <si>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</si>
  <si>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</si>
  <si>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</si>
  <si>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</si>
  <si>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</si>
  <si>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</si>
  <si>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</si>
  <si>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</si>
  <si>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</si>
  <si>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</si>
  <si>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</si>
  <si>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</si>
  <si>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</si>
  <si>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</si>
  <si>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</si>
  <si>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</si>
  <si>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</si>
  <si>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</si>
  <si>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</si>
  <si>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</si>
  <si>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</si>
  <si>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</si>
  <si>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</si>
  <si>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BODEGA</t>
  </si>
  <si>
    <t>2) Estado: Bueno; Regular; Malo</t>
  </si>
  <si>
    <t>1) Esta o No Esta</t>
  </si>
  <si>
    <t>B06030</t>
  </si>
  <si>
    <t>JS16-50</t>
  </si>
  <si>
    <t>HART</t>
  </si>
  <si>
    <t>BN125-A</t>
  </si>
  <si>
    <t>B5010</t>
  </si>
  <si>
    <t>ALMACEN GENERAL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</si>
  <si>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</si>
  <si>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</si>
  <si>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</si>
  <si>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</si>
  <si>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</si>
  <si>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</si>
  <si>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</si>
  <si>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</si>
  <si>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</si>
  <si>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</si>
  <si>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</si>
  <si>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</si>
  <si>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</si>
  <si>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</si>
  <si>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</si>
  <si>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</si>
  <si>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</si>
  <si>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</si>
  <si>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</si>
  <si>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</si>
  <si>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</si>
  <si>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</si>
  <si>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</si>
  <si>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</si>
  <si>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</si>
  <si>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</si>
  <si>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</si>
  <si>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</si>
  <si>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</si>
  <si>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</si>
  <si>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</si>
  <si>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</si>
  <si>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</si>
  <si>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</si>
  <si>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</si>
  <si>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</si>
  <si>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</si>
  <si>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</si>
  <si>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</si>
  <si>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</si>
  <si>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</si>
  <si>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BODEGA OFICINA</t>
  </si>
  <si>
    <t>PARA BAJA</t>
  </si>
  <si>
    <t>31/11/2017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</si>
  <si>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</si>
  <si>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</si>
  <si>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</si>
  <si>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</si>
  <si>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</si>
  <si>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</si>
  <si>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</si>
  <si>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</si>
  <si>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</si>
  <si>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</si>
  <si>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</si>
  <si>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</si>
  <si>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</si>
  <si>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</si>
  <si>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</si>
  <si>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</si>
  <si>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</si>
  <si>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</si>
  <si>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</si>
  <si>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</si>
  <si>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</si>
  <si>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</si>
  <si>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</si>
  <si>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</si>
  <si>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</si>
  <si>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</si>
  <si>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</si>
  <si>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</si>
  <si>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</si>
  <si>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</si>
  <si>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</si>
  <si>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</si>
  <si>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</si>
  <si>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</si>
  <si>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</si>
  <si>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4DOHF09950</t>
  </si>
  <si>
    <t>3091402</t>
  </si>
  <si>
    <t>3091411</t>
  </si>
  <si>
    <t>9091405</t>
  </si>
  <si>
    <t>3091471</t>
  </si>
  <si>
    <t>D31805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</si>
  <si>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</si>
  <si>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</si>
  <si>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</si>
  <si>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</si>
  <si>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</si>
  <si>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</si>
  <si>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</si>
  <si>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</si>
  <si>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</si>
  <si>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</si>
  <si>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</si>
  <si>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</si>
  <si>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</si>
  <si>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</si>
  <si>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</si>
  <si>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</si>
  <si>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</si>
  <si>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</si>
  <si>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</si>
  <si>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</si>
  <si>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</si>
  <si>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</si>
  <si>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</si>
  <si>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</si>
  <si>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</si>
  <si>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</si>
  <si>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</si>
  <si>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</si>
  <si>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</si>
  <si>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ACF-ME-17-014 - 023</t>
  </si>
  <si>
    <t xml:space="preserve">(10) MAQUINA COSTURA RECTA INDUSTRIAL </t>
  </si>
  <si>
    <t>DDL8700</t>
  </si>
  <si>
    <t>ADOKM06575 - ADOKM06562 - ADOKM06570 - ADOKM06569 - ADOKM12110 - ADOKM12117 - ADOKM06579 - ADOLA00287 - ADOLA00009 - ADOLA00294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</si>
  <si>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</si>
  <si>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</si>
  <si>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</si>
  <si>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</si>
  <si>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</si>
  <si>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</si>
  <si>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</si>
  <si>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</si>
  <si>
    <t>ÁREA:</t>
  </si>
  <si>
    <t>SOFÍA IRENE ÁLVAREZ BARRAZA</t>
  </si>
  <si>
    <t>FECHA DE ADQUISICIÓN:</t>
  </si>
  <si>
    <t>Fecha de Adquisición y Alta</t>
  </si>
  <si>
    <t>(2) IMPRESORA HP LASERJET M426DW</t>
  </si>
  <si>
    <t>ERG</t>
  </si>
  <si>
    <t>ADMON GRAL</t>
  </si>
  <si>
    <t>EM01PB</t>
  </si>
  <si>
    <t>MABE</t>
  </si>
  <si>
    <t>ENFRIADOR MABE EM01PB MESA BLANCO</t>
  </si>
  <si>
    <t>ACF-MEO-13-014</t>
  </si>
  <si>
    <t>123-186</t>
  </si>
  <si>
    <t>(5) ERG, (2) RVC, (2)GIL , (1) AMMT, (1) , (1) SIAB</t>
  </si>
  <si>
    <t>OFICINAS</t>
  </si>
  <si>
    <t>(12) SILLA SECRETARIAL SIN BRAZOS</t>
  </si>
  <si>
    <t>ACF-MEO-13-002 AL 013</t>
  </si>
  <si>
    <t>123-185</t>
  </si>
  <si>
    <t>(1) PIZARRON BLANCO SIN BASTIDOR</t>
  </si>
  <si>
    <t>ACF-MEO-13-001</t>
  </si>
  <si>
    <t>123-184</t>
  </si>
  <si>
    <t>RGR</t>
  </si>
  <si>
    <t>COORDINADOR FINANCIERO</t>
  </si>
  <si>
    <t>SILLA DE PIEL II</t>
  </si>
  <si>
    <t>ACF-MEO-12-001</t>
  </si>
  <si>
    <t>123-183</t>
  </si>
  <si>
    <t>DIRECCION GRAL</t>
  </si>
  <si>
    <t xml:space="preserve">(1)SILLA EJECUTIVA MALLA NEGRA </t>
  </si>
  <si>
    <t>ACF-MEO-11-007</t>
  </si>
  <si>
    <t>123-181</t>
  </si>
  <si>
    <t>5000208</t>
  </si>
  <si>
    <t>KDL-40BX420</t>
  </si>
  <si>
    <t>SONY</t>
  </si>
  <si>
    <t>(1) PANTALLA SONY KDL-40BX420</t>
  </si>
  <si>
    <t>ACF-MEO-11-006</t>
  </si>
  <si>
    <t>123-180</t>
  </si>
  <si>
    <t>(1) SILLA EJECUTIVA MALLA NEGRA</t>
  </si>
  <si>
    <t>ACF-MEO-11-005</t>
  </si>
  <si>
    <t>123-179</t>
  </si>
  <si>
    <t>SIAB</t>
  </si>
  <si>
    <t>(2) SILLA EJECUTIVA MALLA NEGRA</t>
  </si>
  <si>
    <t>ACF-MEO-11-003 Y 004</t>
  </si>
  <si>
    <t>123-178</t>
  </si>
  <si>
    <t>(1) PIZARRON BLANCO SIN BASTIDOR GRUESO</t>
  </si>
  <si>
    <t>ACF-MEO-11-002</t>
  </si>
  <si>
    <t>123-177</t>
  </si>
  <si>
    <t>ACF-MEO-11-001</t>
  </si>
  <si>
    <t>123-176</t>
  </si>
  <si>
    <t>"PORTA LAP TOP"</t>
  </si>
  <si>
    <t>EPOCH WEGNER</t>
  </si>
  <si>
    <t>(1)MALETIN EPOCH WENGER "PORTA LAP TOP"</t>
  </si>
  <si>
    <t>ACF-MEO-10-006</t>
  </si>
  <si>
    <t>123-175</t>
  </si>
  <si>
    <t>VARIABLE</t>
  </si>
  <si>
    <t>COORD ADMVA</t>
  </si>
  <si>
    <t>AE-0608R</t>
  </si>
  <si>
    <t>OFFICE EASE</t>
  </si>
  <si>
    <t>(1)ENGARGOLADORA E0007 ARILLO MET. 2:1 3:1</t>
  </si>
  <si>
    <t>ACF-MEO-10-005</t>
  </si>
  <si>
    <t>123-174</t>
  </si>
  <si>
    <t>COMEDOR</t>
  </si>
  <si>
    <t>NESCAFE</t>
  </si>
  <si>
    <t>(1)CAFETERA DOLCEGUSTO</t>
  </si>
  <si>
    <t>ACF-MEO-10-004</t>
  </si>
  <si>
    <t>123-172</t>
  </si>
  <si>
    <t>3332R</t>
  </si>
  <si>
    <t>MITEK</t>
  </si>
  <si>
    <t>(1)VENTILADOR MITEK 3332 TORRE</t>
  </si>
  <si>
    <t>ACF-MEO-10-003</t>
  </si>
  <si>
    <t>123-171</t>
  </si>
  <si>
    <t>MDA</t>
  </si>
  <si>
    <t>CONTABILIDAD</t>
  </si>
  <si>
    <t>2B244860</t>
  </si>
  <si>
    <t>P170-DH</t>
  </si>
  <si>
    <t>CANON</t>
  </si>
  <si>
    <t>(1)SUMADORA CANON P170-DH</t>
  </si>
  <si>
    <t>ACF-MEO-10-002</t>
  </si>
  <si>
    <t>123-170</t>
  </si>
  <si>
    <t>MP25DV</t>
  </si>
  <si>
    <t>(1)SUMADORA CANON MP 25DV</t>
  </si>
  <si>
    <t>ACF-MEO-10-001</t>
  </si>
  <si>
    <t>123-169</t>
  </si>
  <si>
    <t xml:space="preserve">VARIABLE </t>
  </si>
  <si>
    <t>XO112OMD</t>
  </si>
  <si>
    <t>ACERO INOX.</t>
  </si>
  <si>
    <t>(1)MICROONDAS</t>
  </si>
  <si>
    <t>ACF-MEO-09-009</t>
  </si>
  <si>
    <t>123-168</t>
  </si>
  <si>
    <t>GL-6103</t>
  </si>
  <si>
    <t>OFFICE DEPOT</t>
  </si>
  <si>
    <t>(3)SILLAS DE TRABAJO CON MALLA</t>
  </si>
  <si>
    <t>ACF-MEO-09-006                          ACF-MEO-09-007                                ACF-MEO-09-008</t>
  </si>
  <si>
    <t>123-167</t>
  </si>
  <si>
    <t>SIN MODELO</t>
  </si>
  <si>
    <t>(1)ESCRITORIO CURVO</t>
  </si>
  <si>
    <t>ACF-MEO-09-005</t>
  </si>
  <si>
    <t>123-166</t>
  </si>
  <si>
    <t>NO ASIGNADO</t>
  </si>
  <si>
    <t>(1)CREDENZA METROPOLITAN</t>
  </si>
  <si>
    <t>ACF-MEO-09-004</t>
  </si>
  <si>
    <t>123-165</t>
  </si>
  <si>
    <t>(1)ESCRITORIO CEREZO BASIC</t>
  </si>
  <si>
    <t>ACF-MEO-09-003</t>
  </si>
  <si>
    <t>123-164</t>
  </si>
  <si>
    <t>217001136081206992</t>
  </si>
  <si>
    <t>TLCA12FSAADR</t>
  </si>
  <si>
    <t>YORK</t>
  </si>
  <si>
    <t>(1)EQUIPO DE AIRE ACONDICIONADO</t>
  </si>
  <si>
    <t>ACF-MEO-09-002</t>
  </si>
  <si>
    <t>123-163</t>
  </si>
  <si>
    <t>DIRECCION ADMVA Y FIN</t>
  </si>
  <si>
    <t>E112212</t>
  </si>
  <si>
    <t>CRC34360</t>
  </si>
  <si>
    <t>FELLOWES</t>
  </si>
  <si>
    <t>(1)TRITURADORA FELLOWES P70CM</t>
  </si>
  <si>
    <t>ACF-MEO-09-001</t>
  </si>
  <si>
    <t>123-162</t>
  </si>
  <si>
    <t>(6)ANAQUELES .60 X .85 X 2.00 MTS</t>
  </si>
  <si>
    <t>ACF-MEO-08-009                     ACF-MEO-08-014</t>
  </si>
  <si>
    <t>123-160</t>
  </si>
  <si>
    <t>QUEMADOS</t>
  </si>
  <si>
    <t>(3)VENTILADORES</t>
  </si>
  <si>
    <t>ACF-MEO-08-006           ACF-MEO-08-007             ACF-MEO-08-008</t>
  </si>
  <si>
    <t>123-159</t>
  </si>
  <si>
    <t>CEREZO BASIC</t>
  </si>
  <si>
    <t>ACF-MEO-08-005</t>
  </si>
  <si>
    <t>(2)ESCRITORIOS CEREZO BASIC</t>
  </si>
  <si>
    <t xml:space="preserve">ACF-MEO-08-004                     </t>
  </si>
  <si>
    <t>123-158</t>
  </si>
  <si>
    <t>(1)ARCHIVERO LATERAL CEREZO BASIC</t>
  </si>
  <si>
    <t>ACF-MEO-08-003</t>
  </si>
  <si>
    <t>123-157</t>
  </si>
  <si>
    <t>(1)GABINETE CEREZO BASIC</t>
  </si>
  <si>
    <t>ACF-MEO-08-002</t>
  </si>
  <si>
    <t>123-156</t>
  </si>
  <si>
    <t>(1) EQUIPO AIRE ACOND. YORK M:YJHA12FSA</t>
  </si>
  <si>
    <t>ACF-MEO-08-001</t>
  </si>
  <si>
    <t>123-155</t>
  </si>
  <si>
    <t>SENTRY SAFE</t>
  </si>
  <si>
    <t>CAJA FUERTE SENTRY SAFE</t>
  </si>
  <si>
    <t>ACF-MEO-07-001</t>
  </si>
  <si>
    <t>123-153</t>
  </si>
  <si>
    <t>(6)BODEGA DE STAND</t>
  </si>
  <si>
    <t>(12) ANAQUELES P7 STAND 30*85*200</t>
  </si>
  <si>
    <t>ACF-MEO-06-077       al      ACF-MEO-06-089</t>
  </si>
  <si>
    <t>123-148</t>
  </si>
  <si>
    <t>(16) BODEGA DE STAND</t>
  </si>
  <si>
    <t>(8) PANELES RANURADOS</t>
  </si>
  <si>
    <t>ACF-MEO-06-070        al     ACF-MEO-06-077</t>
  </si>
  <si>
    <t>123-147</t>
  </si>
  <si>
    <t>DISTRIBUIDOS EN COSTURA 1 Y 2</t>
  </si>
  <si>
    <t>(11) ANAQUELES DE 30X85X200</t>
  </si>
  <si>
    <t>ACF-MEO-06-014       al      ACF-MEO-06-069</t>
  </si>
  <si>
    <t>123-146</t>
  </si>
  <si>
    <t>STAND NAVIDEÑO</t>
  </si>
  <si>
    <t>(46) MENSULA 37 CMS STAND</t>
  </si>
  <si>
    <t>ACF-MEO-06-013     a l       ACF-MEO-06-058</t>
  </si>
  <si>
    <t>123-145</t>
  </si>
  <si>
    <t>(12) CREMALLERA DOBLE BANCA STAND</t>
  </si>
  <si>
    <t xml:space="preserve">ACF-MEO-06-001      al       ACF-MEO-06-012 </t>
  </si>
  <si>
    <t>123-144</t>
  </si>
  <si>
    <t>DISTRIBUIDOS EN ALMACEN GENERAL</t>
  </si>
  <si>
    <t>(7) ANAQUELES  30X85X2.20</t>
  </si>
  <si>
    <t>ACF-MEO-05-014       al            ACF-MEO-05-020</t>
  </si>
  <si>
    <t>123-143</t>
  </si>
  <si>
    <t>DISTRIBUIDOS EN COSTURA 1</t>
  </si>
  <si>
    <t>(7) ANAQUELES DE 30X85X2.20</t>
  </si>
  <si>
    <t xml:space="preserve">ACF-MEO-05-007       al      ACF-MEO-05-013 </t>
  </si>
  <si>
    <t>123-142</t>
  </si>
  <si>
    <t>(4) BODEGA DE STAND</t>
  </si>
  <si>
    <t>(6) STAND LAMINA BLANCA</t>
  </si>
  <si>
    <t xml:space="preserve">ACF-MEO-05-001     al        ACF-MEO-05-006 </t>
  </si>
  <si>
    <t>123-141</t>
  </si>
  <si>
    <t>REFRIGERADOR MABE BLANCO</t>
  </si>
  <si>
    <t>ACF-MEO-04-006</t>
  </si>
  <si>
    <t>123-139</t>
  </si>
  <si>
    <t>ACF-MEO-04-005</t>
  </si>
  <si>
    <t>ACF-MEO-04-004</t>
  </si>
  <si>
    <t>ACF-MEO-04-003</t>
  </si>
  <si>
    <t>ACF-MEO-04-002</t>
  </si>
  <si>
    <t>(5) SILLAS ERGONOMICO NEGRO</t>
  </si>
  <si>
    <t>ACF-MEO-04-001</t>
  </si>
  <si>
    <t>123-138</t>
  </si>
  <si>
    <t>3 STAND RPEJ, 7 BODEGA</t>
  </si>
  <si>
    <t>(10) ANAQUELES STANDS</t>
  </si>
  <si>
    <t>ACF-MEO-03-009</t>
  </si>
  <si>
    <t>123-106</t>
  </si>
  <si>
    <t>OF ADMON GRAL</t>
  </si>
  <si>
    <t>(1) PUERTA DE ALUMINIO</t>
  </si>
  <si>
    <t>ACF-MEO-03-008</t>
  </si>
  <si>
    <t>123-137</t>
  </si>
  <si>
    <t>PLAFON, MUROS, TAPAS, ACRILICO OF.</t>
  </si>
  <si>
    <t>ACF-MEO-03-007</t>
  </si>
  <si>
    <t>123-136</t>
  </si>
  <si>
    <t>2</t>
  </si>
  <si>
    <t>Y</t>
  </si>
  <si>
    <t>CARRIER</t>
  </si>
  <si>
    <t>MINISPLIT MARCA CARRIER</t>
  </si>
  <si>
    <t>ACF-MEO-03-005 Y 006</t>
  </si>
  <si>
    <t>123-135</t>
  </si>
  <si>
    <t>(1) LUMINARIA  POLIESTER</t>
  </si>
  <si>
    <t>ACF-MEO-03-003</t>
  </si>
  <si>
    <t>123-133</t>
  </si>
  <si>
    <t>(4) LAMPARA P /OFICINA</t>
  </si>
  <si>
    <t>ACF-MEO-03-002</t>
  </si>
  <si>
    <t>123-132</t>
  </si>
  <si>
    <t>APEX</t>
  </si>
  <si>
    <t>(1) TV APEX 25</t>
  </si>
  <si>
    <t>ACF-MEO-02-003</t>
  </si>
  <si>
    <t>123-123</t>
  </si>
  <si>
    <t>Ubicación Actual y resguardante</t>
  </si>
  <si>
    <t xml:space="preserve">                                                                                   RELACIÓN DE ACTIVO DE FIJO - MOBILIARIO Y EQUIPO DE OFICINA </t>
  </si>
  <si>
    <t xml:space="preserve">     ENTREGA -RECEPCIÓN  ADMINISTRACIÓN PÚBLICA </t>
  </si>
  <si>
    <t>INDUSTRIA JALISCIENSE DE REHABILITACIÓN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</si>
</sst>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8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26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</font>
    <font>
      <b/>
      <sz val="11"/>
      <name val="Aharoni"/>
    </font>
    <font>
      <sz val="8"/>
      <name val="Arial"/>
      <family val="2"/>
    </font>
    <font>
      <sz val="6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12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81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5" fillId="0" borderId="0" xfId="0" applyFont="1" applyBorder="1" applyAlignment="1"/>
    <xf numFmtId="0" fontId="6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2" xfId="0" applyFont="1" applyBorder="1"/>
    <xf numFmtId="15" fontId="8" fillId="0" borderId="3" xfId="0" applyNumberFormat="1" applyFont="1" applyBorder="1" applyAlignment="1">
      <alignment horizontal="center"/>
    </xf>
    <xf numFmtId="0" fontId="9" fillId="0" borderId="0" xfId="0" applyFont="1"/>
    <xf numFmtId="0" fontId="7" fillId="0" borderId="2" xfId="0" applyFont="1" applyBorder="1" applyAlignment="1"/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wrapText="1" shrinkToFit="1"/>
    </xf>
    <xf numFmtId="43" fontId="10" fillId="0" borderId="0" xfId="1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vertical="center"/>
    </xf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wrapText="1" shrinkToFit="1"/>
    </xf>
    <xf numFmtId="43" fontId="10" fillId="0" borderId="0" xfId="1" applyFont="1" applyBorder="1" applyAlignment="1">
      <alignment horizontal="center"/>
    </xf>
    <xf numFmtId="0" fontId="10" fillId="0" borderId="0" xfId="0" applyFont="1" applyBorder="1" applyAlignment="1"/>
    <xf numFmtId="0" fontId="10" fillId="0" borderId="0" xfId="0" applyFont="1" applyBorder="1" applyAlignment="1">
      <alignment wrapText="1"/>
    </xf>
    <xf numFmtId="0" fontId="11" fillId="0" borderId="0" xfId="0" applyFont="1" applyBorder="1"/>
    <xf numFmtId="0" fontId="13" fillId="3" borderId="7" xfId="0" applyFont="1" applyFill="1" applyBorder="1" applyAlignment="1">
      <alignment horizontal="center" vertical="center" wrapText="1" shrinkToFit="1"/>
    </xf>
    <xf numFmtId="0" fontId="11" fillId="0" borderId="0" xfId="0" applyFont="1"/>
    <xf numFmtId="0" fontId="13" fillId="3" borderId="4" xfId="0" applyFont="1" applyFill="1" applyBorder="1" applyAlignment="1">
      <alignment horizontal="center" vertical="center" wrapText="1" shrinkToFit="1"/>
    </xf>
    <xf numFmtId="0" fontId="10" fillId="0" borderId="1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vertical="center"/>
    </xf>
    <xf numFmtId="49" fontId="10" fillId="0" borderId="3" xfId="0" applyNumberFormat="1" applyFont="1" applyFill="1" applyBorder="1" applyAlignment="1">
      <alignment horizontal="center" wrapText="1" shrinkToFit="1"/>
    </xf>
    <xf numFmtId="49" fontId="10" fillId="0" borderId="3" xfId="0" applyNumberFormat="1" applyFont="1" applyFill="1" applyBorder="1" applyAlignment="1">
      <alignment wrapText="1" shrinkToFit="1"/>
    </xf>
    <xf numFmtId="0" fontId="10" fillId="0" borderId="14" xfId="0" applyFont="1" applyFill="1" applyBorder="1" applyAlignment="1">
      <alignment vertical="center"/>
    </xf>
    <xf numFmtId="49" fontId="10" fillId="0" borderId="13" xfId="0" applyNumberFormat="1" applyFont="1" applyFill="1" applyBorder="1" applyAlignment="1">
      <alignment vertical="center"/>
    </xf>
    <xf numFmtId="43" fontId="10" fillId="0" borderId="13" xfId="1" applyFont="1" applyFill="1" applyBorder="1" applyAlignment="1">
      <alignment horizontal="center"/>
    </xf>
    <xf numFmtId="49" fontId="10" fillId="0" borderId="13" xfId="1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wrapText="1" shrinkToFit="1"/>
    </xf>
    <xf numFmtId="49" fontId="10" fillId="0" borderId="3" xfId="0" applyNumberFormat="1" applyFont="1" applyFill="1" applyBorder="1" applyAlignment="1">
      <alignment horizontal="center" vertical="center" wrapText="1" shrinkToFit="1"/>
    </xf>
    <xf numFmtId="49" fontId="10" fillId="0" borderId="15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/>
    </xf>
    <xf numFmtId="43" fontId="10" fillId="0" borderId="13" xfId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3" xfId="1" applyFont="1" applyFill="1" applyBorder="1" applyAlignment="1">
      <alignment horizontal="center" wrapText="1"/>
    </xf>
    <xf numFmtId="0" fontId="10" fillId="0" borderId="18" xfId="0" applyFont="1" applyFill="1" applyBorder="1" applyAlignment="1">
      <alignment vertical="center"/>
    </xf>
    <xf numFmtId="0" fontId="10" fillId="0" borderId="19" xfId="0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19" xfId="1" applyFont="1" applyFill="1" applyBorder="1" applyAlignment="1">
      <alignment horizontal="center" wrapText="1"/>
    </xf>
    <xf numFmtId="49" fontId="10" fillId="0" borderId="19" xfId="0" applyNumberFormat="1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wrapText="1" shrinkToFit="1"/>
    </xf>
    <xf numFmtId="49" fontId="10" fillId="0" borderId="20" xfId="0" applyNumberFormat="1" applyFont="1" applyFill="1" applyBorder="1" applyAlignment="1">
      <alignment horizontal="center" wrapText="1" shrinkToFit="1"/>
    </xf>
    <xf numFmtId="0" fontId="10" fillId="0" borderId="21" xfId="0" applyFont="1" applyFill="1" applyBorder="1" applyAlignment="1">
      <alignment vertical="center"/>
    </xf>
    <xf numFmtId="0" fontId="10" fillId="0" borderId="22" xfId="0" applyFont="1" applyFill="1" applyBorder="1" applyAlignment="1">
      <alignment horizontal="center" vertical="center"/>
    </xf>
    <xf numFmtId="164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10" fillId="0" borderId="22" xfId="1" applyFont="1" applyFill="1" applyBorder="1" applyAlignment="1">
      <alignment horizontal="center" wrapText="1"/>
    </xf>
    <xf numFmtId="49" fontId="10" fillId="0" borderId="22" xfId="0" applyNumberFormat="1" applyFont="1" applyFill="1" applyBorder="1" applyAlignment="1">
      <alignment horizontal="center" wrapText="1" shrinkToFit="1"/>
    </xf>
    <xf numFmtId="49" fontId="10" fillId="0" borderId="22" xfId="0" applyNumberFormat="1" applyFont="1" applyFill="1" applyBorder="1" applyAlignment="1">
      <alignment wrapText="1" shrinkToFit="1"/>
    </xf>
    <xf numFmtId="49" fontId="10" fillId="0" borderId="23" xfId="0" applyNumberFormat="1" applyFont="1" applyFill="1" applyBorder="1" applyAlignment="1">
      <alignment horizontal="center" wrapText="1" shrinkToFit="1"/>
    </xf>
    <xf numFmtId="0" fontId="10" fillId="0" borderId="6" xfId="0" applyFont="1" applyFill="1" applyBorder="1" applyAlignment="1">
      <alignment horizontal="center" wrapText="1"/>
    </xf>
    <xf numFmtId="43" fontId="10" fillId="0" borderId="3" xfId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 shrinkToFit="1"/>
    </xf>
    <xf numFmtId="49" fontId="10" fillId="0" borderId="3" xfId="0" applyNumberFormat="1" applyFont="1" applyFill="1" applyBorder="1" applyAlignment="1">
      <alignment vertical="center" wrapText="1" shrinkToFit="1"/>
    </xf>
    <xf numFmtId="49" fontId="10" fillId="0" borderId="15" xfId="0" applyNumberFormat="1" applyFont="1" applyFill="1" applyBorder="1" applyAlignment="1">
      <alignment horizontal="center" vertical="center" wrapText="1" shrinkToFit="1"/>
    </xf>
    <xf numFmtId="49" fontId="14" fillId="0" borderId="3" xfId="0" applyNumberFormat="1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vertical="center"/>
    </xf>
    <xf numFmtId="49" fontId="10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wrapText="1" shrinkToFit="1"/>
    </xf>
    <xf numFmtId="0" fontId="8" fillId="0" borderId="1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49" fontId="15" fillId="0" borderId="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wrapText="1"/>
    </xf>
    <xf numFmtId="49" fontId="10" fillId="0" borderId="17" xfId="0" applyNumberFormat="1" applyFont="1" applyFill="1" applyBorder="1" applyAlignment="1">
      <alignment vertical="center"/>
    </xf>
    <xf numFmtId="49" fontId="10" fillId="0" borderId="22" xfId="0" applyNumberFormat="1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wrapText="1" shrinkToFit="1"/>
    </xf>
    <xf numFmtId="0" fontId="10" fillId="0" borderId="19" xfId="0" applyFont="1" applyFill="1" applyBorder="1" applyAlignment="1">
      <alignment horizontal="center" wrapText="1" shrinkToFit="1"/>
    </xf>
    <xf numFmtId="49" fontId="10" fillId="0" borderId="19" xfId="0" applyNumberFormat="1" applyFont="1" applyFill="1" applyBorder="1" applyAlignment="1">
      <alignment vertical="center"/>
    </xf>
    <xf numFmtId="0" fontId="10" fillId="0" borderId="26" xfId="0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vertical="center"/>
    </xf>
    <xf numFmtId="43" fontId="10" fillId="0" borderId="26" xfId="1" applyFont="1" applyFill="1" applyBorder="1" applyAlignment="1">
      <alignment horizontal="center" wrapText="1"/>
    </xf>
    <xf numFmtId="49" fontId="10" fillId="0" borderId="26" xfId="0" applyNumberFormat="1" applyFont="1" applyFill="1" applyBorder="1" applyAlignment="1">
      <alignment wrapText="1" shrinkToFit="1"/>
    </xf>
    <xf numFmtId="0" fontId="10" fillId="0" borderId="17" xfId="0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 wrapText="1" shrinkToFit="1"/>
    </xf>
    <xf numFmtId="0" fontId="10" fillId="0" borderId="3" xfId="0" applyFont="1" applyFill="1" applyBorder="1" applyAlignment="1">
      <alignment horizontal="center" vertical="center" wrapText="1" shrinkToFit="1"/>
    </xf>
    <xf numFmtId="49" fontId="8" fillId="0" borderId="3" xfId="2" applyNumberFormat="1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wrapText="1" shrinkToFit="1"/>
    </xf>
    <xf numFmtId="0" fontId="10" fillId="0" borderId="1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 shrinkToFit="1"/>
    </xf>
    <xf numFmtId="49" fontId="10" fillId="0" borderId="0" xfId="0" applyNumberFormat="1" applyFont="1" applyFill="1" applyBorder="1" applyAlignment="1">
      <alignment wrapText="1" shrinkToFit="1"/>
    </xf>
    <xf numFmtId="0" fontId="10" fillId="0" borderId="0" xfId="0" applyFont="1" applyBorder="1" applyAlignment="1">
      <alignment horizontal="center" wrapText="1"/>
    </xf>
    <xf numFmtId="43" fontId="6" fillId="0" borderId="28" xfId="1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wrapText="1"/>
    </xf>
    <xf numFmtId="49" fontId="10" fillId="4" borderId="0" xfId="0" applyNumberFormat="1" applyFont="1" applyFill="1" applyBorder="1" applyAlignment="1">
      <alignment wrapText="1" shrinkToFit="1"/>
    </xf>
    <xf numFmtId="0" fontId="6" fillId="0" borderId="0" xfId="0" applyFont="1" applyBorder="1" applyAlignment="1">
      <alignment vertical="center"/>
    </xf>
    <xf numFmtId="43" fontId="6" fillId="0" borderId="0" xfId="1" applyFont="1" applyBorder="1" applyAlignment="1">
      <alignment horizontal="center"/>
    </xf>
    <xf numFmtId="0" fontId="6" fillId="0" borderId="0" xfId="0" applyFont="1" applyBorder="1" applyAlignment="1"/>
    <xf numFmtId="0" fontId="7" fillId="0" borderId="0" xfId="0" applyFont="1" applyBorder="1"/>
    <xf numFmtId="0" fontId="6" fillId="0" borderId="0" xfId="0" applyFont="1" applyBorder="1" applyAlignment="1">
      <alignment horizontal="left" vertical="center"/>
    </xf>
    <xf numFmtId="0" fontId="6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 wrapText="1"/>
    </xf>
    <xf numFmtId="43" fontId="10" fillId="0" borderId="17" xfId="1" applyFont="1" applyFill="1" applyBorder="1" applyAlignment="1">
      <alignment horizontal="center" wrapText="1"/>
    </xf>
    <xf numFmtId="43" fontId="10" fillId="0" borderId="13" xfId="1" applyFont="1" applyFill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5" fontId="17" fillId="0" borderId="17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horizontal="center"/>
    </xf>
    <xf numFmtId="0" fontId="21" fillId="0" borderId="0" xfId="0" applyFont="1"/>
    <xf numFmtId="0" fontId="17" fillId="0" borderId="0" xfId="0" applyFont="1"/>
    <xf numFmtId="0" fontId="17" fillId="0" borderId="0" xfId="0" applyFont="1" applyBorder="1"/>
    <xf numFmtId="0" fontId="18" fillId="0" borderId="3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8" fillId="5" borderId="29" xfId="0" applyFont="1" applyFill="1" applyBorder="1" applyAlignment="1">
      <alignment horizontal="center" vertical="center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/>
    </xf>
    <xf numFmtId="0" fontId="16" fillId="0" borderId="0" xfId="0" applyFont="1" applyBorder="1"/>
    <xf numFmtId="49" fontId="10" fillId="0" borderId="13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164" fontId="10" fillId="0" borderId="17" xfId="0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3" fontId="10" fillId="0" borderId="17" xfId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wrapText="1" shrinkToFit="1"/>
    </xf>
    <xf numFmtId="49" fontId="10" fillId="0" borderId="31" xfId="0" applyNumberFormat="1" applyFont="1" applyFill="1" applyBorder="1" applyAlignment="1">
      <alignment horizontal="center" wrapText="1" shrinkToFit="1"/>
    </xf>
    <xf numFmtId="49" fontId="10" fillId="0" borderId="1" xfId="0" applyNumberFormat="1" applyFont="1" applyFill="1" applyBorder="1" applyAlignment="1">
      <alignment horizontal="center" wrapText="1" shrinkToFit="1"/>
    </xf>
    <xf numFmtId="0" fontId="17" fillId="0" borderId="0" xfId="0" applyFont="1" applyFill="1" applyBorder="1"/>
    <xf numFmtId="0" fontId="6" fillId="0" borderId="0" xfId="0" applyFont="1" applyBorder="1"/>
    <xf numFmtId="0" fontId="18" fillId="0" borderId="0" xfId="0" applyFont="1"/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14" fontId="17" fillId="0" borderId="0" xfId="0" applyNumberFormat="1" applyFont="1" applyBorder="1" applyAlignment="1">
      <alignment horizontal="center"/>
    </xf>
    <xf numFmtId="14" fontId="6" fillId="0" borderId="0" xfId="0" applyNumberFormat="1" applyFont="1" applyBorder="1" applyAlignment="1">
      <alignment horizontal="center"/>
    </xf>
    <xf numFmtId="0" fontId="23" fillId="0" borderId="0" xfId="2" applyFont="1"/>
    <xf numFmtId="0" fontId="23" fillId="0" borderId="0" xfId="2" applyFont="1" applyAlignment="1"/>
    <xf numFmtId="43" fontId="23" fillId="0" borderId="0" xfId="1" applyFont="1" applyAlignment="1">
      <alignment horizontal="center"/>
    </xf>
    <xf numFmtId="0" fontId="23" fillId="0" borderId="0" xfId="2" applyFont="1" applyAlignment="1">
      <alignment horizontal="left" vertical="center"/>
    </xf>
    <xf numFmtId="0" fontId="23" fillId="0" borderId="0" xfId="2" applyFont="1" applyAlignment="1">
      <alignment wrapText="1"/>
    </xf>
    <xf numFmtId="0" fontId="23" fillId="0" borderId="0" xfId="2" applyFont="1" applyAlignment="1">
      <alignment horizontal="center"/>
    </xf>
    <xf numFmtId="0" fontId="23" fillId="0" borderId="0" xfId="2" applyFont="1" applyAlignment="1">
      <alignment vertical="center"/>
    </xf>
    <xf numFmtId="0" fontId="23" fillId="0" borderId="0" xfId="2" applyFont="1" applyBorder="1"/>
    <xf numFmtId="0" fontId="23" fillId="0" borderId="0" xfId="2" applyFont="1" applyBorder="1" applyAlignment="1"/>
    <xf numFmtId="43" fontId="23" fillId="0" borderId="0" xfId="1" applyFont="1" applyBorder="1" applyAlignment="1">
      <alignment horizontal="center"/>
    </xf>
    <xf numFmtId="0" fontId="23" fillId="0" borderId="0" xfId="2" applyFont="1" applyBorder="1" applyAlignment="1">
      <alignment horizontal="left" vertical="center"/>
    </xf>
    <xf numFmtId="0" fontId="23" fillId="0" borderId="0" xfId="2" applyFont="1" applyBorder="1" applyAlignment="1">
      <alignment wrapText="1"/>
    </xf>
    <xf numFmtId="0" fontId="23" fillId="0" borderId="0" xfId="2" applyFont="1" applyBorder="1" applyAlignment="1">
      <alignment horizontal="center"/>
    </xf>
    <xf numFmtId="0" fontId="23" fillId="0" borderId="0" xfId="2" applyFont="1" applyBorder="1" applyAlignment="1">
      <alignment vertical="center"/>
    </xf>
    <xf numFmtId="0" fontId="23" fillId="0" borderId="0" xfId="2" applyFont="1" applyBorder="1" applyAlignment="1">
      <alignment wrapText="1" shrinkToFit="1"/>
    </xf>
    <xf numFmtId="0" fontId="23" fillId="0" borderId="0" xfId="2" applyFont="1" applyBorder="1" applyAlignment="1">
      <alignment horizontal="center" vertical="center"/>
    </xf>
    <xf numFmtId="0" fontId="24" fillId="0" borderId="0" xfId="2" applyFont="1" applyBorder="1" applyAlignment="1">
      <alignment vertical="center"/>
    </xf>
    <xf numFmtId="0" fontId="24" fillId="0" borderId="0" xfId="2" applyFont="1" applyBorder="1" applyAlignment="1">
      <alignment horizontal="left" vertical="center"/>
    </xf>
    <xf numFmtId="0" fontId="24" fillId="0" borderId="0" xfId="2" applyFont="1" applyBorder="1" applyAlignment="1"/>
    <xf numFmtId="43" fontId="24" fillId="0" borderId="0" xfId="1" applyFont="1" applyBorder="1" applyAlignment="1">
      <alignment horizontal="center"/>
    </xf>
    <xf numFmtId="0" fontId="24" fillId="0" borderId="0" xfId="2" applyFont="1" applyBorder="1"/>
    <xf numFmtId="49" fontId="23" fillId="0" borderId="0" xfId="2" applyNumberFormat="1" applyFont="1" applyFill="1" applyBorder="1" applyAlignment="1">
      <alignment horizontal="center" vertical="center" wrapText="1" shrinkToFit="1"/>
    </xf>
    <xf numFmtId="49" fontId="23" fillId="4" borderId="0" xfId="2" applyNumberFormat="1" applyFont="1" applyFill="1" applyBorder="1" applyAlignment="1">
      <alignment wrapText="1" shrinkToFit="1"/>
    </xf>
    <xf numFmtId="43" fontId="24" fillId="0" borderId="32" xfId="1" applyFont="1" applyBorder="1" applyAlignment="1">
      <alignment horizontal="center"/>
    </xf>
    <xf numFmtId="49" fontId="25" fillId="0" borderId="0" xfId="2" applyNumberFormat="1" applyFont="1" applyFill="1" applyBorder="1" applyAlignment="1">
      <alignment horizontal="center" wrapText="1" shrinkToFit="1"/>
    </xf>
    <xf numFmtId="49" fontId="25" fillId="0" borderId="0" xfId="2" applyNumberFormat="1" applyFont="1" applyFill="1" applyBorder="1" applyAlignment="1">
      <alignment wrapText="1" shrinkToFit="1"/>
    </xf>
    <xf numFmtId="49" fontId="25" fillId="0" borderId="0" xfId="2" applyNumberFormat="1" applyFont="1" applyFill="1" applyBorder="1" applyAlignment="1">
      <alignment horizontal="center" vertical="center" wrapText="1" shrinkToFit="1"/>
    </xf>
    <xf numFmtId="43" fontId="25" fillId="0" borderId="0" xfId="1" applyFont="1" applyFill="1" applyBorder="1" applyAlignment="1">
      <alignment horizontal="center" vertical="center" wrapText="1"/>
    </xf>
    <xf numFmtId="49" fontId="25" fillId="5" borderId="0" xfId="2" applyNumberFormat="1" applyFont="1" applyFill="1" applyBorder="1" applyAlignment="1">
      <alignment horizontal="left" vertical="center" wrapText="1"/>
    </xf>
    <xf numFmtId="0" fontId="25" fillId="0" borderId="0" xfId="2" applyFont="1" applyFill="1" applyBorder="1" applyAlignment="1">
      <alignment horizontal="center" vertical="center" wrapText="1" shrinkToFit="1"/>
    </xf>
    <xf numFmtId="164" fontId="25" fillId="0" borderId="0" xfId="2" applyNumberFormat="1" applyFont="1" applyFill="1" applyBorder="1" applyAlignment="1">
      <alignment horizontal="center" vertical="center" wrapText="1"/>
    </xf>
    <xf numFmtId="0" fontId="25" fillId="0" borderId="0" xfId="2" applyFont="1" applyFill="1" applyBorder="1" applyAlignment="1">
      <alignment horizontal="center" vertical="center" wrapText="1"/>
    </xf>
    <xf numFmtId="0" fontId="23" fillId="0" borderId="3" xfId="2" applyFont="1" applyBorder="1" applyAlignment="1">
      <alignment vertical="center"/>
    </xf>
    <xf numFmtId="49" fontId="23" fillId="0" borderId="3" xfId="2" applyNumberFormat="1" applyFont="1" applyFill="1" applyBorder="1" applyAlignment="1">
      <alignment horizontal="center" wrapText="1" shrinkToFit="1"/>
    </xf>
    <xf numFmtId="49" fontId="23" fillId="0" borderId="3" xfId="2" applyNumberFormat="1" applyFont="1" applyFill="1" applyBorder="1" applyAlignment="1">
      <alignment wrapText="1" shrinkToFit="1"/>
    </xf>
    <xf numFmtId="49" fontId="23" fillId="0" borderId="3" xfId="2" applyNumberFormat="1" applyFont="1" applyFill="1" applyBorder="1" applyAlignment="1">
      <alignment horizontal="center" vertical="center" wrapText="1" shrinkToFit="1"/>
    </xf>
    <xf numFmtId="43" fontId="23" fillId="0" borderId="3" xfId="1" applyFont="1" applyFill="1" applyBorder="1" applyAlignment="1">
      <alignment horizontal="center" vertical="center" wrapText="1"/>
    </xf>
    <xf numFmtId="49" fontId="23" fillId="5" borderId="3" xfId="2" applyNumberFormat="1" applyFont="1" applyFill="1" applyBorder="1" applyAlignment="1">
      <alignment horizontal="left" vertical="center" wrapText="1"/>
    </xf>
    <xf numFmtId="0" fontId="23" fillId="0" borderId="3" xfId="2" applyFont="1" applyFill="1" applyBorder="1" applyAlignment="1">
      <alignment horizontal="center" vertical="center" wrapText="1" shrinkToFit="1"/>
    </xf>
    <xf numFmtId="164" fontId="23" fillId="0" borderId="3" xfId="2" applyNumberFormat="1" applyFont="1" applyFill="1" applyBorder="1" applyAlignment="1">
      <alignment horizontal="center" vertical="center" wrapText="1"/>
    </xf>
    <xf numFmtId="0" fontId="23" fillId="0" borderId="3" xfId="2" applyFont="1" applyFill="1" applyBorder="1" applyAlignment="1">
      <alignment horizontal="center" vertical="center" wrapText="1"/>
    </xf>
    <xf numFmtId="49" fontId="23" fillId="0" borderId="17" xfId="2" applyNumberFormat="1" applyFont="1" applyFill="1" applyBorder="1" applyAlignment="1">
      <alignment horizontal="center" wrapText="1" shrinkToFit="1"/>
    </xf>
    <xf numFmtId="49" fontId="23" fillId="0" borderId="17" xfId="2" applyNumberFormat="1" applyFont="1" applyFill="1" applyBorder="1" applyAlignment="1">
      <alignment horizontal="center" vertical="center" wrapText="1" shrinkToFit="1"/>
    </xf>
    <xf numFmtId="49" fontId="23" fillId="0" borderId="17" xfId="2" applyNumberFormat="1" applyFont="1" applyFill="1" applyBorder="1" applyAlignment="1">
      <alignment wrapText="1" shrinkToFit="1"/>
    </xf>
    <xf numFmtId="43" fontId="23" fillId="0" borderId="17" xfId="1" applyFont="1" applyFill="1" applyBorder="1" applyAlignment="1">
      <alignment horizontal="center" vertical="center" wrapText="1"/>
    </xf>
    <xf numFmtId="49" fontId="23" fillId="5" borderId="17" xfId="2" applyNumberFormat="1" applyFont="1" applyFill="1" applyBorder="1" applyAlignment="1">
      <alignment horizontal="left" vertical="center" wrapText="1"/>
    </xf>
    <xf numFmtId="0" fontId="23" fillId="0" borderId="17" xfId="2" applyFont="1" applyFill="1" applyBorder="1" applyAlignment="1">
      <alignment horizontal="center" vertical="center" wrapText="1" shrinkToFit="1"/>
    </xf>
    <xf numFmtId="164" fontId="23" fillId="0" borderId="17" xfId="2" applyNumberFormat="1" applyFont="1" applyFill="1" applyBorder="1" applyAlignment="1">
      <alignment horizontal="center" vertical="center" wrapText="1"/>
    </xf>
    <xf numFmtId="0" fontId="23" fillId="0" borderId="17" xfId="2" applyFont="1" applyFill="1" applyBorder="1" applyAlignment="1">
      <alignment horizontal="center" vertical="center" wrapText="1"/>
    </xf>
    <xf numFmtId="0" fontId="23" fillId="0" borderId="19" xfId="2" applyFont="1" applyFill="1" applyBorder="1" applyAlignment="1">
      <alignment horizontal="center" vertical="center" wrapText="1"/>
    </xf>
    <xf numFmtId="49" fontId="23" fillId="0" borderId="3" xfId="2" applyNumberFormat="1" applyFont="1" applyBorder="1" applyAlignment="1">
      <alignment horizontal="center" wrapText="1" shrinkToFit="1"/>
    </xf>
    <xf numFmtId="49" fontId="23" fillId="0" borderId="3" xfId="2" applyNumberFormat="1" applyFont="1" applyBorder="1" applyAlignment="1">
      <alignment wrapText="1" shrinkToFit="1"/>
    </xf>
    <xf numFmtId="43" fontId="26" fillId="0" borderId="3" xfId="1" applyFont="1" applyFill="1" applyBorder="1" applyAlignment="1">
      <alignment horizontal="center" wrapText="1"/>
    </xf>
    <xf numFmtId="49" fontId="26" fillId="0" borderId="3" xfId="2" applyNumberFormat="1" applyFont="1" applyFill="1" applyBorder="1" applyAlignment="1">
      <alignment horizontal="left" vertical="center" wrapText="1" shrinkToFit="1"/>
    </xf>
    <xf numFmtId="0" fontId="23" fillId="0" borderId="3" xfId="2" applyFont="1" applyBorder="1" applyAlignment="1">
      <alignment horizontal="center" wrapText="1"/>
    </xf>
    <xf numFmtId="164" fontId="23" fillId="0" borderId="3" xfId="2" applyNumberFormat="1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49" fontId="23" fillId="0" borderId="3" xfId="2" applyNumberFormat="1" applyFont="1" applyBorder="1" applyAlignment="1">
      <alignment horizontal="center" vertical="center" wrapText="1" shrinkToFit="1"/>
    </xf>
    <xf numFmtId="49" fontId="23" fillId="0" borderId="3" xfId="2" applyNumberFormat="1" applyFont="1" applyBorder="1" applyAlignment="1">
      <alignment vertical="center" wrapText="1" shrinkToFit="1"/>
    </xf>
    <xf numFmtId="43" fontId="26" fillId="0" borderId="3" xfId="1" applyFont="1" applyFill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wrapText="1"/>
    </xf>
    <xf numFmtId="0" fontId="26" fillId="0" borderId="3" xfId="2" applyNumberFormat="1" applyFont="1" applyFill="1" applyBorder="1" applyAlignment="1">
      <alignment horizontal="left" vertical="center" wrapText="1" shrinkToFit="1"/>
    </xf>
    <xf numFmtId="49" fontId="23" fillId="0" borderId="3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3" xfId="2" applyNumberFormat="1" applyFont="1" applyBorder="1" applyAlignment="1">
      <alignment horizontal="center" wrapText="1" shrinkToFit="1"/>
    </xf>
    <xf numFmtId="49" fontId="26" fillId="0" borderId="3" xfId="10" applyNumberFormat="1" applyFont="1" applyFill="1" applyBorder="1" applyAlignment="1">
      <alignment horizontal="left" vertical="center"/>
    </xf>
    <xf numFmtId="49" fontId="26" fillId="0" borderId="3" xfId="9" applyNumberFormat="1" applyFont="1" applyFill="1" applyBorder="1" applyAlignment="1">
      <alignment horizontal="left" vertical="center"/>
    </xf>
    <xf numFmtId="49" fontId="26" fillId="0" borderId="3" xfId="8" applyNumberFormat="1" applyFont="1" applyFill="1" applyBorder="1" applyAlignment="1">
      <alignment horizontal="left" vertical="center"/>
    </xf>
    <xf numFmtId="49" fontId="26" fillId="0" borderId="3" xfId="7" applyNumberFormat="1" applyFont="1" applyFill="1" applyBorder="1" applyAlignment="1">
      <alignment horizontal="left" vertical="center"/>
    </xf>
    <xf numFmtId="49" fontId="23" fillId="0" borderId="13" xfId="2" applyNumberFormat="1" applyFont="1" applyBorder="1" applyAlignment="1">
      <alignment horizontal="center" wrapText="1" shrinkToFit="1"/>
    </xf>
    <xf numFmtId="49" fontId="23" fillId="0" borderId="13" xfId="2" applyNumberFormat="1" applyFont="1" applyBorder="1" applyAlignment="1">
      <alignment horizontal="center" vertical="center" wrapText="1" shrinkToFit="1"/>
    </xf>
    <xf numFmtId="49" fontId="23" fillId="0" borderId="13" xfId="2" applyNumberFormat="1" applyFont="1" applyBorder="1" applyAlignment="1">
      <alignment wrapText="1" shrinkToFit="1"/>
    </xf>
    <xf numFmtId="49" fontId="23" fillId="0" borderId="13" xfId="2" applyNumberFormat="1" applyFont="1" applyFill="1" applyBorder="1" applyAlignment="1">
      <alignment wrapText="1" shrinkToFit="1"/>
    </xf>
    <xf numFmtId="49" fontId="23" fillId="0" borderId="26" xfId="2" applyNumberFormat="1" applyFont="1" applyBorder="1" applyAlignment="1">
      <alignment horizontal="center" wrapText="1" shrinkToFit="1"/>
    </xf>
    <xf numFmtId="49" fontId="23" fillId="0" borderId="26" xfId="2" applyNumberFormat="1" applyFont="1" applyBorder="1" applyAlignment="1">
      <alignment horizontal="center" vertical="center" wrapText="1" shrinkToFit="1"/>
    </xf>
    <xf numFmtId="49" fontId="23" fillId="0" borderId="26" xfId="2" applyNumberFormat="1" applyFont="1" applyFill="1" applyBorder="1" applyAlignment="1">
      <alignment horizontal="center" wrapText="1" shrinkToFit="1"/>
    </xf>
    <xf numFmtId="49" fontId="23" fillId="0" borderId="17" xfId="2" applyNumberFormat="1" applyFont="1" applyBorder="1" applyAlignment="1">
      <alignment horizontal="center" wrapText="1" shrinkToFit="1"/>
    </xf>
    <xf numFmtId="49" fontId="23" fillId="0" borderId="17" xfId="2" applyNumberFormat="1" applyFont="1" applyBorder="1" applyAlignment="1">
      <alignment horizontal="center" vertical="center" wrapText="1" shrinkToFit="1"/>
    </xf>
    <xf numFmtId="49" fontId="23" fillId="0" borderId="17" xfId="2" applyNumberFormat="1" applyFont="1" applyBorder="1" applyAlignment="1">
      <alignment wrapText="1" shrinkToFit="1"/>
    </xf>
    <xf numFmtId="43" fontId="23" fillId="0" borderId="3" xfId="1" applyFont="1" applyFill="1" applyBorder="1" applyAlignment="1">
      <alignment horizontal="center"/>
    </xf>
    <xf numFmtId="49" fontId="23" fillId="0" borderId="3" xfId="2" applyNumberFormat="1" applyFont="1" applyBorder="1" applyAlignment="1">
      <alignment horizontal="left" vertical="center"/>
    </xf>
    <xf numFmtId="49" fontId="23" fillId="0" borderId="13" xfId="2" applyNumberFormat="1" applyFont="1" applyFill="1" applyBorder="1" applyAlignment="1">
      <alignment horizontal="center" wrapText="1" shrinkToFit="1"/>
    </xf>
    <xf numFmtId="0" fontId="23" fillId="0" borderId="13" xfId="2" applyFont="1" applyBorder="1" applyAlignment="1">
      <alignment horizontal="center" wrapText="1"/>
    </xf>
    <xf numFmtId="0" fontId="23" fillId="0" borderId="17" xfId="2" applyFont="1" applyBorder="1" applyAlignment="1">
      <alignment horizontal="center" wrapText="1"/>
    </xf>
    <xf numFmtId="43" fontId="23" fillId="0" borderId="3" xfId="1" applyFont="1" applyFill="1" applyBorder="1" applyAlignment="1">
      <alignment horizontal="center" vertical="center"/>
    </xf>
    <xf numFmtId="164" fontId="23" fillId="0" borderId="3" xfId="2" applyNumberFormat="1" applyFont="1" applyBorder="1" applyAlignment="1">
      <alignment horizontal="center"/>
    </xf>
    <xf numFmtId="49" fontId="23" fillId="0" borderId="26" xfId="2" applyNumberFormat="1" applyFont="1" applyFill="1" applyBorder="1" applyAlignment="1">
      <alignment wrapText="1" shrinkToFit="1"/>
    </xf>
    <xf numFmtId="0" fontId="23" fillId="0" borderId="26" xfId="2" applyFont="1" applyBorder="1" applyAlignment="1">
      <alignment horizontal="center" wrapText="1"/>
    </xf>
    <xf numFmtId="49" fontId="23" fillId="0" borderId="17" xfId="2" applyNumberFormat="1" applyFont="1" applyFill="1" applyBorder="1" applyAlignment="1">
      <alignment vertical="center" wrapText="1" shrinkToFit="1"/>
    </xf>
    <xf numFmtId="43" fontId="23" fillId="0" borderId="17" xfId="1" applyFont="1" applyFill="1" applyBorder="1" applyAlignment="1"/>
    <xf numFmtId="49" fontId="23" fillId="0" borderId="17" xfId="2" applyNumberFormat="1" applyFont="1" applyBorder="1" applyAlignment="1">
      <alignment horizontal="left" vertical="center"/>
    </xf>
    <xf numFmtId="164" fontId="23" fillId="0" borderId="17" xfId="2" applyNumberFormat="1" applyFont="1" applyBorder="1" applyAlignment="1">
      <alignment horizontal="center" vertical="center"/>
    </xf>
    <xf numFmtId="0" fontId="23" fillId="0" borderId="17" xfId="2" applyFont="1" applyBorder="1" applyAlignment="1">
      <alignment horizontal="center" vertical="center"/>
    </xf>
    <xf numFmtId="0" fontId="24" fillId="3" borderId="2" xfId="2" applyFont="1" applyFill="1" applyBorder="1" applyAlignment="1">
      <alignment horizontal="center" vertical="center" wrapText="1" shrinkToFit="1"/>
    </xf>
    <xf numFmtId="0" fontId="24" fillId="3" borderId="7" xfId="2" applyFont="1" applyFill="1" applyBorder="1" applyAlignment="1">
      <alignment horizontal="center" vertical="center" wrapText="1" shrinkToFit="1"/>
    </xf>
    <xf numFmtId="0" fontId="23" fillId="0" borderId="0" xfId="2" applyFont="1" applyAlignment="1">
      <alignment wrapText="1" shrinkToFit="1"/>
    </xf>
    <xf numFmtId="0" fontId="24" fillId="0" borderId="0" xfId="2" applyFont="1" applyAlignment="1">
      <alignment horizontal="left" vertical="center"/>
    </xf>
    <xf numFmtId="0" fontId="24" fillId="0" borderId="4" xfId="2" applyFont="1" applyBorder="1" applyAlignment="1"/>
    <xf numFmtId="0" fontId="24" fillId="0" borderId="0" xfId="2" applyFont="1" applyBorder="1" applyAlignment="1">
      <alignment horizontal="center"/>
    </xf>
    <xf numFmtId="0" fontId="24" fillId="0" borderId="0" xfId="2" applyFont="1" applyBorder="1" applyAlignment="1">
      <alignment horizontal="left"/>
    </xf>
    <xf numFmtId="0" fontId="24" fillId="0" borderId="2" xfId="2" applyFont="1" applyBorder="1" applyAlignment="1"/>
    <xf numFmtId="15" fontId="23" fillId="0" borderId="3" xfId="2" applyNumberFormat="1" applyFont="1" applyBorder="1" applyAlignment="1">
      <alignment horizontal="center"/>
    </xf>
    <xf numFmtId="0" fontId="23" fillId="0" borderId="2" xfId="2" applyFont="1" applyBorder="1"/>
    <xf numFmtId="0" fontId="24" fillId="2" borderId="3" xfId="2" applyFont="1" applyFill="1" applyBorder="1" applyAlignment="1">
      <alignment horizontal="center"/>
    </xf>
    <xf numFmtId="0" fontId="24" fillId="0" borderId="1" xfId="2" applyFont="1" applyBorder="1" applyAlignment="1">
      <alignment horizontal="left"/>
    </xf>
    <xf numFmtId="0" fontId="23" fillId="0" borderId="0" xfId="2" applyFont="1" applyBorder="1" applyAlignment="1">
      <alignment horizontal="left"/>
    </xf>
    <xf numFmtId="0" fontId="23" fillId="0" borderId="1" xfId="2" applyFont="1" applyBorder="1"/>
    <xf numFmtId="0" fontId="6" fillId="0" borderId="0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/>
    <xf numFmtId="0" fontId="27" fillId="0" borderId="4" xfId="0" applyFont="1" applyBorder="1" applyAlignment="1"/>
    <xf numFmtId="0" fontId="27" fillId="0" borderId="0" xfId="0" applyFont="1" applyAlignment="1">
      <alignment horizontal="left" vertical="center"/>
    </xf>
    <xf numFmtId="49" fontId="10" fillId="0" borderId="25" xfId="0" applyNumberFormat="1" applyFont="1" applyFill="1" applyBorder="1" applyAlignment="1">
      <alignment horizontal="center" wrapText="1" shrinkToFit="1"/>
    </xf>
    <xf numFmtId="49" fontId="10" fillId="0" borderId="16" xfId="0" applyNumberFormat="1" applyFont="1" applyFill="1" applyBorder="1" applyAlignment="1">
      <alignment horizontal="center" wrapText="1" shrinkToFit="1"/>
    </xf>
    <xf numFmtId="49" fontId="10" fillId="0" borderId="17" xfId="0" applyNumberFormat="1" applyFont="1" applyFill="1" applyBorder="1" applyAlignment="1">
      <alignment horizontal="center" wrapText="1" shrinkToFit="1"/>
    </xf>
    <xf numFmtId="49" fontId="10" fillId="0" borderId="26" xfId="0" applyNumberFormat="1" applyFont="1" applyFill="1" applyBorder="1" applyAlignment="1">
      <alignment horizontal="center" wrapText="1" shrinkToFit="1"/>
    </xf>
    <xf numFmtId="49" fontId="10" fillId="0" borderId="13" xfId="0" applyNumberFormat="1" applyFont="1" applyFill="1" applyBorder="1" applyAlignment="1">
      <alignment horizontal="center" wrapText="1" shrinkToFit="1"/>
    </xf>
    <xf numFmtId="0" fontId="10" fillId="0" borderId="24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 wrapText="1" shrinkToFit="1"/>
    </xf>
    <xf numFmtId="49" fontId="10" fillId="0" borderId="26" xfId="0" applyNumberFormat="1" applyFont="1" applyFill="1" applyBorder="1" applyAlignment="1">
      <alignment horizontal="center" vertical="center" wrapText="1" shrinkToFit="1"/>
    </xf>
    <xf numFmtId="49" fontId="10" fillId="0" borderId="13" xfId="0" applyNumberFormat="1" applyFont="1" applyFill="1" applyBorder="1" applyAlignment="1">
      <alignment horizontal="center" vertical="center" wrapText="1" shrinkToFit="1"/>
    </xf>
    <xf numFmtId="164" fontId="10" fillId="0" borderId="17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43" fontId="10" fillId="0" borderId="17" xfId="1" applyFont="1" applyFill="1" applyBorder="1" applyAlignment="1">
      <alignment horizontal="center" vertical="center" wrapText="1"/>
    </xf>
    <xf numFmtId="43" fontId="10" fillId="0" borderId="26" xfId="1" applyFont="1" applyFill="1" applyBorder="1" applyAlignment="1">
      <alignment horizontal="center" vertical="center" wrapText="1"/>
    </xf>
    <xf numFmtId="43" fontId="10" fillId="0" borderId="13" xfId="1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 shrinkToFit="1"/>
    </xf>
    <xf numFmtId="0" fontId="13" fillId="3" borderId="10" xfId="0" applyFont="1" applyFill="1" applyBorder="1" applyAlignment="1">
      <alignment horizontal="center" vertical="center" wrapText="1" shrinkToFit="1"/>
    </xf>
    <xf numFmtId="0" fontId="13" fillId="3" borderId="8" xfId="0" applyFont="1" applyFill="1" applyBorder="1" applyAlignment="1">
      <alignment horizontal="center" vertical="center" wrapText="1" shrinkToFit="1"/>
    </xf>
    <xf numFmtId="0" fontId="13" fillId="3" borderId="11" xfId="0" applyFont="1" applyFill="1" applyBorder="1" applyAlignment="1">
      <alignment horizontal="center" vertical="center" wrapText="1" shrinkToFit="1"/>
    </xf>
    <xf numFmtId="0" fontId="10" fillId="0" borderId="24" xfId="0" applyFont="1" applyFill="1" applyBorder="1" applyAlignment="1">
      <alignment horizontal="right" vertical="center"/>
    </xf>
    <xf numFmtId="0" fontId="10" fillId="0" borderId="14" xfId="0" applyFont="1" applyFill="1" applyBorder="1" applyAlignment="1">
      <alignment horizontal="right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left" vertical="center"/>
    </xf>
    <xf numFmtId="49" fontId="10" fillId="0" borderId="13" xfId="0" applyNumberFormat="1" applyFont="1" applyFill="1" applyBorder="1" applyAlignment="1">
      <alignment horizontal="left" vertical="center"/>
    </xf>
    <xf numFmtId="43" fontId="13" fillId="3" borderId="6" xfId="1" applyFont="1" applyFill="1" applyBorder="1" applyAlignment="1">
      <alignment horizontal="center" vertical="center" wrapText="1" shrinkToFit="1"/>
    </xf>
    <xf numFmtId="43" fontId="13" fillId="3" borderId="10" xfId="1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3" borderId="9" xfId="0" applyFont="1" applyFill="1" applyBorder="1" applyAlignment="1">
      <alignment horizontal="center" vertical="center" wrapText="1" shrinkToFit="1"/>
    </xf>
    <xf numFmtId="0" fontId="13" fillId="3" borderId="6" xfId="0" applyNumberFormat="1" applyFont="1" applyFill="1" applyBorder="1" applyAlignment="1">
      <alignment horizontal="center" vertical="center" wrapText="1" shrinkToFit="1"/>
    </xf>
    <xf numFmtId="0" fontId="13" fillId="3" borderId="10" xfId="0" applyNumberFormat="1" applyFont="1" applyFill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right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26" xfId="0" applyNumberFormat="1" applyFont="1" applyFill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9" fontId="23" fillId="0" borderId="17" xfId="2" applyNumberFormat="1" applyFont="1" applyBorder="1" applyAlignment="1">
      <alignment horizontal="center" vertical="center" wrapText="1" shrinkToFit="1"/>
    </xf>
    <xf numFmtId="49" fontId="23" fillId="0" borderId="26" xfId="2" applyNumberFormat="1" applyFont="1" applyBorder="1" applyAlignment="1">
      <alignment horizontal="center" vertical="center" wrapText="1" shrinkToFit="1"/>
    </xf>
    <xf numFmtId="49" fontId="23" fillId="0" borderId="13" xfId="2" applyNumberFormat="1" applyFont="1" applyBorder="1" applyAlignment="1">
      <alignment horizontal="center" vertical="center" wrapText="1" shrinkToFit="1"/>
    </xf>
    <xf numFmtId="0" fontId="23" fillId="0" borderId="17" xfId="2" applyFont="1" applyBorder="1" applyAlignment="1">
      <alignment horizontal="center" vertical="center"/>
    </xf>
    <xf numFmtId="0" fontId="23" fillId="0" borderId="26" xfId="2" applyFont="1" applyBorder="1" applyAlignment="1">
      <alignment horizontal="center" vertical="center"/>
    </xf>
    <xf numFmtId="0" fontId="23" fillId="0" borderId="13" xfId="2" applyFont="1" applyBorder="1" applyAlignment="1">
      <alignment horizontal="center" vertical="center"/>
    </xf>
    <xf numFmtId="164" fontId="23" fillId="0" borderId="17" xfId="2" applyNumberFormat="1" applyFont="1" applyBorder="1" applyAlignment="1">
      <alignment horizontal="center" vertical="center"/>
    </xf>
    <xf numFmtId="164" fontId="23" fillId="0" borderId="26" xfId="2" applyNumberFormat="1" applyFont="1" applyBorder="1" applyAlignment="1">
      <alignment horizontal="center" vertical="center"/>
    </xf>
    <xf numFmtId="164" fontId="23" fillId="0" borderId="13" xfId="2" applyNumberFormat="1" applyFont="1" applyBorder="1" applyAlignment="1">
      <alignment horizontal="center" vertical="center"/>
    </xf>
    <xf numFmtId="0" fontId="23" fillId="0" borderId="17" xfId="2" applyFont="1" applyBorder="1" applyAlignment="1">
      <alignment horizontal="center" wrapText="1"/>
    </xf>
    <xf numFmtId="0" fontId="23" fillId="0" borderId="26" xfId="2" applyFont="1" applyBorder="1" applyAlignment="1">
      <alignment horizontal="center" wrapText="1"/>
    </xf>
    <xf numFmtId="0" fontId="23" fillId="0" borderId="13" xfId="2" applyFont="1" applyBorder="1" applyAlignment="1">
      <alignment horizontal="center" wrapText="1"/>
    </xf>
    <xf numFmtId="0" fontId="26" fillId="0" borderId="17" xfId="2" applyNumberFormat="1" applyFont="1" applyFill="1" applyBorder="1" applyAlignment="1">
      <alignment horizontal="left" vertical="center" wrapText="1" shrinkToFit="1"/>
    </xf>
    <xf numFmtId="0" fontId="26" fillId="0" borderId="26" xfId="2" applyNumberFormat="1" applyFont="1" applyFill="1" applyBorder="1" applyAlignment="1">
      <alignment horizontal="left" vertical="center" wrapText="1" shrinkToFit="1"/>
    </xf>
    <xf numFmtId="0" fontId="26" fillId="0" borderId="13" xfId="2" applyNumberFormat="1" applyFont="1" applyFill="1" applyBorder="1" applyAlignment="1">
      <alignment horizontal="left" vertical="center" wrapText="1" shrinkToFit="1"/>
    </xf>
    <xf numFmtId="43" fontId="26" fillId="0" borderId="17" xfId="1" applyFont="1" applyFill="1" applyBorder="1" applyAlignment="1">
      <alignment horizontal="center" vertical="center" wrapText="1"/>
    </xf>
    <xf numFmtId="43" fontId="26" fillId="0" borderId="26" xfId="1" applyFont="1" applyFill="1" applyBorder="1" applyAlignment="1">
      <alignment horizontal="center" vertical="center" wrapText="1"/>
    </xf>
    <xf numFmtId="43" fontId="26" fillId="0" borderId="13" xfId="1" applyFont="1" applyFill="1" applyBorder="1" applyAlignment="1">
      <alignment horizontal="center" vertical="center" wrapText="1"/>
    </xf>
    <xf numFmtId="49" fontId="23" fillId="0" borderId="17" xfId="2" applyNumberFormat="1" applyFont="1" applyFill="1" applyBorder="1" applyAlignment="1">
      <alignment horizontal="center" wrapText="1" shrinkToFit="1"/>
    </xf>
    <xf numFmtId="49" fontId="23" fillId="0" borderId="26" xfId="2" applyNumberFormat="1" applyFont="1" applyFill="1" applyBorder="1" applyAlignment="1">
      <alignment horizontal="center" wrapText="1" shrinkToFit="1"/>
    </xf>
    <xf numFmtId="49" fontId="23" fillId="0" borderId="13" xfId="2" applyNumberFormat="1" applyFont="1" applyFill="1" applyBorder="1" applyAlignment="1">
      <alignment horizontal="center" wrapText="1" shrinkToFit="1"/>
    </xf>
    <xf numFmtId="49" fontId="23" fillId="0" borderId="17" xfId="2" applyNumberFormat="1" applyFont="1" applyBorder="1" applyAlignment="1">
      <alignment horizontal="left" vertical="center"/>
    </xf>
    <xf numFmtId="49" fontId="23" fillId="0" borderId="13" xfId="2" applyNumberFormat="1" applyFont="1" applyBorder="1" applyAlignment="1">
      <alignment horizontal="left" vertical="center"/>
    </xf>
    <xf numFmtId="43" fontId="23" fillId="0" borderId="17" xfId="1" applyFont="1" applyFill="1" applyBorder="1" applyAlignment="1">
      <alignment horizontal="center" vertical="center"/>
    </xf>
    <xf numFmtId="43" fontId="23" fillId="0" borderId="13" xfId="1" applyFont="1" applyFill="1" applyBorder="1" applyAlignment="1">
      <alignment horizontal="center" vertical="center"/>
    </xf>
    <xf numFmtId="49" fontId="23" fillId="0" borderId="26" xfId="2" applyNumberFormat="1" applyFont="1" applyBorder="1" applyAlignment="1">
      <alignment horizontal="left" vertical="center"/>
    </xf>
    <xf numFmtId="43" fontId="23" fillId="0" borderId="26" xfId="1" applyFont="1" applyFill="1" applyBorder="1" applyAlignment="1">
      <alignment horizontal="center" vertical="center"/>
    </xf>
    <xf numFmtId="0" fontId="24" fillId="3" borderId="6" xfId="2" applyFont="1" applyFill="1" applyBorder="1" applyAlignment="1">
      <alignment horizontal="center" vertical="center" wrapText="1" shrinkToFit="1"/>
    </xf>
    <xf numFmtId="0" fontId="24" fillId="3" borderId="26" xfId="2" applyFont="1" applyFill="1" applyBorder="1" applyAlignment="1">
      <alignment horizontal="center" vertical="center" wrapText="1" shrinkToFit="1"/>
    </xf>
    <xf numFmtId="0" fontId="24" fillId="3" borderId="13" xfId="2" applyFont="1" applyFill="1" applyBorder="1" applyAlignment="1">
      <alignment horizontal="center" vertical="center" wrapText="1" shrinkToFit="1"/>
    </xf>
    <xf numFmtId="0" fontId="24" fillId="3" borderId="8" xfId="2" applyFont="1" applyFill="1" applyBorder="1" applyAlignment="1">
      <alignment horizontal="center" vertical="center" wrapText="1" shrinkToFit="1"/>
    </xf>
    <xf numFmtId="0" fontId="24" fillId="3" borderId="33" xfId="2" applyFont="1" applyFill="1" applyBorder="1" applyAlignment="1">
      <alignment horizontal="center" vertical="center" wrapText="1" shrinkToFit="1"/>
    </xf>
    <xf numFmtId="0" fontId="24" fillId="0" borderId="0" xfId="2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 shrinkToFit="1"/>
    </xf>
    <xf numFmtId="0" fontId="23" fillId="3" borderId="27" xfId="2" applyFont="1" applyFill="1" applyBorder="1" applyAlignment="1">
      <alignment horizontal="center" vertical="center" wrapText="1" shrinkToFit="1"/>
    </xf>
    <xf numFmtId="0" fontId="24" fillId="3" borderId="6" xfId="2" applyNumberFormat="1" applyFont="1" applyFill="1" applyBorder="1" applyAlignment="1">
      <alignment horizontal="center" vertical="center" wrapText="1" shrinkToFit="1"/>
    </xf>
    <xf numFmtId="0" fontId="24" fillId="3" borderId="10" xfId="2" applyNumberFormat="1" applyFont="1" applyFill="1" applyBorder="1" applyAlignment="1">
      <alignment horizontal="center" vertical="center" wrapText="1" shrinkToFit="1"/>
    </xf>
    <xf numFmtId="43" fontId="24" fillId="3" borderId="6" xfId="1" applyFont="1" applyFill="1" applyBorder="1" applyAlignment="1">
      <alignment horizontal="center" vertical="center" wrapText="1" shrinkToFit="1"/>
    </xf>
    <xf numFmtId="43" fontId="24" fillId="3" borderId="26" xfId="1" applyFont="1" applyFill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 wrapText="1" shrinkToFit="1"/>
    </xf>
    <xf numFmtId="0" fontId="18" fillId="3" borderId="3" xfId="0" applyFont="1" applyFill="1" applyBorder="1" applyAlignment="1">
      <alignment horizontal="center" vertical="center" wrapText="1" shrinkToFit="1"/>
    </xf>
    <xf numFmtId="0" fontId="22" fillId="6" borderId="0" xfId="0" applyFont="1" applyFill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</cellXfs>
  <cellStyles count="12">
    <cellStyle name="Euro" xfId="3"/>
    <cellStyle name="Millares" xfId="1" builtinId="3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3" name="2 Imagen" descr="logo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4" name="2 Imagen" descr="logo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topLeftCell="A10" workbookViewId="0">
      <selection activeCell="L35" sqref="L35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1082</v>
      </c>
    </row>
    <row r="4" spans="1:4">
      <c r="C4" s="111" t="s">
        <v>1011</v>
      </c>
    </row>
    <row r="5" spans="1:4">
      <c r="D5" s="111"/>
    </row>
    <row r="6" spans="1:4">
      <c r="D6" s="111"/>
    </row>
    <row r="7" spans="1:4">
      <c r="D7" s="111"/>
    </row>
    <row r="8" spans="1:4">
      <c r="D8" s="111"/>
    </row>
    <row r="9" spans="1:4">
      <c r="B9">
        <v>1</v>
      </c>
      <c r="C9" s="112" t="s">
        <v>1012</v>
      </c>
      <c r="D9" s="11" t="s">
        <v>1013</v>
      </c>
    </row>
    <row r="10" spans="1:4">
      <c r="B10">
        <v>2</v>
      </c>
      <c r="C10" s="112" t="s">
        <v>1014</v>
      </c>
      <c r="D10" s="11" t="s">
        <v>1015</v>
      </c>
    </row>
    <row r="11" spans="1:4">
      <c r="B11">
        <v>3</v>
      </c>
      <c r="C11" s="112" t="s">
        <v>1016</v>
      </c>
      <c r="D11" s="11" t="s">
        <v>1017</v>
      </c>
    </row>
    <row r="12" spans="1:4">
      <c r="B12">
        <v>4</v>
      </c>
      <c r="C12" s="112" t="s">
        <v>1018</v>
      </c>
      <c r="D12" s="11" t="s">
        <v>1019</v>
      </c>
    </row>
    <row r="13" spans="1:4">
      <c r="B13">
        <v>5</v>
      </c>
      <c r="C13" s="112" t="s">
        <v>1020</v>
      </c>
      <c r="D13" s="11" t="s">
        <v>1021</v>
      </c>
    </row>
    <row r="14" spans="1:4">
      <c r="B14">
        <v>6</v>
      </c>
      <c r="C14" s="112" t="s">
        <v>1022</v>
      </c>
      <c r="D14" s="11" t="s">
        <v>1023</v>
      </c>
    </row>
    <row r="15" spans="1:4">
      <c r="B15">
        <v>7</v>
      </c>
      <c r="C15" s="112" t="s">
        <v>1024</v>
      </c>
      <c r="D15" s="11" t="s">
        <v>1025</v>
      </c>
    </row>
    <row r="16" spans="1:4">
      <c r="B16">
        <v>8</v>
      </c>
      <c r="C16" s="112" t="s">
        <v>1026</v>
      </c>
      <c r="D16" s="11" t="s">
        <v>1027</v>
      </c>
    </row>
    <row r="17" spans="2:4">
      <c r="B17">
        <v>9</v>
      </c>
      <c r="C17" s="112" t="s">
        <v>441</v>
      </c>
      <c r="D17" s="11" t="s">
        <v>1028</v>
      </c>
    </row>
    <row r="18" spans="2:4">
      <c r="B18">
        <v>10</v>
      </c>
      <c r="C18" s="113" t="s">
        <v>1029</v>
      </c>
      <c r="D18" s="11" t="s">
        <v>1030</v>
      </c>
    </row>
    <row r="19" spans="2:4">
      <c r="B19">
        <v>11</v>
      </c>
      <c r="C19" s="112" t="s">
        <v>53</v>
      </c>
      <c r="D19" s="11" t="s">
        <v>1031</v>
      </c>
    </row>
    <row r="20" spans="2:4">
      <c r="B20">
        <v>12</v>
      </c>
      <c r="C20" s="112" t="s">
        <v>148</v>
      </c>
      <c r="D20" s="11" t="s">
        <v>1032</v>
      </c>
    </row>
    <row r="21" spans="2:4">
      <c r="B21">
        <v>13</v>
      </c>
      <c r="C21" s="112" t="s">
        <v>59</v>
      </c>
      <c r="D21" s="11" t="s">
        <v>1033</v>
      </c>
    </row>
    <row r="22" spans="2:4">
      <c r="B22">
        <v>14</v>
      </c>
      <c r="C22" s="113" t="s">
        <v>1034</v>
      </c>
      <c r="D22" s="11" t="s">
        <v>1035</v>
      </c>
    </row>
    <row r="23" spans="2:4">
      <c r="B23">
        <v>15</v>
      </c>
      <c r="C23" s="112" t="s">
        <v>1036</v>
      </c>
      <c r="D23" s="11" t="s">
        <v>1037</v>
      </c>
    </row>
    <row r="24" spans="2:4">
      <c r="B24">
        <v>16</v>
      </c>
      <c r="C24" s="113" t="s">
        <v>1038</v>
      </c>
      <c r="D24" s="11" t="s">
        <v>1039</v>
      </c>
    </row>
    <row r="25" spans="2:4">
      <c r="B25">
        <v>17</v>
      </c>
      <c r="C25" s="113" t="s">
        <v>1040</v>
      </c>
      <c r="D25" s="11" t="s">
        <v>1041</v>
      </c>
    </row>
    <row r="26" spans="2:4">
      <c r="B26">
        <v>18</v>
      </c>
      <c r="C26" s="113" t="s">
        <v>1042</v>
      </c>
      <c r="D26" s="11" t="s">
        <v>1043</v>
      </c>
    </row>
    <row r="27" spans="2:4">
      <c r="B27">
        <v>19</v>
      </c>
      <c r="C27" s="113" t="s">
        <v>1044</v>
      </c>
      <c r="D27" s="11" t="s">
        <v>1045</v>
      </c>
    </row>
    <row r="28" spans="2:4">
      <c r="B28">
        <v>20</v>
      </c>
      <c r="C28" s="113" t="s">
        <v>265</v>
      </c>
      <c r="D28" s="11" t="s">
        <v>1046</v>
      </c>
    </row>
    <row r="29" spans="2:4">
      <c r="B29">
        <v>21</v>
      </c>
      <c r="C29" s="113" t="s">
        <v>958</v>
      </c>
      <c r="D29" s="11" t="s">
        <v>1047</v>
      </c>
    </row>
    <row r="30" spans="2:4">
      <c r="C30" s="113"/>
      <c r="D30" s="11"/>
    </row>
    <row r="31" spans="2:4">
      <c r="C31" s="113"/>
    </row>
    <row r="32" spans="2:4">
      <c r="C32" s="113"/>
    </row>
    <row r="33" spans="3:3">
      <c r="C33" s="11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328"/>
  <sheetViews>
    <sheetView showGridLines="0" topLeftCell="B8" zoomScale="70" zoomScaleNormal="70" zoomScaleSheetLayoutView="70" workbookViewId="0">
      <pane xSplit="2" ySplit="14" topLeftCell="D187" activePane="bottomRight" state="frozen"/>
      <selection activeCell="B8" sqref="B8"/>
      <selection pane="topRight" activeCell="D8" sqref="D8"/>
      <selection pane="bottomLeft" activeCell="B22" sqref="B22"/>
      <selection pane="bottomRight" activeCell="I196" sqref="I196"/>
    </sheetView>
  </sheetViews>
  <sheetFormatPr baseColWidth="10" defaultRowHeight="12.75"/>
  <cols>
    <col min="1" max="1" width="2.7109375" style="11" hidden="1" customWidth="1"/>
    <col min="2" max="2" width="2.7109375" style="11" customWidth="1"/>
    <col min="3" max="3" width="6" style="12" customWidth="1"/>
    <col min="4" max="4" width="13.5703125" style="12" customWidth="1"/>
    <col min="5" max="5" width="14.42578125" style="16" customWidth="1"/>
    <col min="6" max="6" width="21.7109375" style="104" customWidth="1"/>
    <col min="7" max="7" width="49.42578125" style="12" customWidth="1"/>
    <col min="8" max="8" width="15.85546875" style="14" bestFit="1" customWidth="1"/>
    <col min="9" max="9" width="15.7109375" style="15" customWidth="1"/>
    <col min="10" max="10" width="18.5703125" style="15" customWidth="1"/>
    <col min="11" max="11" width="29.28515625" style="15" bestFit="1" customWidth="1"/>
    <col min="12" max="12" width="12.7109375" style="15" hidden="1" customWidth="1"/>
    <col min="13" max="13" width="9.85546875" style="15" customWidth="1"/>
    <col min="14" max="14" width="29.5703125" style="15" bestFit="1" customWidth="1"/>
    <col min="15" max="17" width="18.7109375" style="15" customWidth="1"/>
    <col min="18" max="18" width="36.5703125" style="15" customWidth="1"/>
    <col min="19" max="16384" width="11.42578125" style="11"/>
  </cols>
  <sheetData>
    <row r="1" spans="1:55" customFormat="1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55" customForma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55" customFormat="1" ht="18">
      <c r="A3" s="3"/>
      <c r="B3" s="2"/>
      <c r="C3" s="326" t="s">
        <v>0</v>
      </c>
      <c r="D3" s="326"/>
      <c r="E3" s="326"/>
      <c r="F3" s="326"/>
      <c r="G3" s="326"/>
      <c r="H3" s="326"/>
      <c r="I3" s="326"/>
      <c r="J3" s="32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55" customFormat="1" ht="15.75">
      <c r="A4" s="3"/>
      <c r="B4" s="327" t="s">
        <v>1</v>
      </c>
      <c r="C4" s="327"/>
      <c r="D4" s="327"/>
      <c r="E4" s="327"/>
      <c r="F4" s="327"/>
      <c r="G4" s="327"/>
      <c r="H4" s="327"/>
      <c r="I4" s="327"/>
      <c r="J4" s="3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</row>
    <row r="5" spans="1:55" customFormat="1" ht="15.75">
      <c r="A5" s="3"/>
      <c r="B5" s="2"/>
      <c r="C5" s="328"/>
      <c r="D5" s="328"/>
      <c r="E5" s="328"/>
      <c r="F5" s="328"/>
      <c r="G5" s="328"/>
      <c r="H5" s="328"/>
      <c r="I5" s="328"/>
      <c r="J5" s="328"/>
    </row>
    <row r="6" spans="1:55" customFormat="1">
      <c r="A6" s="3"/>
      <c r="B6" s="2"/>
      <c r="C6" s="4" t="s">
        <v>2</v>
      </c>
      <c r="D6" s="4"/>
      <c r="E6" s="4"/>
      <c r="F6" s="4"/>
      <c r="G6" s="4"/>
      <c r="H6" s="4"/>
      <c r="I6" s="4"/>
      <c r="J6" s="4"/>
    </row>
    <row r="7" spans="1:55" customFormat="1">
      <c r="A7" s="3"/>
      <c r="B7" s="2"/>
      <c r="C7" s="129"/>
      <c r="D7" s="129"/>
      <c r="E7" s="129"/>
      <c r="F7" s="129"/>
      <c r="G7" s="129"/>
      <c r="H7" s="129"/>
      <c r="I7" s="129"/>
      <c r="J7" s="129"/>
    </row>
    <row r="8" spans="1:55" customFormat="1">
      <c r="A8" s="2"/>
      <c r="B8" s="2"/>
      <c r="C8" s="129"/>
      <c r="D8" s="129"/>
      <c r="E8" s="129"/>
      <c r="F8" s="129"/>
      <c r="G8" s="129"/>
      <c r="H8" s="129"/>
      <c r="I8" s="129"/>
      <c r="J8" s="129"/>
      <c r="K8" s="129"/>
    </row>
    <row r="9" spans="1:55" customFormat="1">
      <c r="A9" s="2"/>
      <c r="B9" s="2"/>
      <c r="C9" s="129"/>
      <c r="D9" s="285"/>
      <c r="E9" s="285"/>
      <c r="F9" s="285"/>
      <c r="G9" s="285"/>
      <c r="H9" s="129"/>
      <c r="I9" s="129"/>
      <c r="J9" s="129"/>
      <c r="K9" s="129"/>
    </row>
    <row r="10" spans="1:55" customFormat="1" ht="15.75">
      <c r="A10" s="2"/>
      <c r="B10" s="2"/>
      <c r="C10" s="129"/>
      <c r="D10" s="286" t="s">
        <v>3</v>
      </c>
      <c r="E10" s="5"/>
      <c r="F10" s="327" t="s">
        <v>1530</v>
      </c>
      <c r="G10" s="327"/>
      <c r="H10" s="327"/>
      <c r="I10" s="129"/>
      <c r="J10" s="6" t="s">
        <v>5</v>
      </c>
      <c r="K10" s="129"/>
    </row>
    <row r="11" spans="1:55" customFormat="1" ht="33.75">
      <c r="A11" s="2"/>
      <c r="B11" s="2"/>
      <c r="C11" s="129"/>
      <c r="D11" s="7"/>
      <c r="E11" s="5"/>
      <c r="F11" s="285"/>
      <c r="G11" s="285"/>
      <c r="H11" s="129"/>
      <c r="I11" s="129"/>
      <c r="J11" s="8">
        <v>43089</v>
      </c>
      <c r="K11" s="129"/>
      <c r="M11" s="9"/>
    </row>
    <row r="12" spans="1:55" customFormat="1">
      <c r="A12" s="2"/>
      <c r="B12" s="2"/>
      <c r="C12" s="129"/>
      <c r="D12" s="287" t="s">
        <v>7</v>
      </c>
      <c r="E12" s="5" t="s">
        <v>8</v>
      </c>
      <c r="F12" s="285"/>
      <c r="G12" s="285"/>
      <c r="H12" s="129"/>
      <c r="I12" s="129"/>
      <c r="J12" s="129"/>
      <c r="K12" s="129"/>
    </row>
    <row r="13" spans="1:55" customFormat="1">
      <c r="A13" s="2"/>
      <c r="B13" s="2"/>
      <c r="C13" s="129"/>
      <c r="D13" s="10"/>
      <c r="E13" s="5"/>
      <c r="F13" s="285"/>
      <c r="G13" s="285"/>
      <c r="H13" s="129"/>
      <c r="I13" s="129"/>
      <c r="J13" s="129"/>
      <c r="K13" s="129"/>
    </row>
    <row r="14" spans="1:55" ht="15.75" thickBot="1">
      <c r="D14" s="288" t="s">
        <v>9</v>
      </c>
      <c r="E14" s="289" t="s">
        <v>8</v>
      </c>
      <c r="F14" s="13"/>
      <c r="S14" s="15"/>
    </row>
    <row r="15" spans="1:55">
      <c r="F15" s="13"/>
      <c r="S15" s="15"/>
    </row>
    <row r="16" spans="1:55">
      <c r="A16" s="17"/>
      <c r="B16" s="17"/>
      <c r="C16" s="18"/>
      <c r="D16" s="18"/>
      <c r="E16" s="19"/>
      <c r="F16" s="20"/>
      <c r="G16" s="18"/>
      <c r="H16" s="21"/>
      <c r="I16" s="22"/>
      <c r="J16" s="329"/>
      <c r="K16" s="329"/>
      <c r="L16" s="329"/>
      <c r="M16" s="329"/>
      <c r="N16" s="22"/>
      <c r="O16" s="22"/>
      <c r="P16" s="22"/>
      <c r="Q16" s="22"/>
      <c r="R16" s="22"/>
      <c r="S16" s="22"/>
    </row>
    <row r="17" spans="1:22">
      <c r="A17" s="17"/>
      <c r="B17" s="17"/>
      <c r="C17" s="18"/>
      <c r="D17" s="18"/>
      <c r="E17" s="19"/>
      <c r="F17" s="20"/>
      <c r="G17" s="18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17"/>
      <c r="U17" s="17"/>
      <c r="V17" s="17"/>
    </row>
    <row r="18" spans="1:22">
      <c r="A18" s="17"/>
      <c r="B18" s="17"/>
      <c r="C18" s="18"/>
      <c r="D18" s="18"/>
      <c r="E18" s="19"/>
      <c r="F18" s="23"/>
      <c r="G18" s="18"/>
      <c r="H18" s="21"/>
      <c r="I18" s="22"/>
      <c r="J18" s="329"/>
      <c r="K18" s="329"/>
      <c r="L18" s="329"/>
      <c r="M18" s="329"/>
      <c r="N18" s="22"/>
      <c r="O18" s="22"/>
      <c r="P18" s="22"/>
      <c r="Q18" s="22"/>
      <c r="R18" s="22"/>
    </row>
    <row r="19" spans="1:22" ht="13.5" thickBot="1">
      <c r="A19" s="17"/>
      <c r="B19" s="17"/>
      <c r="C19" s="18"/>
      <c r="D19" s="18"/>
      <c r="E19" s="19"/>
      <c r="F19" s="23"/>
      <c r="G19" s="18"/>
      <c r="H19" s="2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17"/>
      <c r="T19" s="17"/>
      <c r="U19" s="17"/>
    </row>
    <row r="20" spans="1:22" s="26" customFormat="1" ht="15">
      <c r="A20" s="24"/>
      <c r="B20" s="24"/>
      <c r="C20" s="322" t="s">
        <v>10</v>
      </c>
      <c r="D20" s="310" t="s">
        <v>11</v>
      </c>
      <c r="E20" s="324" t="s">
        <v>1321</v>
      </c>
      <c r="F20" s="310" t="s">
        <v>12</v>
      </c>
      <c r="G20" s="310" t="s">
        <v>13</v>
      </c>
      <c r="H20" s="320" t="s">
        <v>14</v>
      </c>
      <c r="I20" s="310" t="s">
        <v>15</v>
      </c>
      <c r="J20" s="310" t="s">
        <v>16</v>
      </c>
      <c r="K20" s="310" t="s">
        <v>17</v>
      </c>
      <c r="L20" s="25" t="s">
        <v>18</v>
      </c>
      <c r="M20" s="310" t="s">
        <v>19</v>
      </c>
      <c r="N20" s="310" t="s">
        <v>20</v>
      </c>
      <c r="O20" s="310" t="s">
        <v>21</v>
      </c>
      <c r="P20" s="310" t="s">
        <v>22</v>
      </c>
      <c r="Q20" s="310" t="s">
        <v>23</v>
      </c>
      <c r="R20" s="312" t="s">
        <v>24</v>
      </c>
      <c r="S20" s="24"/>
      <c r="T20" s="24"/>
      <c r="U20" s="24"/>
    </row>
    <row r="21" spans="1:22" s="26" customFormat="1" ht="24.75" customHeight="1" thickBot="1">
      <c r="A21" s="24"/>
      <c r="B21" s="24"/>
      <c r="C21" s="323"/>
      <c r="D21" s="311"/>
      <c r="E21" s="325"/>
      <c r="F21" s="311"/>
      <c r="G21" s="311"/>
      <c r="H21" s="321"/>
      <c r="I21" s="311"/>
      <c r="J21" s="311"/>
      <c r="K21" s="311"/>
      <c r="L21" s="27" t="s">
        <v>25</v>
      </c>
      <c r="M21" s="311"/>
      <c r="N21" s="311"/>
      <c r="O21" s="311"/>
      <c r="P21" s="311"/>
      <c r="Q21" s="311"/>
      <c r="R21" s="313"/>
    </row>
    <row r="22" spans="1:22" ht="25.5">
      <c r="A22" s="17"/>
      <c r="B22" s="17"/>
      <c r="C22" s="35">
        <v>1</v>
      </c>
      <c r="D22" s="122" t="s">
        <v>27</v>
      </c>
      <c r="E22" s="116">
        <v>35814</v>
      </c>
      <c r="F22" s="28" t="s">
        <v>28</v>
      </c>
      <c r="G22" s="36" t="s">
        <v>29</v>
      </c>
      <c r="H22" s="37">
        <v>1366.2</v>
      </c>
      <c r="I22" s="119" t="s">
        <v>185</v>
      </c>
      <c r="J22" s="38" t="s">
        <v>185</v>
      </c>
      <c r="K22" s="119" t="s">
        <v>133</v>
      </c>
      <c r="L22" s="39"/>
      <c r="M22" s="167"/>
      <c r="N22" s="119"/>
      <c r="O22" s="33"/>
      <c r="P22" s="119"/>
      <c r="Q22" s="33"/>
      <c r="R22" s="33" t="s">
        <v>26</v>
      </c>
    </row>
    <row r="23" spans="1:22" ht="25.5">
      <c r="A23" s="17"/>
      <c r="B23" s="17"/>
      <c r="C23" s="30">
        <f t="shared" ref="C23:C67" si="0">C22+1</f>
        <v>2</v>
      </c>
      <c r="D23" s="125" t="s">
        <v>30</v>
      </c>
      <c r="E23" s="31">
        <v>35878</v>
      </c>
      <c r="F23" s="28" t="s">
        <v>31</v>
      </c>
      <c r="G23" s="32" t="s">
        <v>32</v>
      </c>
      <c r="H23" s="29">
        <v>54050</v>
      </c>
      <c r="I23" s="33" t="s">
        <v>185</v>
      </c>
      <c r="J23" s="38" t="s">
        <v>185</v>
      </c>
      <c r="K23" s="167" t="s">
        <v>133</v>
      </c>
      <c r="L23" s="34"/>
      <c r="M23" s="167"/>
      <c r="N23" s="40"/>
      <c r="O23" s="33"/>
      <c r="P23" s="33"/>
      <c r="Q23" s="33"/>
      <c r="R23" s="33" t="s">
        <v>26</v>
      </c>
    </row>
    <row r="24" spans="1:22" ht="25.5">
      <c r="A24" s="17"/>
      <c r="B24" s="17"/>
      <c r="C24" s="30">
        <f t="shared" si="0"/>
        <v>3</v>
      </c>
      <c r="D24" s="125" t="s">
        <v>33</v>
      </c>
      <c r="E24" s="31">
        <v>36096</v>
      </c>
      <c r="F24" s="28" t="s">
        <v>34</v>
      </c>
      <c r="G24" s="32" t="s">
        <v>35</v>
      </c>
      <c r="H24" s="29">
        <v>225.36</v>
      </c>
      <c r="I24" s="33" t="s">
        <v>185</v>
      </c>
      <c r="J24" s="38" t="s">
        <v>185</v>
      </c>
      <c r="K24" s="167" t="s">
        <v>133</v>
      </c>
      <c r="L24" s="34"/>
      <c r="M24" s="167"/>
      <c r="N24" s="33"/>
      <c r="O24" s="33"/>
      <c r="P24" s="33"/>
      <c r="Q24" s="33"/>
      <c r="R24" s="33" t="s">
        <v>26</v>
      </c>
    </row>
    <row r="25" spans="1:22" ht="25.5">
      <c r="A25" s="17"/>
      <c r="B25" s="17"/>
      <c r="C25" s="30">
        <f t="shared" si="0"/>
        <v>4</v>
      </c>
      <c r="D25" s="125" t="s">
        <v>36</v>
      </c>
      <c r="E25" s="31">
        <v>36469</v>
      </c>
      <c r="F25" s="28" t="s">
        <v>37</v>
      </c>
      <c r="G25" s="32" t="s">
        <v>38</v>
      </c>
      <c r="H25" s="29">
        <v>2830.22</v>
      </c>
      <c r="I25" s="33" t="s">
        <v>185</v>
      </c>
      <c r="J25" s="38" t="s">
        <v>185</v>
      </c>
      <c r="K25" s="167" t="s">
        <v>133</v>
      </c>
      <c r="L25" s="34"/>
      <c r="M25" s="167"/>
      <c r="N25" s="33"/>
      <c r="O25" s="33"/>
      <c r="P25" s="33"/>
      <c r="Q25" s="33"/>
      <c r="R25" s="41" t="s">
        <v>26</v>
      </c>
    </row>
    <row r="26" spans="1:22" ht="40.5" customHeight="1">
      <c r="A26" s="17"/>
      <c r="B26" s="17"/>
      <c r="C26" s="30">
        <f t="shared" si="0"/>
        <v>5</v>
      </c>
      <c r="D26" s="122" t="s">
        <v>39</v>
      </c>
      <c r="E26" s="116">
        <v>36697</v>
      </c>
      <c r="F26" s="28" t="s">
        <v>40</v>
      </c>
      <c r="G26" s="36" t="s">
        <v>41</v>
      </c>
      <c r="H26" s="37">
        <v>21804.16</v>
      </c>
      <c r="I26" s="119" t="s">
        <v>366</v>
      </c>
      <c r="J26" s="119" t="s">
        <v>1237</v>
      </c>
      <c r="K26" s="119" t="s">
        <v>42</v>
      </c>
      <c r="L26" s="39"/>
      <c r="M26" s="167" t="s">
        <v>113</v>
      </c>
      <c r="N26" s="119" t="s">
        <v>43</v>
      </c>
      <c r="O26" s="33" t="s">
        <v>52</v>
      </c>
      <c r="P26" s="119" t="s">
        <v>265</v>
      </c>
      <c r="Q26" s="33" t="s">
        <v>44</v>
      </c>
      <c r="R26" s="124"/>
    </row>
    <row r="27" spans="1:22" ht="38.25" customHeight="1">
      <c r="A27" s="17"/>
      <c r="B27" s="17"/>
      <c r="C27" s="30">
        <f t="shared" si="0"/>
        <v>6</v>
      </c>
      <c r="D27" s="125" t="s">
        <v>45</v>
      </c>
      <c r="E27" s="31">
        <v>36697</v>
      </c>
      <c r="F27" s="28" t="s">
        <v>46</v>
      </c>
      <c r="G27" s="32" t="s">
        <v>47</v>
      </c>
      <c r="H27" s="29">
        <v>20832</v>
      </c>
      <c r="I27" s="160" t="s">
        <v>366</v>
      </c>
      <c r="J27" s="160" t="s">
        <v>1237</v>
      </c>
      <c r="K27" s="33" t="s">
        <v>48</v>
      </c>
      <c r="L27" s="34"/>
      <c r="M27" s="167" t="s">
        <v>113</v>
      </c>
      <c r="N27" s="33" t="s">
        <v>43</v>
      </c>
      <c r="O27" s="33" t="s">
        <v>52</v>
      </c>
      <c r="P27" s="33" t="s">
        <v>265</v>
      </c>
      <c r="Q27" s="33" t="s">
        <v>44</v>
      </c>
      <c r="R27" s="41"/>
    </row>
    <row r="28" spans="1:22" ht="30" customHeight="1">
      <c r="A28" s="17"/>
      <c r="B28" s="17"/>
      <c r="C28" s="30">
        <f t="shared" si="0"/>
        <v>7</v>
      </c>
      <c r="D28" s="125" t="s">
        <v>49</v>
      </c>
      <c r="E28" s="31">
        <v>36726</v>
      </c>
      <c r="F28" s="42" t="s">
        <v>50</v>
      </c>
      <c r="G28" s="32" t="s">
        <v>51</v>
      </c>
      <c r="H28" s="29">
        <v>1200</v>
      </c>
      <c r="I28" s="33"/>
      <c r="J28" s="33"/>
      <c r="K28" s="33"/>
      <c r="L28" s="34"/>
      <c r="M28" s="167" t="s">
        <v>113</v>
      </c>
      <c r="N28" s="33" t="s">
        <v>6</v>
      </c>
      <c r="O28" s="33" t="s">
        <v>52</v>
      </c>
      <c r="P28" s="33" t="s">
        <v>53</v>
      </c>
      <c r="Q28" s="33" t="s">
        <v>44</v>
      </c>
      <c r="R28" s="41"/>
    </row>
    <row r="29" spans="1:22" ht="36.75" customHeight="1">
      <c r="A29" s="17"/>
      <c r="B29" s="17"/>
      <c r="C29" s="30">
        <f t="shared" si="0"/>
        <v>8</v>
      </c>
      <c r="D29" s="125" t="s">
        <v>54</v>
      </c>
      <c r="E29" s="31">
        <v>36697</v>
      </c>
      <c r="F29" s="126" t="s">
        <v>55</v>
      </c>
      <c r="G29" s="32" t="s">
        <v>56</v>
      </c>
      <c r="H29" s="43">
        <v>15069.4</v>
      </c>
      <c r="I29" s="160" t="s">
        <v>366</v>
      </c>
      <c r="J29" s="160" t="s">
        <v>1237</v>
      </c>
      <c r="K29" s="40" t="s">
        <v>57</v>
      </c>
      <c r="L29" s="34"/>
      <c r="M29" s="167" t="s">
        <v>113</v>
      </c>
      <c r="N29" s="40" t="s">
        <v>58</v>
      </c>
      <c r="O29" s="40" t="s">
        <v>52</v>
      </c>
      <c r="P29" s="40" t="s">
        <v>59</v>
      </c>
      <c r="Q29" s="33" t="s">
        <v>44</v>
      </c>
      <c r="R29" s="41"/>
    </row>
    <row r="30" spans="1:22" ht="36.75" customHeight="1">
      <c r="A30" s="17"/>
      <c r="B30" s="17"/>
      <c r="C30" s="30">
        <f t="shared" si="0"/>
        <v>9</v>
      </c>
      <c r="D30" s="125" t="s">
        <v>60</v>
      </c>
      <c r="E30" s="31">
        <v>36697</v>
      </c>
      <c r="F30" s="126" t="s">
        <v>61</v>
      </c>
      <c r="G30" s="32" t="s">
        <v>56</v>
      </c>
      <c r="H30" s="43">
        <v>15207.36</v>
      </c>
      <c r="I30" s="160" t="s">
        <v>366</v>
      </c>
      <c r="J30" s="160" t="s">
        <v>1237</v>
      </c>
      <c r="K30" s="40" t="s">
        <v>62</v>
      </c>
      <c r="L30" s="34"/>
      <c r="M30" s="167" t="s">
        <v>113</v>
      </c>
      <c r="N30" s="40" t="s">
        <v>63</v>
      </c>
      <c r="O30" s="40" t="s">
        <v>52</v>
      </c>
      <c r="P30" s="40" t="s">
        <v>64</v>
      </c>
      <c r="Q30" s="33" t="s">
        <v>44</v>
      </c>
      <c r="R30" s="41"/>
    </row>
    <row r="31" spans="1:22" ht="36.75" customHeight="1">
      <c r="A31" s="17"/>
      <c r="B31" s="17"/>
      <c r="C31" s="30">
        <f t="shared" si="0"/>
        <v>10</v>
      </c>
      <c r="D31" s="125" t="s">
        <v>65</v>
      </c>
      <c r="E31" s="31">
        <v>36697</v>
      </c>
      <c r="F31" s="126" t="s">
        <v>66</v>
      </c>
      <c r="G31" s="32" t="s">
        <v>56</v>
      </c>
      <c r="H31" s="43">
        <v>15207.36</v>
      </c>
      <c r="I31" s="160" t="s">
        <v>366</v>
      </c>
      <c r="J31" s="160" t="s">
        <v>1237</v>
      </c>
      <c r="K31" s="40" t="s">
        <v>67</v>
      </c>
      <c r="L31" s="34"/>
      <c r="M31" s="167" t="s">
        <v>113</v>
      </c>
      <c r="N31" s="40" t="s">
        <v>63</v>
      </c>
      <c r="O31" s="40" t="s">
        <v>52</v>
      </c>
      <c r="P31" s="40" t="s">
        <v>64</v>
      </c>
      <c r="Q31" s="33" t="s">
        <v>44</v>
      </c>
      <c r="R31" s="41"/>
    </row>
    <row r="32" spans="1:22" ht="36.75" customHeight="1">
      <c r="A32" s="17"/>
      <c r="B32" s="17"/>
      <c r="C32" s="30">
        <f t="shared" si="0"/>
        <v>11</v>
      </c>
      <c r="D32" s="125" t="s">
        <v>68</v>
      </c>
      <c r="E32" s="31">
        <v>36819</v>
      </c>
      <c r="F32" s="126" t="s">
        <v>69</v>
      </c>
      <c r="G32" s="32" t="s">
        <v>56</v>
      </c>
      <c r="H32" s="43">
        <v>15069.4</v>
      </c>
      <c r="I32" s="160" t="s">
        <v>366</v>
      </c>
      <c r="J32" s="160" t="s">
        <v>1237</v>
      </c>
      <c r="K32" s="40" t="s">
        <v>70</v>
      </c>
      <c r="L32" s="34"/>
      <c r="M32" s="167" t="s">
        <v>113</v>
      </c>
      <c r="N32" s="40" t="s">
        <v>63</v>
      </c>
      <c r="O32" s="40" t="s">
        <v>52</v>
      </c>
      <c r="P32" s="40" t="s">
        <v>64</v>
      </c>
      <c r="Q32" s="33" t="s">
        <v>44</v>
      </c>
      <c r="R32" s="41"/>
    </row>
    <row r="33" spans="1:18" ht="36.75" customHeight="1">
      <c r="A33" s="17"/>
      <c r="B33" s="17"/>
      <c r="C33" s="30">
        <f t="shared" si="0"/>
        <v>12</v>
      </c>
      <c r="D33" s="125" t="s">
        <v>71</v>
      </c>
      <c r="E33" s="31">
        <v>36697</v>
      </c>
      <c r="F33" s="126" t="s">
        <v>72</v>
      </c>
      <c r="G33" s="32" t="s">
        <v>56</v>
      </c>
      <c r="H33" s="43">
        <v>15014.98</v>
      </c>
      <c r="I33" s="160" t="s">
        <v>366</v>
      </c>
      <c r="J33" s="160" t="s">
        <v>1237</v>
      </c>
      <c r="K33" s="40" t="s">
        <v>73</v>
      </c>
      <c r="L33" s="34"/>
      <c r="M33" s="167" t="s">
        <v>113</v>
      </c>
      <c r="N33" s="40" t="s">
        <v>63</v>
      </c>
      <c r="O33" s="40" t="s">
        <v>52</v>
      </c>
      <c r="P33" s="40" t="s">
        <v>64</v>
      </c>
      <c r="Q33" s="33" t="s">
        <v>44</v>
      </c>
      <c r="R33" s="41"/>
    </row>
    <row r="34" spans="1:18" ht="36.75" customHeight="1">
      <c r="A34" s="17"/>
      <c r="B34" s="17"/>
      <c r="C34" s="30">
        <f t="shared" si="0"/>
        <v>13</v>
      </c>
      <c r="D34" s="125" t="s">
        <v>74</v>
      </c>
      <c r="E34" s="31">
        <v>36697</v>
      </c>
      <c r="F34" s="126" t="s">
        <v>75</v>
      </c>
      <c r="G34" s="32" t="s">
        <v>56</v>
      </c>
      <c r="H34" s="43">
        <v>15069.4</v>
      </c>
      <c r="I34" s="160" t="s">
        <v>366</v>
      </c>
      <c r="J34" s="160" t="s">
        <v>1237</v>
      </c>
      <c r="K34" s="40" t="s">
        <v>76</v>
      </c>
      <c r="L34" s="34"/>
      <c r="M34" s="167" t="s">
        <v>113</v>
      </c>
      <c r="N34" s="40" t="s">
        <v>58</v>
      </c>
      <c r="O34" s="40" t="s">
        <v>52</v>
      </c>
      <c r="P34" s="40" t="s">
        <v>59</v>
      </c>
      <c r="Q34" s="33" t="s">
        <v>44</v>
      </c>
      <c r="R34" s="41"/>
    </row>
    <row r="35" spans="1:18" ht="36.75" customHeight="1">
      <c r="A35" s="17"/>
      <c r="B35" s="17"/>
      <c r="C35" s="30">
        <f t="shared" si="0"/>
        <v>14</v>
      </c>
      <c r="D35" s="125" t="s">
        <v>77</v>
      </c>
      <c r="E35" s="31">
        <v>36780</v>
      </c>
      <c r="F35" s="126" t="s">
        <v>78</v>
      </c>
      <c r="G35" s="32" t="s">
        <v>79</v>
      </c>
      <c r="H35" s="43">
        <v>9555.7000000000007</v>
      </c>
      <c r="I35" s="160" t="s">
        <v>366</v>
      </c>
      <c r="J35" s="160" t="s">
        <v>1237</v>
      </c>
      <c r="K35" s="40" t="s">
        <v>80</v>
      </c>
      <c r="L35" s="34"/>
      <c r="M35" s="167" t="s">
        <v>113</v>
      </c>
      <c r="N35" s="40" t="s">
        <v>58</v>
      </c>
      <c r="O35" s="40" t="s">
        <v>52</v>
      </c>
      <c r="P35" s="40" t="s">
        <v>59</v>
      </c>
      <c r="Q35" s="33" t="s">
        <v>44</v>
      </c>
      <c r="R35" s="41"/>
    </row>
    <row r="36" spans="1:18" ht="36.75" customHeight="1">
      <c r="A36" s="17"/>
      <c r="B36" s="17"/>
      <c r="C36" s="30">
        <f t="shared" si="0"/>
        <v>15</v>
      </c>
      <c r="D36" s="125" t="s">
        <v>81</v>
      </c>
      <c r="E36" s="31">
        <v>36780</v>
      </c>
      <c r="F36" s="126" t="s">
        <v>82</v>
      </c>
      <c r="G36" s="32" t="s">
        <v>79</v>
      </c>
      <c r="H36" s="43">
        <v>9555.7000000000007</v>
      </c>
      <c r="I36" s="160" t="s">
        <v>366</v>
      </c>
      <c r="J36" s="160" t="s">
        <v>1237</v>
      </c>
      <c r="K36" s="40" t="s">
        <v>83</v>
      </c>
      <c r="L36" s="34"/>
      <c r="M36" s="167" t="s">
        <v>113</v>
      </c>
      <c r="N36" s="40" t="s">
        <v>58</v>
      </c>
      <c r="O36" s="40" t="s">
        <v>52</v>
      </c>
      <c r="P36" s="40" t="s">
        <v>59</v>
      </c>
      <c r="Q36" s="33" t="s">
        <v>44</v>
      </c>
      <c r="R36" s="41"/>
    </row>
    <row r="37" spans="1:18" ht="36.75" customHeight="1">
      <c r="A37" s="17"/>
      <c r="B37" s="17"/>
      <c r="C37" s="30">
        <f t="shared" si="0"/>
        <v>16</v>
      </c>
      <c r="D37" s="125" t="s">
        <v>84</v>
      </c>
      <c r="E37" s="31">
        <v>36780</v>
      </c>
      <c r="F37" s="126" t="s">
        <v>85</v>
      </c>
      <c r="G37" s="32" t="s">
        <v>56</v>
      </c>
      <c r="H37" s="43">
        <v>14333.56</v>
      </c>
      <c r="I37" s="160" t="s">
        <v>366</v>
      </c>
      <c r="J37" s="160" t="s">
        <v>1237</v>
      </c>
      <c r="K37" s="40" t="s">
        <v>86</v>
      </c>
      <c r="L37" s="34"/>
      <c r="M37" s="167" t="s">
        <v>113</v>
      </c>
      <c r="N37" s="40" t="s">
        <v>63</v>
      </c>
      <c r="O37" s="40" t="s">
        <v>52</v>
      </c>
      <c r="P37" s="40" t="s">
        <v>64</v>
      </c>
      <c r="Q37" s="33" t="s">
        <v>44</v>
      </c>
      <c r="R37" s="41"/>
    </row>
    <row r="38" spans="1:18" ht="36.75" customHeight="1">
      <c r="A38" s="17"/>
      <c r="B38" s="17"/>
      <c r="C38" s="30">
        <f t="shared" si="0"/>
        <v>17</v>
      </c>
      <c r="D38" s="125" t="s">
        <v>87</v>
      </c>
      <c r="E38" s="31">
        <v>36780</v>
      </c>
      <c r="F38" s="126" t="s">
        <v>88</v>
      </c>
      <c r="G38" s="32" t="s">
        <v>56</v>
      </c>
      <c r="H38" s="43">
        <v>14333.56</v>
      </c>
      <c r="I38" s="160" t="s">
        <v>366</v>
      </c>
      <c r="J38" s="160" t="s">
        <v>1237</v>
      </c>
      <c r="K38" s="40" t="s">
        <v>89</v>
      </c>
      <c r="L38" s="34"/>
      <c r="M38" s="167" t="s">
        <v>113</v>
      </c>
      <c r="N38" s="40" t="s">
        <v>58</v>
      </c>
      <c r="O38" s="40" t="s">
        <v>52</v>
      </c>
      <c r="P38" s="40" t="s">
        <v>59</v>
      </c>
      <c r="Q38" s="33" t="s">
        <v>44</v>
      </c>
      <c r="R38" s="41"/>
    </row>
    <row r="39" spans="1:18" ht="36.75" customHeight="1">
      <c r="A39" s="17"/>
      <c r="B39" s="17"/>
      <c r="C39" s="30">
        <f t="shared" si="0"/>
        <v>18</v>
      </c>
      <c r="D39" s="125" t="s">
        <v>90</v>
      </c>
      <c r="E39" s="31">
        <v>36780</v>
      </c>
      <c r="F39" s="126" t="s">
        <v>91</v>
      </c>
      <c r="G39" s="32" t="s">
        <v>56</v>
      </c>
      <c r="H39" s="43">
        <v>14333.56</v>
      </c>
      <c r="I39" s="160" t="s">
        <v>366</v>
      </c>
      <c r="J39" s="160" t="s">
        <v>1237</v>
      </c>
      <c r="K39" s="40" t="s">
        <v>92</v>
      </c>
      <c r="L39" s="34"/>
      <c r="M39" s="167" t="s">
        <v>113</v>
      </c>
      <c r="N39" s="40" t="s">
        <v>63</v>
      </c>
      <c r="O39" s="40" t="s">
        <v>52</v>
      </c>
      <c r="P39" s="40" t="s">
        <v>64</v>
      </c>
      <c r="Q39" s="33" t="s">
        <v>44</v>
      </c>
      <c r="R39" s="41"/>
    </row>
    <row r="40" spans="1:18" ht="36.75" customHeight="1">
      <c r="A40" s="17"/>
      <c r="B40" s="17"/>
      <c r="C40" s="30">
        <f t="shared" si="0"/>
        <v>19</v>
      </c>
      <c r="D40" s="125" t="s">
        <v>93</v>
      </c>
      <c r="E40" s="31">
        <v>36780</v>
      </c>
      <c r="F40" s="126" t="s">
        <v>94</v>
      </c>
      <c r="G40" s="32" t="s">
        <v>56</v>
      </c>
      <c r="H40" s="43">
        <v>14333.56</v>
      </c>
      <c r="I40" s="160" t="s">
        <v>366</v>
      </c>
      <c r="J40" s="160" t="s">
        <v>1237</v>
      </c>
      <c r="K40" s="40" t="s">
        <v>95</v>
      </c>
      <c r="L40" s="34"/>
      <c r="M40" s="167" t="s">
        <v>113</v>
      </c>
      <c r="N40" s="40" t="s">
        <v>63</v>
      </c>
      <c r="O40" s="40" t="s">
        <v>52</v>
      </c>
      <c r="P40" s="40" t="s">
        <v>64</v>
      </c>
      <c r="Q40" s="33" t="s">
        <v>44</v>
      </c>
      <c r="R40" s="41"/>
    </row>
    <row r="41" spans="1:18" ht="30" customHeight="1">
      <c r="A41" s="17"/>
      <c r="B41" s="17"/>
      <c r="C41" s="30">
        <f t="shared" si="0"/>
        <v>20</v>
      </c>
      <c r="D41" s="125" t="s">
        <v>96</v>
      </c>
      <c r="E41" s="31">
        <v>36780</v>
      </c>
      <c r="F41" s="126" t="s">
        <v>97</v>
      </c>
      <c r="G41" s="32" t="s">
        <v>98</v>
      </c>
      <c r="H41" s="43">
        <v>37306.5</v>
      </c>
      <c r="I41" s="33"/>
      <c r="J41" s="33"/>
      <c r="K41" s="33" t="s">
        <v>99</v>
      </c>
      <c r="L41" s="34"/>
      <c r="M41" s="167" t="s">
        <v>113</v>
      </c>
      <c r="N41" s="33" t="s">
        <v>58</v>
      </c>
      <c r="O41" s="33" t="s">
        <v>52</v>
      </c>
      <c r="P41" s="33" t="s">
        <v>59</v>
      </c>
      <c r="Q41" s="33" t="s">
        <v>44</v>
      </c>
      <c r="R41" s="41"/>
    </row>
    <row r="42" spans="1:18" ht="30" customHeight="1">
      <c r="A42" s="17"/>
      <c r="B42" s="17"/>
      <c r="C42" s="30">
        <f t="shared" si="0"/>
        <v>21</v>
      </c>
      <c r="D42" s="125" t="s">
        <v>100</v>
      </c>
      <c r="E42" s="31">
        <v>36780</v>
      </c>
      <c r="F42" s="126" t="s">
        <v>101</v>
      </c>
      <c r="G42" s="32" t="s">
        <v>102</v>
      </c>
      <c r="H42" s="43">
        <v>15773.45</v>
      </c>
      <c r="I42" s="33"/>
      <c r="J42" s="33"/>
      <c r="K42" s="33" t="s">
        <v>103</v>
      </c>
      <c r="L42" s="34"/>
      <c r="M42" s="167" t="s">
        <v>113</v>
      </c>
      <c r="N42" s="33" t="s">
        <v>58</v>
      </c>
      <c r="O42" s="33" t="s">
        <v>52</v>
      </c>
      <c r="P42" s="33" t="s">
        <v>59</v>
      </c>
      <c r="Q42" s="33" t="s">
        <v>44</v>
      </c>
      <c r="R42" s="41"/>
    </row>
    <row r="43" spans="1:18" ht="30" customHeight="1">
      <c r="A43" s="17"/>
      <c r="B43" s="17"/>
      <c r="C43" s="30">
        <f t="shared" si="0"/>
        <v>22</v>
      </c>
      <c r="D43" s="125" t="s">
        <v>104</v>
      </c>
      <c r="E43" s="31">
        <v>36777</v>
      </c>
      <c r="F43" s="126" t="s">
        <v>105</v>
      </c>
      <c r="G43" s="32" t="s">
        <v>106</v>
      </c>
      <c r="H43" s="43">
        <v>2343.33</v>
      </c>
      <c r="I43" s="33" t="s">
        <v>296</v>
      </c>
      <c r="J43" s="33" t="s">
        <v>129</v>
      </c>
      <c r="K43" s="33"/>
      <c r="L43" s="34"/>
      <c r="M43" s="167" t="s">
        <v>113</v>
      </c>
      <c r="N43" s="33" t="s">
        <v>6</v>
      </c>
      <c r="O43" s="33" t="s">
        <v>52</v>
      </c>
      <c r="P43" s="33" t="s">
        <v>53</v>
      </c>
      <c r="Q43" s="33" t="s">
        <v>44</v>
      </c>
      <c r="R43" s="41"/>
    </row>
    <row r="44" spans="1:18" ht="30" customHeight="1">
      <c r="A44" s="17"/>
      <c r="B44" s="17"/>
      <c r="C44" s="30">
        <f t="shared" si="0"/>
        <v>23</v>
      </c>
      <c r="D44" s="125" t="s">
        <v>107</v>
      </c>
      <c r="E44" s="31">
        <v>36818</v>
      </c>
      <c r="F44" s="126" t="s">
        <v>108</v>
      </c>
      <c r="G44" s="32" t="s">
        <v>109</v>
      </c>
      <c r="H44" s="43">
        <v>1786.31</v>
      </c>
      <c r="I44" s="33" t="s">
        <v>296</v>
      </c>
      <c r="J44" s="33" t="s">
        <v>1238</v>
      </c>
      <c r="K44" s="33"/>
      <c r="L44" s="34"/>
      <c r="M44" s="167" t="s">
        <v>113</v>
      </c>
      <c r="N44" s="33" t="s">
        <v>6</v>
      </c>
      <c r="O44" s="33" t="s">
        <v>52</v>
      </c>
      <c r="P44" s="33" t="s">
        <v>53</v>
      </c>
      <c r="Q44" s="33" t="s">
        <v>44</v>
      </c>
      <c r="R44" s="41"/>
    </row>
    <row r="45" spans="1:18" ht="30" customHeight="1">
      <c r="A45" s="17"/>
      <c r="B45" s="17"/>
      <c r="C45" s="35">
        <f t="shared" si="0"/>
        <v>24</v>
      </c>
      <c r="D45" s="122" t="s">
        <v>110</v>
      </c>
      <c r="E45" s="116">
        <v>36986</v>
      </c>
      <c r="F45" s="42" t="s">
        <v>111</v>
      </c>
      <c r="G45" s="36" t="s">
        <v>112</v>
      </c>
      <c r="H45" s="44">
        <v>2608.69</v>
      </c>
      <c r="I45" s="119" t="s">
        <v>1084</v>
      </c>
      <c r="J45" s="119"/>
      <c r="K45" s="119"/>
      <c r="L45" s="39"/>
      <c r="M45" s="119" t="s">
        <v>113</v>
      </c>
      <c r="N45" s="119" t="s">
        <v>114</v>
      </c>
      <c r="O45" s="119" t="s">
        <v>52</v>
      </c>
      <c r="P45" s="119" t="s">
        <v>53</v>
      </c>
      <c r="Q45" s="33" t="s">
        <v>44</v>
      </c>
      <c r="R45" s="124"/>
    </row>
    <row r="46" spans="1:18" ht="30" customHeight="1">
      <c r="A46" s="17"/>
      <c r="B46" s="17"/>
      <c r="C46" s="30">
        <f t="shared" si="0"/>
        <v>25</v>
      </c>
      <c r="D46" s="125" t="s">
        <v>115</v>
      </c>
      <c r="E46" s="31">
        <v>36985</v>
      </c>
      <c r="F46" s="42" t="s">
        <v>116</v>
      </c>
      <c r="G46" s="32" t="s">
        <v>117</v>
      </c>
      <c r="H46" s="43">
        <v>10434.780000000001</v>
      </c>
      <c r="I46" s="33" t="s">
        <v>185</v>
      </c>
      <c r="J46" s="33">
        <v>616851</v>
      </c>
      <c r="K46" s="33"/>
      <c r="L46" s="34"/>
      <c r="M46" s="33" t="s">
        <v>113</v>
      </c>
      <c r="N46" s="33" t="s">
        <v>118</v>
      </c>
      <c r="O46" s="33" t="s">
        <v>52</v>
      </c>
      <c r="P46" s="33" t="s">
        <v>119</v>
      </c>
      <c r="Q46" s="33" t="s">
        <v>44</v>
      </c>
      <c r="R46" s="41"/>
    </row>
    <row r="47" spans="1:18" ht="30" customHeight="1">
      <c r="A47" s="17"/>
      <c r="B47" s="17"/>
      <c r="C47" s="30">
        <f t="shared" si="0"/>
        <v>26</v>
      </c>
      <c r="D47" s="125" t="s">
        <v>120</v>
      </c>
      <c r="E47" s="31">
        <v>37006</v>
      </c>
      <c r="F47" s="42" t="s">
        <v>121</v>
      </c>
      <c r="G47" s="32" t="s">
        <v>122</v>
      </c>
      <c r="H47" s="43">
        <v>2474.5500000000002</v>
      </c>
      <c r="I47" s="33" t="s">
        <v>123</v>
      </c>
      <c r="J47" s="33" t="s">
        <v>124</v>
      </c>
      <c r="K47" s="33"/>
      <c r="L47" s="34"/>
      <c r="M47" s="33" t="s">
        <v>113</v>
      </c>
      <c r="N47" s="33" t="s">
        <v>118</v>
      </c>
      <c r="O47" s="33" t="s">
        <v>52</v>
      </c>
      <c r="P47" s="33" t="s">
        <v>119</v>
      </c>
      <c r="Q47" s="33" t="s">
        <v>44</v>
      </c>
      <c r="R47" s="41"/>
    </row>
    <row r="48" spans="1:18" ht="30" customHeight="1">
      <c r="A48" s="17"/>
      <c r="B48" s="17"/>
      <c r="C48" s="30">
        <f t="shared" si="0"/>
        <v>27</v>
      </c>
      <c r="D48" s="125" t="s">
        <v>125</v>
      </c>
      <c r="E48" s="31">
        <v>37006</v>
      </c>
      <c r="F48" s="42" t="s">
        <v>126</v>
      </c>
      <c r="G48" s="32" t="s">
        <v>127</v>
      </c>
      <c r="H48" s="43">
        <v>2430.89</v>
      </c>
      <c r="I48" s="33" t="s">
        <v>128</v>
      </c>
      <c r="J48" s="33" t="s">
        <v>129</v>
      </c>
      <c r="K48" s="33"/>
      <c r="L48" s="34"/>
      <c r="M48" s="33" t="s">
        <v>1060</v>
      </c>
      <c r="N48" s="33" t="s">
        <v>1233</v>
      </c>
      <c r="O48" s="33" t="s">
        <v>52</v>
      </c>
      <c r="P48" s="33" t="s">
        <v>119</v>
      </c>
      <c r="Q48" s="33" t="s">
        <v>44</v>
      </c>
      <c r="R48" s="41" t="s">
        <v>1234</v>
      </c>
    </row>
    <row r="49" spans="1:18" ht="30" customHeight="1">
      <c r="A49" s="17"/>
      <c r="B49" s="17"/>
      <c r="C49" s="30">
        <f t="shared" si="0"/>
        <v>28</v>
      </c>
      <c r="D49" s="125" t="s">
        <v>130</v>
      </c>
      <c r="E49" s="31">
        <v>36969</v>
      </c>
      <c r="F49" s="42" t="s">
        <v>131</v>
      </c>
      <c r="G49" s="32" t="s">
        <v>132</v>
      </c>
      <c r="H49" s="43">
        <v>9980.11</v>
      </c>
      <c r="I49" s="33" t="s">
        <v>185</v>
      </c>
      <c r="J49" s="33" t="s">
        <v>133</v>
      </c>
      <c r="K49" s="33"/>
      <c r="L49" s="34"/>
      <c r="M49" s="33" t="s">
        <v>113</v>
      </c>
      <c r="N49" s="33" t="s">
        <v>118</v>
      </c>
      <c r="O49" s="33" t="s">
        <v>52</v>
      </c>
      <c r="P49" s="33" t="s">
        <v>119</v>
      </c>
      <c r="Q49" s="33" t="s">
        <v>44</v>
      </c>
      <c r="R49" s="41" t="s">
        <v>134</v>
      </c>
    </row>
    <row r="50" spans="1:18" ht="30" customHeight="1">
      <c r="A50" s="17"/>
      <c r="B50" s="17"/>
      <c r="C50" s="30">
        <f t="shared" si="0"/>
        <v>29</v>
      </c>
      <c r="D50" s="125" t="s">
        <v>135</v>
      </c>
      <c r="E50" s="31">
        <v>36979</v>
      </c>
      <c r="F50" s="42" t="s">
        <v>136</v>
      </c>
      <c r="G50" s="32" t="s">
        <v>137</v>
      </c>
      <c r="H50" s="43">
        <v>2687.45</v>
      </c>
      <c r="I50" s="33" t="s">
        <v>185</v>
      </c>
      <c r="J50" s="33" t="s">
        <v>133</v>
      </c>
      <c r="K50" s="33"/>
      <c r="L50" s="34"/>
      <c r="M50" s="33" t="s">
        <v>113</v>
      </c>
      <c r="N50" s="33" t="s">
        <v>118</v>
      </c>
      <c r="O50" s="33" t="s">
        <v>52</v>
      </c>
      <c r="P50" s="33" t="s">
        <v>119</v>
      </c>
      <c r="Q50" s="33" t="s">
        <v>44</v>
      </c>
      <c r="R50" s="41" t="s">
        <v>138</v>
      </c>
    </row>
    <row r="51" spans="1:18" ht="30" customHeight="1">
      <c r="A51" s="17"/>
      <c r="B51" s="17"/>
      <c r="C51" s="30">
        <f t="shared" si="0"/>
        <v>30</v>
      </c>
      <c r="D51" s="125" t="s">
        <v>139</v>
      </c>
      <c r="E51" s="31">
        <v>36979</v>
      </c>
      <c r="F51" s="42" t="s">
        <v>140</v>
      </c>
      <c r="G51" s="32" t="s">
        <v>141</v>
      </c>
      <c r="H51" s="29">
        <v>6872.43</v>
      </c>
      <c r="I51" s="33" t="s">
        <v>142</v>
      </c>
      <c r="J51" s="33" t="s">
        <v>133</v>
      </c>
      <c r="K51" s="33"/>
      <c r="L51" s="34"/>
      <c r="M51" s="33" t="s">
        <v>113</v>
      </c>
      <c r="N51" s="33" t="s">
        <v>118</v>
      </c>
      <c r="O51" s="33" t="s">
        <v>52</v>
      </c>
      <c r="P51" s="33" t="s">
        <v>119</v>
      </c>
      <c r="Q51" s="33" t="s">
        <v>44</v>
      </c>
      <c r="R51" s="41" t="s">
        <v>134</v>
      </c>
    </row>
    <row r="52" spans="1:18" ht="30" customHeight="1">
      <c r="A52" s="17"/>
      <c r="B52" s="17"/>
      <c r="C52" s="30">
        <f t="shared" si="0"/>
        <v>31</v>
      </c>
      <c r="D52" s="125" t="s">
        <v>143</v>
      </c>
      <c r="E52" s="31">
        <v>37036</v>
      </c>
      <c r="F52" s="42" t="s">
        <v>144</v>
      </c>
      <c r="G52" s="45" t="s">
        <v>145</v>
      </c>
      <c r="H52" s="46">
        <v>852.17</v>
      </c>
      <c r="I52" s="33" t="s">
        <v>146</v>
      </c>
      <c r="J52" s="33">
        <v>1479</v>
      </c>
      <c r="K52" s="33"/>
      <c r="L52" s="34"/>
      <c r="M52" s="33" t="s">
        <v>113</v>
      </c>
      <c r="N52" s="33" t="s">
        <v>147</v>
      </c>
      <c r="O52" s="33" t="s">
        <v>52</v>
      </c>
      <c r="P52" s="33" t="s">
        <v>148</v>
      </c>
      <c r="Q52" s="33" t="s">
        <v>44</v>
      </c>
      <c r="R52" s="41"/>
    </row>
    <row r="53" spans="1:18" ht="30" customHeight="1">
      <c r="A53" s="17"/>
      <c r="B53" s="17"/>
      <c r="C53" s="30">
        <f t="shared" si="0"/>
        <v>32</v>
      </c>
      <c r="D53" s="125" t="s">
        <v>149</v>
      </c>
      <c r="E53" s="31">
        <v>37041</v>
      </c>
      <c r="F53" s="42" t="s">
        <v>150</v>
      </c>
      <c r="G53" s="45" t="s">
        <v>151</v>
      </c>
      <c r="H53" s="46">
        <v>852.17</v>
      </c>
      <c r="I53" s="33" t="s">
        <v>146</v>
      </c>
      <c r="J53" s="33">
        <v>1479</v>
      </c>
      <c r="K53" s="33"/>
      <c r="L53" s="34"/>
      <c r="M53" s="33" t="s">
        <v>113</v>
      </c>
      <c r="N53" s="33" t="s">
        <v>152</v>
      </c>
      <c r="O53" s="33" t="s">
        <v>52</v>
      </c>
      <c r="P53" s="33" t="s">
        <v>119</v>
      </c>
      <c r="Q53" s="33" t="s">
        <v>44</v>
      </c>
      <c r="R53" s="41"/>
    </row>
    <row r="54" spans="1:18" ht="30" customHeight="1">
      <c r="A54" s="17"/>
      <c r="B54" s="17"/>
      <c r="C54" s="30">
        <f t="shared" si="0"/>
        <v>33</v>
      </c>
      <c r="D54" s="125" t="s">
        <v>153</v>
      </c>
      <c r="E54" s="31">
        <v>37161</v>
      </c>
      <c r="F54" s="42" t="s">
        <v>154</v>
      </c>
      <c r="G54" s="45" t="s">
        <v>155</v>
      </c>
      <c r="H54" s="46">
        <v>3099.02</v>
      </c>
      <c r="I54" s="33" t="s">
        <v>128</v>
      </c>
      <c r="J54" s="33">
        <v>705</v>
      </c>
      <c r="K54" s="33"/>
      <c r="L54" s="34"/>
      <c r="M54" s="33" t="s">
        <v>113</v>
      </c>
      <c r="N54" s="33" t="s">
        <v>156</v>
      </c>
      <c r="O54" s="33" t="s">
        <v>52</v>
      </c>
      <c r="P54" s="33" t="s">
        <v>53</v>
      </c>
      <c r="Q54" s="33" t="s">
        <v>44</v>
      </c>
      <c r="R54" s="41"/>
    </row>
    <row r="55" spans="1:18" ht="30" customHeight="1">
      <c r="A55" s="17"/>
      <c r="B55" s="17"/>
      <c r="C55" s="30">
        <f t="shared" si="0"/>
        <v>34</v>
      </c>
      <c r="D55" s="125" t="s">
        <v>157</v>
      </c>
      <c r="E55" s="31">
        <v>37161</v>
      </c>
      <c r="F55" s="42" t="s">
        <v>158</v>
      </c>
      <c r="G55" s="45" t="s">
        <v>159</v>
      </c>
      <c r="H55" s="46">
        <v>2459.44</v>
      </c>
      <c r="I55" s="33" t="s">
        <v>128</v>
      </c>
      <c r="J55" s="33" t="s">
        <v>176</v>
      </c>
      <c r="K55" s="33"/>
      <c r="L55" s="34"/>
      <c r="M55" s="33" t="s">
        <v>113</v>
      </c>
      <c r="N55" s="33" t="s">
        <v>156</v>
      </c>
      <c r="O55" s="33" t="s">
        <v>52</v>
      </c>
      <c r="P55" s="33" t="s">
        <v>53</v>
      </c>
      <c r="Q55" s="33" t="s">
        <v>44</v>
      </c>
      <c r="R55" s="41"/>
    </row>
    <row r="56" spans="1:18" ht="30" customHeight="1">
      <c r="A56" s="17"/>
      <c r="B56" s="17"/>
      <c r="C56" s="30">
        <f t="shared" si="0"/>
        <v>35</v>
      </c>
      <c r="D56" s="125" t="s">
        <v>160</v>
      </c>
      <c r="E56" s="31">
        <v>37189</v>
      </c>
      <c r="F56" s="42" t="s">
        <v>161</v>
      </c>
      <c r="G56" s="45" t="s">
        <v>162</v>
      </c>
      <c r="H56" s="46">
        <v>1669.32</v>
      </c>
      <c r="I56" s="33" t="s">
        <v>128</v>
      </c>
      <c r="J56" s="33" t="s">
        <v>176</v>
      </c>
      <c r="K56" s="33"/>
      <c r="L56" s="34"/>
      <c r="M56" s="33" t="s">
        <v>113</v>
      </c>
      <c r="N56" s="33" t="s">
        <v>156</v>
      </c>
      <c r="O56" s="33" t="s">
        <v>52</v>
      </c>
      <c r="P56" s="33" t="s">
        <v>53</v>
      </c>
      <c r="Q56" s="33" t="s">
        <v>44</v>
      </c>
      <c r="R56" s="41"/>
    </row>
    <row r="57" spans="1:18" ht="30" customHeight="1">
      <c r="A57" s="17"/>
      <c r="B57" s="17"/>
      <c r="C57" s="30">
        <f t="shared" si="0"/>
        <v>36</v>
      </c>
      <c r="D57" s="125" t="s">
        <v>163</v>
      </c>
      <c r="E57" s="31">
        <v>37189</v>
      </c>
      <c r="F57" s="42" t="s">
        <v>164</v>
      </c>
      <c r="G57" s="45" t="s">
        <v>165</v>
      </c>
      <c r="H57" s="46">
        <v>1580.09</v>
      </c>
      <c r="I57" s="33" t="s">
        <v>128</v>
      </c>
      <c r="J57" s="33" t="s">
        <v>1239</v>
      </c>
      <c r="K57" s="33"/>
      <c r="L57" s="34"/>
      <c r="M57" s="33" t="s">
        <v>113</v>
      </c>
      <c r="N57" s="33" t="s">
        <v>156</v>
      </c>
      <c r="O57" s="33" t="s">
        <v>52</v>
      </c>
      <c r="P57" s="33" t="s">
        <v>53</v>
      </c>
      <c r="Q57" s="33" t="s">
        <v>44</v>
      </c>
      <c r="R57" s="41"/>
    </row>
    <row r="58" spans="1:18" ht="30" customHeight="1">
      <c r="A58" s="17"/>
      <c r="B58" s="17"/>
      <c r="C58" s="30">
        <f t="shared" si="0"/>
        <v>37</v>
      </c>
      <c r="D58" s="125" t="s">
        <v>166</v>
      </c>
      <c r="E58" s="31">
        <v>37189</v>
      </c>
      <c r="F58" s="42" t="s">
        <v>167</v>
      </c>
      <c r="G58" s="45" t="s">
        <v>168</v>
      </c>
      <c r="H58" s="46">
        <v>2833.46</v>
      </c>
      <c r="I58" s="33" t="s">
        <v>296</v>
      </c>
      <c r="J58" s="33" t="s">
        <v>545</v>
      </c>
      <c r="K58" s="33"/>
      <c r="L58" s="34"/>
      <c r="M58" s="33" t="s">
        <v>113</v>
      </c>
      <c r="N58" s="33" t="s">
        <v>156</v>
      </c>
      <c r="O58" s="33" t="s">
        <v>52</v>
      </c>
      <c r="P58" s="33" t="s">
        <v>53</v>
      </c>
      <c r="Q58" s="33" t="s">
        <v>44</v>
      </c>
      <c r="R58" s="41"/>
    </row>
    <row r="59" spans="1:18" ht="30" customHeight="1" thickBot="1">
      <c r="A59" s="17"/>
      <c r="B59" s="17"/>
      <c r="C59" s="47">
        <f t="shared" si="0"/>
        <v>38</v>
      </c>
      <c r="D59" s="48" t="s">
        <v>169</v>
      </c>
      <c r="E59" s="49">
        <v>37189</v>
      </c>
      <c r="F59" s="42" t="s">
        <v>170</v>
      </c>
      <c r="G59" s="50" t="s">
        <v>171</v>
      </c>
      <c r="H59" s="51">
        <v>715.28</v>
      </c>
      <c r="I59" s="52" t="s">
        <v>296</v>
      </c>
      <c r="J59" s="52" t="s">
        <v>172</v>
      </c>
      <c r="K59" s="52"/>
      <c r="L59" s="53"/>
      <c r="M59" s="52" t="s">
        <v>113</v>
      </c>
      <c r="N59" s="52" t="s">
        <v>156</v>
      </c>
      <c r="O59" s="52" t="s">
        <v>52</v>
      </c>
      <c r="P59" s="33" t="s">
        <v>53</v>
      </c>
      <c r="Q59" s="33" t="s">
        <v>44</v>
      </c>
      <c r="R59" s="54"/>
    </row>
    <row r="60" spans="1:18" ht="30" customHeight="1">
      <c r="A60" s="17"/>
      <c r="B60" s="17"/>
      <c r="C60" s="55">
        <f t="shared" si="0"/>
        <v>39</v>
      </c>
      <c r="D60" s="56" t="s">
        <v>173</v>
      </c>
      <c r="E60" s="57">
        <v>37365</v>
      </c>
      <c r="F60" s="58" t="s">
        <v>174</v>
      </c>
      <c r="G60" s="59" t="s">
        <v>175</v>
      </c>
      <c r="H60" s="60">
        <v>5160</v>
      </c>
      <c r="I60" s="61" t="s">
        <v>128</v>
      </c>
      <c r="J60" s="61" t="s">
        <v>176</v>
      </c>
      <c r="K60" s="61"/>
      <c r="L60" s="62"/>
      <c r="M60" s="61" t="s">
        <v>113</v>
      </c>
      <c r="N60" s="61" t="s">
        <v>177</v>
      </c>
      <c r="O60" s="61" t="s">
        <v>52</v>
      </c>
      <c r="P60" s="61" t="s">
        <v>119</v>
      </c>
      <c r="Q60" s="33" t="s">
        <v>44</v>
      </c>
      <c r="R60" s="63"/>
    </row>
    <row r="61" spans="1:18" ht="30" customHeight="1">
      <c r="A61" s="17"/>
      <c r="B61" s="17"/>
      <c r="C61" s="30">
        <f t="shared" si="0"/>
        <v>40</v>
      </c>
      <c r="D61" s="125" t="s">
        <v>178</v>
      </c>
      <c r="E61" s="31">
        <v>37365</v>
      </c>
      <c r="F61" s="42" t="s">
        <v>179</v>
      </c>
      <c r="G61" s="45" t="s">
        <v>180</v>
      </c>
      <c r="H61" s="46">
        <v>1399.6</v>
      </c>
      <c r="I61" s="33" t="s">
        <v>128</v>
      </c>
      <c r="J61" s="33" t="s">
        <v>181</v>
      </c>
      <c r="K61" s="33"/>
      <c r="L61" s="34"/>
      <c r="M61" s="33" t="s">
        <v>113</v>
      </c>
      <c r="N61" s="33" t="s">
        <v>156</v>
      </c>
      <c r="O61" s="33" t="s">
        <v>52</v>
      </c>
      <c r="P61" s="33" t="s">
        <v>53</v>
      </c>
      <c r="Q61" s="33" t="s">
        <v>44</v>
      </c>
      <c r="R61" s="41"/>
    </row>
    <row r="62" spans="1:18" ht="30" customHeight="1">
      <c r="A62" s="17"/>
      <c r="B62" s="17"/>
      <c r="C62" s="30">
        <f t="shared" si="0"/>
        <v>41</v>
      </c>
      <c r="D62" s="125" t="s">
        <v>182</v>
      </c>
      <c r="E62" s="31">
        <v>37397</v>
      </c>
      <c r="F62" s="42" t="s">
        <v>183</v>
      </c>
      <c r="G62" s="45" t="s">
        <v>184</v>
      </c>
      <c r="H62" s="46">
        <v>1900</v>
      </c>
      <c r="I62" s="33" t="s">
        <v>185</v>
      </c>
      <c r="J62" s="33" t="s">
        <v>185</v>
      </c>
      <c r="K62" s="33"/>
      <c r="L62" s="34"/>
      <c r="M62" s="33" t="s">
        <v>113</v>
      </c>
      <c r="N62" s="33" t="s">
        <v>186</v>
      </c>
      <c r="O62" s="33" t="s">
        <v>52</v>
      </c>
      <c r="P62" s="33" t="s">
        <v>53</v>
      </c>
      <c r="Q62" s="33" t="s">
        <v>44</v>
      </c>
      <c r="R62" s="41"/>
    </row>
    <row r="63" spans="1:18" ht="30" customHeight="1">
      <c r="A63" s="17"/>
      <c r="B63" s="17"/>
      <c r="C63" s="30">
        <f t="shared" si="0"/>
        <v>42</v>
      </c>
      <c r="D63" s="125" t="s">
        <v>187</v>
      </c>
      <c r="E63" s="31">
        <v>37425</v>
      </c>
      <c r="F63" s="42" t="s">
        <v>188</v>
      </c>
      <c r="G63" s="45" t="s">
        <v>189</v>
      </c>
      <c r="H63" s="46">
        <v>2486</v>
      </c>
      <c r="I63" s="33" t="s">
        <v>190</v>
      </c>
      <c r="J63" s="33" t="s">
        <v>191</v>
      </c>
      <c r="K63" s="33"/>
      <c r="L63" s="34"/>
      <c r="M63" s="33" t="s">
        <v>113</v>
      </c>
      <c r="N63" s="33" t="s">
        <v>156</v>
      </c>
      <c r="O63" s="33" t="s">
        <v>52</v>
      </c>
      <c r="P63" s="33" t="s">
        <v>53</v>
      </c>
      <c r="Q63" s="33" t="s">
        <v>44</v>
      </c>
      <c r="R63" s="41"/>
    </row>
    <row r="64" spans="1:18" ht="30" customHeight="1">
      <c r="A64" s="17"/>
      <c r="B64" s="17"/>
      <c r="C64" s="30">
        <f t="shared" si="0"/>
        <v>43</v>
      </c>
      <c r="D64" s="125" t="s">
        <v>192</v>
      </c>
      <c r="E64" s="31">
        <v>37425</v>
      </c>
      <c r="F64" s="42" t="s">
        <v>193</v>
      </c>
      <c r="G64" s="45" t="s">
        <v>194</v>
      </c>
      <c r="H64" s="46">
        <v>1604</v>
      </c>
      <c r="I64" s="33" t="s">
        <v>185</v>
      </c>
      <c r="J64" s="33" t="s">
        <v>185</v>
      </c>
      <c r="K64" s="33"/>
      <c r="L64" s="34"/>
      <c r="M64" s="33" t="s">
        <v>113</v>
      </c>
      <c r="N64" s="33" t="s">
        <v>156</v>
      </c>
      <c r="O64" s="33" t="s">
        <v>52</v>
      </c>
      <c r="P64" s="33" t="s">
        <v>53</v>
      </c>
      <c r="Q64" s="33" t="s">
        <v>44</v>
      </c>
      <c r="R64" s="41"/>
    </row>
    <row r="65" spans="1:18" ht="30" customHeight="1">
      <c r="A65" s="17"/>
      <c r="B65" s="17"/>
      <c r="C65" s="30">
        <f t="shared" si="0"/>
        <v>44</v>
      </c>
      <c r="D65" s="125" t="s">
        <v>195</v>
      </c>
      <c r="E65" s="31">
        <v>37454</v>
      </c>
      <c r="F65" s="42" t="s">
        <v>196</v>
      </c>
      <c r="G65" s="45" t="s">
        <v>197</v>
      </c>
      <c r="H65" s="46">
        <v>3400</v>
      </c>
      <c r="I65" s="33" t="s">
        <v>185</v>
      </c>
      <c r="J65" s="33" t="s">
        <v>1240</v>
      </c>
      <c r="K65" s="33" t="s">
        <v>198</v>
      </c>
      <c r="L65" s="34"/>
      <c r="M65" s="33" t="s">
        <v>113</v>
      </c>
      <c r="N65" s="33" t="s">
        <v>199</v>
      </c>
      <c r="O65" s="33" t="s">
        <v>52</v>
      </c>
      <c r="P65" s="33" t="s">
        <v>53</v>
      </c>
      <c r="Q65" s="33" t="s">
        <v>44</v>
      </c>
      <c r="R65" s="41"/>
    </row>
    <row r="66" spans="1:18" ht="30" customHeight="1">
      <c r="A66" s="17"/>
      <c r="B66" s="17"/>
      <c r="C66" s="30">
        <f t="shared" si="0"/>
        <v>45</v>
      </c>
      <c r="D66" s="125" t="s">
        <v>200</v>
      </c>
      <c r="E66" s="31">
        <v>37476</v>
      </c>
      <c r="F66" s="42" t="s">
        <v>201</v>
      </c>
      <c r="G66" s="45" t="s">
        <v>202</v>
      </c>
      <c r="H66" s="46">
        <v>2397.42</v>
      </c>
      <c r="I66" s="33" t="s">
        <v>185</v>
      </c>
      <c r="J66" s="33" t="s">
        <v>203</v>
      </c>
      <c r="K66" s="33"/>
      <c r="L66" s="34"/>
      <c r="M66" s="33" t="s">
        <v>113</v>
      </c>
      <c r="N66" s="33" t="s">
        <v>156</v>
      </c>
      <c r="O66" s="33" t="s">
        <v>52</v>
      </c>
      <c r="P66" s="33" t="s">
        <v>53</v>
      </c>
      <c r="Q66" s="33" t="s">
        <v>44</v>
      </c>
      <c r="R66" s="41"/>
    </row>
    <row r="67" spans="1:18" ht="30" customHeight="1">
      <c r="A67" s="17"/>
      <c r="B67" s="17"/>
      <c r="C67" s="30">
        <f t="shared" si="0"/>
        <v>46</v>
      </c>
      <c r="D67" s="125" t="s">
        <v>204</v>
      </c>
      <c r="E67" s="31">
        <v>37476</v>
      </c>
      <c r="F67" s="42" t="s">
        <v>205</v>
      </c>
      <c r="G67" s="45" t="s">
        <v>206</v>
      </c>
      <c r="H67" s="46">
        <v>3320.45</v>
      </c>
      <c r="I67" s="33" t="s">
        <v>128</v>
      </c>
      <c r="J67" s="33" t="s">
        <v>176</v>
      </c>
      <c r="K67" s="33"/>
      <c r="L67" s="34"/>
      <c r="M67" s="33" t="s">
        <v>113</v>
      </c>
      <c r="N67" s="33" t="s">
        <v>156</v>
      </c>
      <c r="O67" s="33" t="s">
        <v>52</v>
      </c>
      <c r="P67" s="33" t="s">
        <v>53</v>
      </c>
      <c r="Q67" s="33" t="s">
        <v>44</v>
      </c>
      <c r="R67" s="41"/>
    </row>
    <row r="68" spans="1:18" ht="30" customHeight="1">
      <c r="A68" s="17"/>
      <c r="B68" s="17"/>
      <c r="C68" s="30">
        <f t="shared" ref="C68:C114" si="1">C67+1</f>
        <v>47</v>
      </c>
      <c r="D68" s="125" t="s">
        <v>207</v>
      </c>
      <c r="E68" s="31">
        <v>37434</v>
      </c>
      <c r="F68" s="42" t="s">
        <v>208</v>
      </c>
      <c r="G68" s="45" t="s">
        <v>209</v>
      </c>
      <c r="H68" s="46">
        <v>696</v>
      </c>
      <c r="I68" s="33" t="s">
        <v>128</v>
      </c>
      <c r="J68" s="33" t="s">
        <v>210</v>
      </c>
      <c r="K68" s="33"/>
      <c r="L68" s="34"/>
      <c r="M68" s="33" t="s">
        <v>113</v>
      </c>
      <c r="N68" s="33" t="s">
        <v>156</v>
      </c>
      <c r="O68" s="33" t="s">
        <v>52</v>
      </c>
      <c r="P68" s="33" t="s">
        <v>53</v>
      </c>
      <c r="Q68" s="33" t="s">
        <v>44</v>
      </c>
      <c r="R68" s="41"/>
    </row>
    <row r="69" spans="1:18" ht="30" customHeight="1">
      <c r="A69" s="17"/>
      <c r="B69" s="17"/>
      <c r="C69" s="30">
        <f t="shared" si="1"/>
        <v>48</v>
      </c>
      <c r="D69" s="125" t="s">
        <v>211</v>
      </c>
      <c r="E69" s="31">
        <v>37434</v>
      </c>
      <c r="F69" s="42" t="s">
        <v>212</v>
      </c>
      <c r="G69" s="45" t="s">
        <v>213</v>
      </c>
      <c r="H69" s="46">
        <v>813.39</v>
      </c>
      <c r="I69" s="33" t="s">
        <v>128</v>
      </c>
      <c r="J69" s="33" t="s">
        <v>214</v>
      </c>
      <c r="K69" s="33"/>
      <c r="L69" s="34"/>
      <c r="M69" s="33" t="s">
        <v>113</v>
      </c>
      <c r="N69" s="33" t="s">
        <v>156</v>
      </c>
      <c r="O69" s="33" t="s">
        <v>52</v>
      </c>
      <c r="P69" s="33" t="s">
        <v>53</v>
      </c>
      <c r="Q69" s="33" t="s">
        <v>44</v>
      </c>
      <c r="R69" s="41"/>
    </row>
    <row r="70" spans="1:18" ht="30" customHeight="1">
      <c r="A70" s="17"/>
      <c r="B70" s="17"/>
      <c r="C70" s="30">
        <f t="shared" si="1"/>
        <v>49</v>
      </c>
      <c r="D70" s="125" t="s">
        <v>215</v>
      </c>
      <c r="E70" s="31">
        <v>37434</v>
      </c>
      <c r="F70" s="42" t="s">
        <v>216</v>
      </c>
      <c r="G70" s="45" t="s">
        <v>217</v>
      </c>
      <c r="H70" s="46">
        <v>3320.45</v>
      </c>
      <c r="I70" s="33" t="s">
        <v>128</v>
      </c>
      <c r="J70" s="33" t="s">
        <v>176</v>
      </c>
      <c r="K70" s="33"/>
      <c r="L70" s="34"/>
      <c r="M70" s="33" t="s">
        <v>113</v>
      </c>
      <c r="N70" s="33" t="s">
        <v>156</v>
      </c>
      <c r="O70" s="33" t="s">
        <v>52</v>
      </c>
      <c r="P70" s="33" t="s">
        <v>53</v>
      </c>
      <c r="Q70" s="33" t="s">
        <v>44</v>
      </c>
      <c r="R70" s="41"/>
    </row>
    <row r="71" spans="1:18" ht="30" customHeight="1">
      <c r="A71" s="17"/>
      <c r="B71" s="17"/>
      <c r="C71" s="30">
        <f t="shared" si="1"/>
        <v>50</v>
      </c>
      <c r="D71" s="125" t="s">
        <v>218</v>
      </c>
      <c r="E71" s="31">
        <v>37431</v>
      </c>
      <c r="F71" s="42" t="s">
        <v>219</v>
      </c>
      <c r="G71" s="45" t="s">
        <v>220</v>
      </c>
      <c r="H71" s="46">
        <v>14365.4</v>
      </c>
      <c r="I71" s="33" t="s">
        <v>221</v>
      </c>
      <c r="J71" s="33" t="s">
        <v>185</v>
      </c>
      <c r="K71" s="33" t="s">
        <v>222</v>
      </c>
      <c r="L71" s="34"/>
      <c r="M71" s="33" t="s">
        <v>113</v>
      </c>
      <c r="N71" s="33" t="s">
        <v>156</v>
      </c>
      <c r="O71" s="33" t="s">
        <v>52</v>
      </c>
      <c r="P71" s="33" t="s">
        <v>53</v>
      </c>
      <c r="Q71" s="33" t="s">
        <v>44</v>
      </c>
      <c r="R71" s="41"/>
    </row>
    <row r="72" spans="1:18" ht="30" customHeight="1">
      <c r="A72" s="17"/>
      <c r="B72" s="17"/>
      <c r="C72" s="30">
        <f t="shared" si="1"/>
        <v>51</v>
      </c>
      <c r="D72" s="125" t="s">
        <v>223</v>
      </c>
      <c r="E72" s="31">
        <v>37433</v>
      </c>
      <c r="F72" s="42" t="s">
        <v>224</v>
      </c>
      <c r="G72" s="45" t="s">
        <v>225</v>
      </c>
      <c r="H72" s="46">
        <v>1604</v>
      </c>
      <c r="I72" s="33" t="s">
        <v>226</v>
      </c>
      <c r="J72" s="33" t="s">
        <v>185</v>
      </c>
      <c r="K72" s="33" t="s">
        <v>227</v>
      </c>
      <c r="L72" s="34"/>
      <c r="M72" s="33" t="s">
        <v>113</v>
      </c>
      <c r="N72" s="33" t="s">
        <v>156</v>
      </c>
      <c r="O72" s="33" t="s">
        <v>52</v>
      </c>
      <c r="P72" s="33" t="s">
        <v>53</v>
      </c>
      <c r="Q72" s="33" t="s">
        <v>44</v>
      </c>
      <c r="R72" s="41"/>
    </row>
    <row r="73" spans="1:18" ht="30" customHeight="1" thickBot="1">
      <c r="A73" s="17"/>
      <c r="B73" s="17"/>
      <c r="C73" s="47">
        <f t="shared" si="1"/>
        <v>52</v>
      </c>
      <c r="D73" s="48" t="s">
        <v>228</v>
      </c>
      <c r="E73" s="49">
        <v>37433</v>
      </c>
      <c r="F73" s="42" t="s">
        <v>229</v>
      </c>
      <c r="G73" s="50" t="s">
        <v>230</v>
      </c>
      <c r="H73" s="51">
        <v>1035</v>
      </c>
      <c r="I73" s="52" t="s">
        <v>231</v>
      </c>
      <c r="J73" s="52" t="s">
        <v>185</v>
      </c>
      <c r="K73" s="52" t="s">
        <v>232</v>
      </c>
      <c r="L73" s="53"/>
      <c r="M73" s="52" t="s">
        <v>113</v>
      </c>
      <c r="N73" s="52" t="s">
        <v>156</v>
      </c>
      <c r="O73" s="52" t="s">
        <v>52</v>
      </c>
      <c r="P73" s="52" t="s">
        <v>53</v>
      </c>
      <c r="Q73" s="33" t="s">
        <v>44</v>
      </c>
      <c r="R73" s="54"/>
    </row>
    <row r="74" spans="1:18" ht="30" customHeight="1">
      <c r="A74" s="17"/>
      <c r="B74" s="17"/>
      <c r="C74" s="55">
        <f t="shared" si="1"/>
        <v>53</v>
      </c>
      <c r="D74" s="56" t="s">
        <v>233</v>
      </c>
      <c r="E74" s="57">
        <v>37645</v>
      </c>
      <c r="F74" s="64" t="s">
        <v>234</v>
      </c>
      <c r="G74" s="59" t="s">
        <v>235</v>
      </c>
      <c r="H74" s="60">
        <v>4467.6099999999997</v>
      </c>
      <c r="I74" s="61" t="s">
        <v>236</v>
      </c>
      <c r="J74" s="61" t="s">
        <v>237</v>
      </c>
      <c r="K74" s="61"/>
      <c r="L74" s="62"/>
      <c r="M74" s="61" t="s">
        <v>113</v>
      </c>
      <c r="N74" s="61" t="s">
        <v>238</v>
      </c>
      <c r="O74" s="61" t="s">
        <v>52</v>
      </c>
      <c r="P74" s="61" t="s">
        <v>148</v>
      </c>
      <c r="Q74" s="33" t="s">
        <v>44</v>
      </c>
      <c r="R74" s="63"/>
    </row>
    <row r="75" spans="1:18" ht="30" customHeight="1">
      <c r="A75" s="17"/>
      <c r="B75" s="17"/>
      <c r="C75" s="30">
        <f t="shared" si="1"/>
        <v>54</v>
      </c>
      <c r="D75" s="125" t="s">
        <v>239</v>
      </c>
      <c r="E75" s="31">
        <v>37669</v>
      </c>
      <c r="F75" s="42" t="s">
        <v>240</v>
      </c>
      <c r="G75" s="45" t="s">
        <v>241</v>
      </c>
      <c r="H75" s="46">
        <v>2380</v>
      </c>
      <c r="I75" s="33" t="s">
        <v>242</v>
      </c>
      <c r="J75" s="33" t="s">
        <v>185</v>
      </c>
      <c r="K75" s="33"/>
      <c r="L75" s="34"/>
      <c r="M75" s="33" t="s">
        <v>113</v>
      </c>
      <c r="N75" s="33" t="s">
        <v>177</v>
      </c>
      <c r="O75" s="33" t="s">
        <v>52</v>
      </c>
      <c r="P75" s="33" t="s">
        <v>119</v>
      </c>
      <c r="Q75" s="33" t="s">
        <v>44</v>
      </c>
      <c r="R75" s="41"/>
    </row>
    <row r="76" spans="1:18" ht="30" customHeight="1">
      <c r="A76" s="17"/>
      <c r="B76" s="17"/>
      <c r="C76" s="30">
        <f t="shared" si="1"/>
        <v>55</v>
      </c>
      <c r="D76" s="125" t="s">
        <v>243</v>
      </c>
      <c r="E76" s="31">
        <v>37669</v>
      </c>
      <c r="F76" s="42" t="s">
        <v>244</v>
      </c>
      <c r="G76" s="45" t="s">
        <v>189</v>
      </c>
      <c r="H76" s="46">
        <v>2690</v>
      </c>
      <c r="I76" s="33" t="s">
        <v>190</v>
      </c>
      <c r="J76" s="33" t="s">
        <v>133</v>
      </c>
      <c r="K76" s="33"/>
      <c r="L76" s="34"/>
      <c r="M76" s="33" t="s">
        <v>113</v>
      </c>
      <c r="N76" s="33" t="s">
        <v>177</v>
      </c>
      <c r="O76" s="33" t="s">
        <v>52</v>
      </c>
      <c r="P76" s="33" t="s">
        <v>119</v>
      </c>
      <c r="Q76" s="33" t="s">
        <v>44</v>
      </c>
      <c r="R76" s="41"/>
    </row>
    <row r="77" spans="1:18" ht="30" customHeight="1">
      <c r="A77" s="17"/>
      <c r="B77" s="17"/>
      <c r="C77" s="30">
        <f t="shared" si="1"/>
        <v>56</v>
      </c>
      <c r="D77" s="125" t="s">
        <v>245</v>
      </c>
      <c r="E77" s="31">
        <v>37748</v>
      </c>
      <c r="F77" s="42" t="s">
        <v>246</v>
      </c>
      <c r="G77" s="45" t="s">
        <v>247</v>
      </c>
      <c r="H77" s="46">
        <v>10045.370000000001</v>
      </c>
      <c r="I77" s="33" t="s">
        <v>248</v>
      </c>
      <c r="J77" s="33" t="s">
        <v>249</v>
      </c>
      <c r="K77" s="33" t="s">
        <v>250</v>
      </c>
      <c r="L77" s="34"/>
      <c r="M77" s="33" t="s">
        <v>113</v>
      </c>
      <c r="N77" s="33" t="s">
        <v>251</v>
      </c>
      <c r="O77" s="33" t="s">
        <v>52</v>
      </c>
      <c r="P77" s="33" t="s">
        <v>53</v>
      </c>
      <c r="Q77" s="33" t="s">
        <v>44</v>
      </c>
      <c r="R77" s="41"/>
    </row>
    <row r="78" spans="1:18" ht="30" customHeight="1">
      <c r="A78" s="17"/>
      <c r="B78" s="17"/>
      <c r="C78" s="30">
        <f t="shared" si="1"/>
        <v>57</v>
      </c>
      <c r="D78" s="125" t="s">
        <v>252</v>
      </c>
      <c r="E78" s="31">
        <v>37755</v>
      </c>
      <c r="F78" s="42" t="s">
        <v>253</v>
      </c>
      <c r="G78" s="45" t="s">
        <v>254</v>
      </c>
      <c r="H78" s="46">
        <v>8117</v>
      </c>
      <c r="I78" s="33" t="s">
        <v>255</v>
      </c>
      <c r="J78" s="33">
        <v>7</v>
      </c>
      <c r="K78" s="33"/>
      <c r="L78" s="34"/>
      <c r="M78" s="33" t="s">
        <v>113</v>
      </c>
      <c r="N78" s="33" t="s">
        <v>186</v>
      </c>
      <c r="O78" s="33" t="s">
        <v>52</v>
      </c>
      <c r="P78" s="33" t="s">
        <v>53</v>
      </c>
      <c r="Q78" s="33" t="s">
        <v>44</v>
      </c>
      <c r="R78" s="41"/>
    </row>
    <row r="79" spans="1:18" ht="30" customHeight="1">
      <c r="A79" s="17"/>
      <c r="B79" s="17"/>
      <c r="C79" s="30">
        <f t="shared" si="1"/>
        <v>58</v>
      </c>
      <c r="D79" s="125" t="s">
        <v>256</v>
      </c>
      <c r="E79" s="31">
        <v>37769</v>
      </c>
      <c r="F79" s="42" t="s">
        <v>257</v>
      </c>
      <c r="G79" s="45" t="s">
        <v>258</v>
      </c>
      <c r="H79" s="46">
        <v>40500</v>
      </c>
      <c r="I79" s="33"/>
      <c r="J79" s="33">
        <v>351218</v>
      </c>
      <c r="K79" s="33"/>
      <c r="L79" s="34"/>
      <c r="M79" s="33" t="s">
        <v>113</v>
      </c>
      <c r="N79" s="33" t="s">
        <v>186</v>
      </c>
      <c r="O79" s="33" t="s">
        <v>52</v>
      </c>
      <c r="P79" s="33" t="s">
        <v>53</v>
      </c>
      <c r="Q79" s="33" t="s">
        <v>44</v>
      </c>
      <c r="R79" s="41"/>
    </row>
    <row r="80" spans="1:18" ht="30" customHeight="1">
      <c r="A80" s="17"/>
      <c r="B80" s="17"/>
      <c r="C80" s="30">
        <f t="shared" si="1"/>
        <v>59</v>
      </c>
      <c r="D80" s="125" t="s">
        <v>259</v>
      </c>
      <c r="E80" s="31">
        <v>37791</v>
      </c>
      <c r="F80" s="42" t="s">
        <v>260</v>
      </c>
      <c r="G80" s="45" t="s">
        <v>261</v>
      </c>
      <c r="H80" s="65">
        <v>31379.73</v>
      </c>
      <c r="I80" s="40" t="s">
        <v>248</v>
      </c>
      <c r="J80" s="66" t="s">
        <v>262</v>
      </c>
      <c r="K80" s="66" t="s">
        <v>263</v>
      </c>
      <c r="L80" s="67"/>
      <c r="M80" s="40" t="s">
        <v>113</v>
      </c>
      <c r="N80" s="40" t="s">
        <v>264</v>
      </c>
      <c r="O80" s="40" t="s">
        <v>52</v>
      </c>
      <c r="P80" s="40" t="s">
        <v>265</v>
      </c>
      <c r="Q80" s="33" t="s">
        <v>44</v>
      </c>
      <c r="R80" s="68"/>
    </row>
    <row r="81" spans="1:18" ht="30" customHeight="1">
      <c r="A81" s="17"/>
      <c r="B81" s="17"/>
      <c r="C81" s="30">
        <f t="shared" si="1"/>
        <v>60</v>
      </c>
      <c r="D81" s="125" t="s">
        <v>266</v>
      </c>
      <c r="E81" s="31">
        <v>37806</v>
      </c>
      <c r="F81" s="42" t="s">
        <v>267</v>
      </c>
      <c r="G81" s="45" t="s">
        <v>268</v>
      </c>
      <c r="H81" s="46">
        <v>24550</v>
      </c>
      <c r="I81" s="33" t="s">
        <v>269</v>
      </c>
      <c r="J81" s="33">
        <v>64461</v>
      </c>
      <c r="K81" s="33"/>
      <c r="L81" s="34"/>
      <c r="M81" s="33" t="s">
        <v>113</v>
      </c>
      <c r="N81" s="33" t="s">
        <v>156</v>
      </c>
      <c r="O81" s="33" t="s">
        <v>52</v>
      </c>
      <c r="P81" s="33" t="s">
        <v>53</v>
      </c>
      <c r="Q81" s="33" t="s">
        <v>44</v>
      </c>
      <c r="R81" s="41"/>
    </row>
    <row r="82" spans="1:18" ht="30" customHeight="1">
      <c r="A82" s="17"/>
      <c r="B82" s="17"/>
      <c r="C82" s="30">
        <f t="shared" si="1"/>
        <v>61</v>
      </c>
      <c r="D82" s="125" t="s">
        <v>270</v>
      </c>
      <c r="E82" s="31">
        <v>37806</v>
      </c>
      <c r="F82" s="42" t="s">
        <v>271</v>
      </c>
      <c r="G82" s="45" t="s">
        <v>272</v>
      </c>
      <c r="H82" s="46">
        <v>1000</v>
      </c>
      <c r="I82" s="33" t="s">
        <v>226</v>
      </c>
      <c r="J82" s="33" t="s">
        <v>273</v>
      </c>
      <c r="K82" s="33"/>
      <c r="L82" s="34"/>
      <c r="M82" s="33" t="s">
        <v>113</v>
      </c>
      <c r="N82" s="33" t="s">
        <v>156</v>
      </c>
      <c r="O82" s="33" t="s">
        <v>52</v>
      </c>
      <c r="P82" s="33" t="s">
        <v>53</v>
      </c>
      <c r="Q82" s="33" t="s">
        <v>44</v>
      </c>
      <c r="R82" s="41"/>
    </row>
    <row r="83" spans="1:18" ht="30" customHeight="1">
      <c r="A83" s="17"/>
      <c r="B83" s="17"/>
      <c r="C83" s="30">
        <f t="shared" si="1"/>
        <v>62</v>
      </c>
      <c r="D83" s="125" t="s">
        <v>274</v>
      </c>
      <c r="E83" s="31">
        <v>37806</v>
      </c>
      <c r="F83" s="42" t="s">
        <v>275</v>
      </c>
      <c r="G83" s="45" t="s">
        <v>276</v>
      </c>
      <c r="H83" s="46">
        <v>1488</v>
      </c>
      <c r="I83" s="33" t="s">
        <v>231</v>
      </c>
      <c r="J83" s="33" t="s">
        <v>277</v>
      </c>
      <c r="K83" s="33"/>
      <c r="L83" s="34"/>
      <c r="M83" s="33" t="s">
        <v>113</v>
      </c>
      <c r="N83" s="33" t="s">
        <v>156</v>
      </c>
      <c r="O83" s="33" t="s">
        <v>52</v>
      </c>
      <c r="P83" s="33" t="s">
        <v>53</v>
      </c>
      <c r="Q83" s="33" t="s">
        <v>44</v>
      </c>
      <c r="R83" s="41"/>
    </row>
    <row r="84" spans="1:18" ht="30" customHeight="1">
      <c r="A84" s="17"/>
      <c r="B84" s="17"/>
      <c r="C84" s="30">
        <f t="shared" si="1"/>
        <v>63</v>
      </c>
      <c r="D84" s="125" t="s">
        <v>278</v>
      </c>
      <c r="E84" s="31">
        <v>37806</v>
      </c>
      <c r="F84" s="42" t="s">
        <v>279</v>
      </c>
      <c r="G84" s="45" t="s">
        <v>280</v>
      </c>
      <c r="H84" s="46">
        <v>7400</v>
      </c>
      <c r="I84" s="33" t="s">
        <v>185</v>
      </c>
      <c r="J84" s="33" t="s">
        <v>133</v>
      </c>
      <c r="K84" s="33"/>
      <c r="L84" s="34"/>
      <c r="M84" s="33" t="s">
        <v>113</v>
      </c>
      <c r="N84" s="33" t="s">
        <v>281</v>
      </c>
      <c r="O84" s="33" t="s">
        <v>52</v>
      </c>
      <c r="P84" s="33" t="s">
        <v>53</v>
      </c>
      <c r="Q84" s="33" t="s">
        <v>44</v>
      </c>
      <c r="R84" s="41"/>
    </row>
    <row r="85" spans="1:18" ht="30" customHeight="1">
      <c r="A85" s="17"/>
      <c r="B85" s="17"/>
      <c r="C85" s="30">
        <f t="shared" si="1"/>
        <v>64</v>
      </c>
      <c r="D85" s="125" t="s">
        <v>282</v>
      </c>
      <c r="E85" s="31">
        <v>37817</v>
      </c>
      <c r="F85" s="42" t="s">
        <v>283</v>
      </c>
      <c r="G85" s="45" t="s">
        <v>284</v>
      </c>
      <c r="H85" s="46">
        <v>3689</v>
      </c>
      <c r="I85" s="33" t="s">
        <v>285</v>
      </c>
      <c r="J85" s="33" t="s">
        <v>133</v>
      </c>
      <c r="K85" s="33"/>
      <c r="L85" s="34"/>
      <c r="M85" s="33" t="s">
        <v>113</v>
      </c>
      <c r="N85" s="33" t="s">
        <v>156</v>
      </c>
      <c r="O85" s="33" t="s">
        <v>52</v>
      </c>
      <c r="P85" s="33" t="s">
        <v>53</v>
      </c>
      <c r="Q85" s="33" t="s">
        <v>44</v>
      </c>
      <c r="R85" s="41"/>
    </row>
    <row r="86" spans="1:18" ht="30" customHeight="1">
      <c r="A86" s="17"/>
      <c r="B86" s="17"/>
      <c r="C86" s="30">
        <f t="shared" si="1"/>
        <v>65</v>
      </c>
      <c r="D86" s="125" t="s">
        <v>286</v>
      </c>
      <c r="E86" s="31">
        <v>37831</v>
      </c>
      <c r="F86" s="42" t="s">
        <v>287</v>
      </c>
      <c r="G86" s="45" t="s">
        <v>288</v>
      </c>
      <c r="H86" s="46">
        <v>1260.8699999999999</v>
      </c>
      <c r="I86" s="33" t="s">
        <v>185</v>
      </c>
      <c r="J86" s="33" t="s">
        <v>133</v>
      </c>
      <c r="K86" s="33"/>
      <c r="L86" s="34"/>
      <c r="M86" s="33" t="s">
        <v>113</v>
      </c>
      <c r="N86" s="33" t="s">
        <v>289</v>
      </c>
      <c r="O86" s="33" t="s">
        <v>52</v>
      </c>
      <c r="P86" s="33" t="s">
        <v>119</v>
      </c>
      <c r="Q86" s="33" t="s">
        <v>44</v>
      </c>
      <c r="R86" s="41"/>
    </row>
    <row r="87" spans="1:18" ht="30" customHeight="1">
      <c r="A87" s="17"/>
      <c r="B87" s="17"/>
      <c r="C87" s="30">
        <f t="shared" si="1"/>
        <v>66</v>
      </c>
      <c r="D87" s="125" t="s">
        <v>290</v>
      </c>
      <c r="E87" s="31">
        <v>37831</v>
      </c>
      <c r="F87" s="42" t="s">
        <v>291</v>
      </c>
      <c r="G87" s="45" t="s">
        <v>292</v>
      </c>
      <c r="H87" s="46">
        <v>480</v>
      </c>
      <c r="I87" s="33" t="s">
        <v>185</v>
      </c>
      <c r="J87" s="33" t="s">
        <v>133</v>
      </c>
      <c r="K87" s="33"/>
      <c r="L87" s="34"/>
      <c r="M87" s="33" t="s">
        <v>113</v>
      </c>
      <c r="N87" s="33" t="s">
        <v>289</v>
      </c>
      <c r="O87" s="33" t="s">
        <v>52</v>
      </c>
      <c r="P87" s="33" t="s">
        <v>119</v>
      </c>
      <c r="Q87" s="33" t="s">
        <v>44</v>
      </c>
      <c r="R87" s="41"/>
    </row>
    <row r="88" spans="1:18" ht="30" customHeight="1">
      <c r="A88" s="17"/>
      <c r="B88" s="17"/>
      <c r="C88" s="30">
        <f t="shared" si="1"/>
        <v>67</v>
      </c>
      <c r="D88" s="125" t="s">
        <v>293</v>
      </c>
      <c r="E88" s="31">
        <v>37840</v>
      </c>
      <c r="F88" s="42" t="s">
        <v>294</v>
      </c>
      <c r="G88" s="45" t="s">
        <v>295</v>
      </c>
      <c r="H88" s="46">
        <v>1696.36</v>
      </c>
      <c r="I88" s="33" t="s">
        <v>296</v>
      </c>
      <c r="J88" s="33" t="s">
        <v>297</v>
      </c>
      <c r="K88" s="33"/>
      <c r="L88" s="34"/>
      <c r="M88" s="33" t="s">
        <v>113</v>
      </c>
      <c r="N88" s="33" t="s">
        <v>156</v>
      </c>
      <c r="O88" s="33" t="s">
        <v>52</v>
      </c>
      <c r="P88" s="33" t="s">
        <v>53</v>
      </c>
      <c r="Q88" s="33" t="s">
        <v>44</v>
      </c>
      <c r="R88" s="41"/>
    </row>
    <row r="89" spans="1:18" ht="30" customHeight="1">
      <c r="A89" s="17"/>
      <c r="B89" s="17"/>
      <c r="C89" s="30">
        <f t="shared" si="1"/>
        <v>68</v>
      </c>
      <c r="D89" s="125" t="s">
        <v>298</v>
      </c>
      <c r="E89" s="31">
        <v>37840</v>
      </c>
      <c r="F89" s="42" t="s">
        <v>299</v>
      </c>
      <c r="G89" s="45" t="s">
        <v>295</v>
      </c>
      <c r="H89" s="46">
        <v>2628.08</v>
      </c>
      <c r="I89" s="33" t="s">
        <v>296</v>
      </c>
      <c r="J89" s="33" t="s">
        <v>214</v>
      </c>
      <c r="K89" s="33"/>
      <c r="L89" s="34"/>
      <c r="M89" s="33" t="s">
        <v>113</v>
      </c>
      <c r="N89" s="33" t="s">
        <v>156</v>
      </c>
      <c r="O89" s="33" t="s">
        <v>52</v>
      </c>
      <c r="P89" s="33" t="s">
        <v>53</v>
      </c>
      <c r="Q89" s="33" t="s">
        <v>44</v>
      </c>
      <c r="R89" s="41"/>
    </row>
    <row r="90" spans="1:18" ht="30" customHeight="1">
      <c r="A90" s="17"/>
      <c r="B90" s="17"/>
      <c r="C90" s="30">
        <f t="shared" si="1"/>
        <v>69</v>
      </c>
      <c r="D90" s="125" t="s">
        <v>300</v>
      </c>
      <c r="E90" s="31">
        <v>37854</v>
      </c>
      <c r="F90" s="42" t="s">
        <v>301</v>
      </c>
      <c r="G90" s="45" t="s">
        <v>295</v>
      </c>
      <c r="H90" s="46">
        <v>912.23</v>
      </c>
      <c r="I90" s="33" t="s">
        <v>296</v>
      </c>
      <c r="J90" s="33" t="s">
        <v>214</v>
      </c>
      <c r="K90" s="33"/>
      <c r="L90" s="34"/>
      <c r="M90" s="33" t="s">
        <v>113</v>
      </c>
      <c r="N90" s="33" t="s">
        <v>156</v>
      </c>
      <c r="O90" s="33" t="s">
        <v>52</v>
      </c>
      <c r="P90" s="33" t="s">
        <v>53</v>
      </c>
      <c r="Q90" s="33" t="s">
        <v>44</v>
      </c>
      <c r="R90" s="41"/>
    </row>
    <row r="91" spans="1:18" ht="30" customHeight="1">
      <c r="A91" s="17"/>
      <c r="B91" s="17"/>
      <c r="C91" s="30">
        <f t="shared" si="1"/>
        <v>70</v>
      </c>
      <c r="D91" s="125" t="s">
        <v>302</v>
      </c>
      <c r="E91" s="31">
        <v>37854</v>
      </c>
      <c r="F91" s="42" t="s">
        <v>303</v>
      </c>
      <c r="G91" s="45" t="s">
        <v>304</v>
      </c>
      <c r="H91" s="46">
        <v>2121.34</v>
      </c>
      <c r="I91" s="33" t="s">
        <v>185</v>
      </c>
      <c r="J91" s="33" t="s">
        <v>185</v>
      </c>
      <c r="K91" s="33"/>
      <c r="L91" s="34"/>
      <c r="M91" s="33" t="s">
        <v>113</v>
      </c>
      <c r="N91" s="33" t="s">
        <v>289</v>
      </c>
      <c r="O91" s="33" t="s">
        <v>52</v>
      </c>
      <c r="P91" s="33" t="s">
        <v>119</v>
      </c>
      <c r="Q91" s="33" t="s">
        <v>44</v>
      </c>
      <c r="R91" s="41"/>
    </row>
    <row r="92" spans="1:18" ht="30" customHeight="1">
      <c r="A92" s="17"/>
      <c r="B92" s="17"/>
      <c r="C92" s="30">
        <f t="shared" si="1"/>
        <v>71</v>
      </c>
      <c r="D92" s="125" t="s">
        <v>305</v>
      </c>
      <c r="E92" s="31">
        <v>37854</v>
      </c>
      <c r="F92" s="42" t="s">
        <v>306</v>
      </c>
      <c r="G92" s="45" t="s">
        <v>307</v>
      </c>
      <c r="H92" s="46">
        <v>591.55999999999995</v>
      </c>
      <c r="I92" s="33" t="s">
        <v>185</v>
      </c>
      <c r="J92" s="33" t="s">
        <v>308</v>
      </c>
      <c r="K92" s="33"/>
      <c r="L92" s="34"/>
      <c r="M92" s="33" t="s">
        <v>113</v>
      </c>
      <c r="N92" s="33" t="s">
        <v>156</v>
      </c>
      <c r="O92" s="33" t="s">
        <v>52</v>
      </c>
      <c r="P92" s="33" t="s">
        <v>53</v>
      </c>
      <c r="Q92" s="33" t="s">
        <v>44</v>
      </c>
      <c r="R92" s="41"/>
    </row>
    <row r="93" spans="1:18" ht="30" customHeight="1">
      <c r="A93" s="17"/>
      <c r="B93" s="17"/>
      <c r="C93" s="30">
        <f t="shared" si="1"/>
        <v>72</v>
      </c>
      <c r="D93" s="125" t="s">
        <v>309</v>
      </c>
      <c r="E93" s="31">
        <v>37908</v>
      </c>
      <c r="F93" s="42" t="s">
        <v>310</v>
      </c>
      <c r="G93" s="45" t="s">
        <v>311</v>
      </c>
      <c r="H93" s="46">
        <v>3575</v>
      </c>
      <c r="I93" s="33" t="s">
        <v>285</v>
      </c>
      <c r="J93" s="33" t="s">
        <v>185</v>
      </c>
      <c r="K93" s="33"/>
      <c r="L93" s="34"/>
      <c r="M93" s="33" t="s">
        <v>113</v>
      </c>
      <c r="N93" s="33" t="s">
        <v>312</v>
      </c>
      <c r="O93" s="33" t="s">
        <v>52</v>
      </c>
      <c r="P93" s="33" t="s">
        <v>313</v>
      </c>
      <c r="Q93" s="33" t="s">
        <v>44</v>
      </c>
      <c r="R93" s="41"/>
    </row>
    <row r="94" spans="1:18" ht="30" customHeight="1">
      <c r="A94" s="17"/>
      <c r="B94" s="17"/>
      <c r="C94" s="30">
        <f t="shared" si="1"/>
        <v>73</v>
      </c>
      <c r="D94" s="125" t="s">
        <v>314</v>
      </c>
      <c r="E94" s="31">
        <v>37917</v>
      </c>
      <c r="F94" s="42" t="s">
        <v>315</v>
      </c>
      <c r="G94" s="45" t="s">
        <v>316</v>
      </c>
      <c r="H94" s="46">
        <v>15899.5</v>
      </c>
      <c r="I94" s="33" t="s">
        <v>317</v>
      </c>
      <c r="J94" s="33" t="s">
        <v>318</v>
      </c>
      <c r="K94" s="33"/>
      <c r="L94" s="34"/>
      <c r="M94" s="33" t="s">
        <v>113</v>
      </c>
      <c r="N94" s="33" t="s">
        <v>319</v>
      </c>
      <c r="O94" s="33" t="s">
        <v>52</v>
      </c>
      <c r="P94" s="33" t="s">
        <v>53</v>
      </c>
      <c r="Q94" s="33" t="s">
        <v>44</v>
      </c>
      <c r="R94" s="41"/>
    </row>
    <row r="95" spans="1:18" ht="30" customHeight="1">
      <c r="A95" s="17"/>
      <c r="B95" s="17"/>
      <c r="C95" s="30">
        <f t="shared" si="1"/>
        <v>74</v>
      </c>
      <c r="D95" s="125" t="s">
        <v>320</v>
      </c>
      <c r="E95" s="31">
        <v>37908</v>
      </c>
      <c r="F95" s="42" t="s">
        <v>321</v>
      </c>
      <c r="G95" s="45" t="s">
        <v>322</v>
      </c>
      <c r="H95" s="46">
        <v>11082</v>
      </c>
      <c r="I95" s="33" t="s">
        <v>255</v>
      </c>
      <c r="J95" s="33">
        <v>10</v>
      </c>
      <c r="K95" s="33"/>
      <c r="L95" s="34"/>
      <c r="M95" s="33" t="s">
        <v>113</v>
      </c>
      <c r="N95" s="33" t="s">
        <v>186</v>
      </c>
      <c r="O95" s="33" t="s">
        <v>52</v>
      </c>
      <c r="P95" s="33" t="s">
        <v>53</v>
      </c>
      <c r="Q95" s="33" t="s">
        <v>44</v>
      </c>
      <c r="R95" s="41"/>
    </row>
    <row r="96" spans="1:18" ht="30" customHeight="1">
      <c r="A96" s="17"/>
      <c r="B96" s="17"/>
      <c r="C96" s="30">
        <f t="shared" si="1"/>
        <v>75</v>
      </c>
      <c r="D96" s="125" t="s">
        <v>323</v>
      </c>
      <c r="E96" s="31">
        <v>37924</v>
      </c>
      <c r="F96" s="42" t="s">
        <v>324</v>
      </c>
      <c r="G96" s="45" t="s">
        <v>325</v>
      </c>
      <c r="H96" s="46">
        <v>1347.83</v>
      </c>
      <c r="I96" s="33" t="s">
        <v>123</v>
      </c>
      <c r="J96" s="33" t="s">
        <v>326</v>
      </c>
      <c r="K96" s="33"/>
      <c r="L96" s="34"/>
      <c r="M96" s="33" t="s">
        <v>113</v>
      </c>
      <c r="N96" s="33" t="s">
        <v>319</v>
      </c>
      <c r="O96" s="33" t="s">
        <v>52</v>
      </c>
      <c r="P96" s="33" t="s">
        <v>53</v>
      </c>
      <c r="Q96" s="33" t="s">
        <v>44</v>
      </c>
      <c r="R96" s="41"/>
    </row>
    <row r="97" spans="1:18" ht="30" customHeight="1">
      <c r="A97" s="17"/>
      <c r="B97" s="17"/>
      <c r="C97" s="30">
        <f t="shared" si="1"/>
        <v>76</v>
      </c>
      <c r="D97" s="125" t="s">
        <v>327</v>
      </c>
      <c r="E97" s="31">
        <v>37924</v>
      </c>
      <c r="F97" s="42" t="s">
        <v>328</v>
      </c>
      <c r="G97" s="45" t="s">
        <v>329</v>
      </c>
      <c r="H97" s="46">
        <v>1212.3399999999999</v>
      </c>
      <c r="I97" s="33" t="s">
        <v>296</v>
      </c>
      <c r="J97" s="69" t="s">
        <v>330</v>
      </c>
      <c r="K97" s="33"/>
      <c r="L97" s="34"/>
      <c r="M97" s="33" t="s">
        <v>113</v>
      </c>
      <c r="N97" s="33" t="s">
        <v>156</v>
      </c>
      <c r="O97" s="33" t="s">
        <v>52</v>
      </c>
      <c r="P97" s="33" t="s">
        <v>53</v>
      </c>
      <c r="Q97" s="33" t="s">
        <v>44</v>
      </c>
      <c r="R97" s="41"/>
    </row>
    <row r="98" spans="1:18" ht="30" customHeight="1">
      <c r="A98" s="17"/>
      <c r="B98" s="17"/>
      <c r="C98" s="30">
        <f t="shared" si="1"/>
        <v>77</v>
      </c>
      <c r="D98" s="125" t="s">
        <v>331</v>
      </c>
      <c r="E98" s="31">
        <v>37924</v>
      </c>
      <c r="F98" s="42" t="s">
        <v>332</v>
      </c>
      <c r="G98" s="45" t="s">
        <v>333</v>
      </c>
      <c r="H98" s="46">
        <v>790.23</v>
      </c>
      <c r="I98" s="33" t="s">
        <v>296</v>
      </c>
      <c r="J98" s="33" t="s">
        <v>334</v>
      </c>
      <c r="K98" s="33"/>
      <c r="L98" s="34"/>
      <c r="M98" s="33" t="s">
        <v>113</v>
      </c>
      <c r="N98" s="33" t="s">
        <v>156</v>
      </c>
      <c r="O98" s="33" t="s">
        <v>52</v>
      </c>
      <c r="P98" s="33" t="s">
        <v>53</v>
      </c>
      <c r="Q98" s="33" t="s">
        <v>44</v>
      </c>
      <c r="R98" s="41"/>
    </row>
    <row r="99" spans="1:18" ht="30" customHeight="1">
      <c r="A99" s="17"/>
      <c r="B99" s="17"/>
      <c r="C99" s="30">
        <f t="shared" si="1"/>
        <v>78</v>
      </c>
      <c r="D99" s="125" t="s">
        <v>335</v>
      </c>
      <c r="E99" s="31">
        <v>37924</v>
      </c>
      <c r="F99" s="42" t="s">
        <v>336</v>
      </c>
      <c r="G99" s="45" t="s">
        <v>337</v>
      </c>
      <c r="H99" s="46">
        <v>1475.84</v>
      </c>
      <c r="I99" s="33" t="s">
        <v>338</v>
      </c>
      <c r="J99" s="33" t="s">
        <v>339</v>
      </c>
      <c r="K99" s="33"/>
      <c r="L99" s="34"/>
      <c r="M99" s="33" t="s">
        <v>113</v>
      </c>
      <c r="N99" s="33" t="s">
        <v>340</v>
      </c>
      <c r="O99" s="33" t="s">
        <v>52</v>
      </c>
      <c r="P99" s="33" t="s">
        <v>53</v>
      </c>
      <c r="Q99" s="33" t="s">
        <v>44</v>
      </c>
      <c r="R99" s="41"/>
    </row>
    <row r="100" spans="1:18" ht="30" customHeight="1">
      <c r="A100" s="17"/>
      <c r="B100" s="17"/>
      <c r="C100" s="30">
        <f t="shared" si="1"/>
        <v>79</v>
      </c>
      <c r="D100" s="125" t="s">
        <v>341</v>
      </c>
      <c r="E100" s="31">
        <v>37924</v>
      </c>
      <c r="F100" s="42" t="s">
        <v>342</v>
      </c>
      <c r="G100" s="45" t="s">
        <v>343</v>
      </c>
      <c r="H100" s="46">
        <v>1399.93</v>
      </c>
      <c r="I100" s="33" t="s">
        <v>338</v>
      </c>
      <c r="J100" s="33" t="s">
        <v>344</v>
      </c>
      <c r="K100" s="33"/>
      <c r="L100" s="34"/>
      <c r="M100" s="33" t="s">
        <v>113</v>
      </c>
      <c r="N100" s="33" t="s">
        <v>340</v>
      </c>
      <c r="O100" s="33" t="s">
        <v>52</v>
      </c>
      <c r="P100" s="33" t="s">
        <v>53</v>
      </c>
      <c r="Q100" s="33" t="s">
        <v>44</v>
      </c>
      <c r="R100" s="41"/>
    </row>
    <row r="101" spans="1:18" ht="30" customHeight="1">
      <c r="A101" s="17"/>
      <c r="B101" s="17"/>
      <c r="C101" s="30">
        <f t="shared" si="1"/>
        <v>80</v>
      </c>
      <c r="D101" s="125" t="s">
        <v>345</v>
      </c>
      <c r="E101" s="31">
        <v>37924</v>
      </c>
      <c r="F101" s="42" t="s">
        <v>346</v>
      </c>
      <c r="G101" s="45" t="s">
        <v>347</v>
      </c>
      <c r="H101" s="46">
        <v>912.23</v>
      </c>
      <c r="I101" s="33" t="s">
        <v>296</v>
      </c>
      <c r="J101" s="33" t="s">
        <v>214</v>
      </c>
      <c r="K101" s="33"/>
      <c r="L101" s="34"/>
      <c r="M101" s="33" t="s">
        <v>113</v>
      </c>
      <c r="N101" s="33" t="s">
        <v>156</v>
      </c>
      <c r="O101" s="33" t="s">
        <v>52</v>
      </c>
      <c r="P101" s="33" t="s">
        <v>53</v>
      </c>
      <c r="Q101" s="33" t="s">
        <v>44</v>
      </c>
      <c r="R101" s="41"/>
    </row>
    <row r="102" spans="1:18" ht="30" customHeight="1">
      <c r="A102" s="17"/>
      <c r="B102" s="17"/>
      <c r="C102" s="30">
        <f t="shared" si="1"/>
        <v>81</v>
      </c>
      <c r="D102" s="125" t="s">
        <v>348</v>
      </c>
      <c r="E102" s="31">
        <v>37924</v>
      </c>
      <c r="F102" s="42" t="s">
        <v>349</v>
      </c>
      <c r="G102" s="45" t="s">
        <v>350</v>
      </c>
      <c r="H102" s="46">
        <v>998.24</v>
      </c>
      <c r="I102" s="33" t="s">
        <v>351</v>
      </c>
      <c r="J102" s="33" t="s">
        <v>185</v>
      </c>
      <c r="K102" s="33"/>
      <c r="L102" s="34"/>
      <c r="M102" s="33" t="s">
        <v>113</v>
      </c>
      <c r="N102" s="33" t="s">
        <v>199</v>
      </c>
      <c r="O102" s="33" t="s">
        <v>52</v>
      </c>
      <c r="P102" s="33" t="s">
        <v>53</v>
      </c>
      <c r="Q102" s="33" t="s">
        <v>44</v>
      </c>
      <c r="R102" s="41"/>
    </row>
    <row r="103" spans="1:18" ht="30" customHeight="1">
      <c r="A103" s="17"/>
      <c r="B103" s="17"/>
      <c r="C103" s="30">
        <f t="shared" si="1"/>
        <v>82</v>
      </c>
      <c r="D103" s="125" t="s">
        <v>352</v>
      </c>
      <c r="E103" s="31">
        <v>37935</v>
      </c>
      <c r="F103" s="42" t="s">
        <v>353</v>
      </c>
      <c r="G103" s="45" t="s">
        <v>354</v>
      </c>
      <c r="H103" s="46">
        <v>4800</v>
      </c>
      <c r="I103" s="33" t="s">
        <v>185</v>
      </c>
      <c r="J103" s="33" t="s">
        <v>133</v>
      </c>
      <c r="K103" s="33"/>
      <c r="L103" s="34"/>
      <c r="M103" s="33" t="s">
        <v>113</v>
      </c>
      <c r="N103" s="33" t="s">
        <v>156</v>
      </c>
      <c r="O103" s="33" t="s">
        <v>52</v>
      </c>
      <c r="P103" s="33" t="s">
        <v>53</v>
      </c>
      <c r="Q103" s="33" t="s">
        <v>44</v>
      </c>
      <c r="R103" s="41"/>
    </row>
    <row r="104" spans="1:18" ht="30" customHeight="1" thickBot="1">
      <c r="A104" s="17"/>
      <c r="B104" s="17"/>
      <c r="C104" s="47">
        <f t="shared" si="1"/>
        <v>83</v>
      </c>
      <c r="D104" s="48" t="s">
        <v>355</v>
      </c>
      <c r="E104" s="49">
        <v>37952</v>
      </c>
      <c r="F104" s="70" t="s">
        <v>356</v>
      </c>
      <c r="G104" s="50" t="s">
        <v>357</v>
      </c>
      <c r="H104" s="51">
        <v>1909.38</v>
      </c>
      <c r="I104" s="52" t="s">
        <v>296</v>
      </c>
      <c r="J104" s="52" t="s">
        <v>181</v>
      </c>
      <c r="K104" s="52"/>
      <c r="L104" s="53"/>
      <c r="M104" s="52" t="s">
        <v>113</v>
      </c>
      <c r="N104" s="52" t="s">
        <v>156</v>
      </c>
      <c r="O104" s="52" t="s">
        <v>52</v>
      </c>
      <c r="P104" s="52" t="s">
        <v>53</v>
      </c>
      <c r="Q104" s="33" t="s">
        <v>44</v>
      </c>
      <c r="R104" s="54"/>
    </row>
    <row r="105" spans="1:18" ht="30" customHeight="1">
      <c r="A105" s="17"/>
      <c r="B105" s="17"/>
      <c r="C105" s="55">
        <f t="shared" si="1"/>
        <v>84</v>
      </c>
      <c r="D105" s="56" t="s">
        <v>358</v>
      </c>
      <c r="E105" s="57">
        <v>38001</v>
      </c>
      <c r="F105" s="58" t="s">
        <v>359</v>
      </c>
      <c r="G105" s="59" t="s">
        <v>360</v>
      </c>
      <c r="H105" s="60">
        <v>2339.13</v>
      </c>
      <c r="I105" s="61" t="s">
        <v>185</v>
      </c>
      <c r="J105" s="61" t="s">
        <v>185</v>
      </c>
      <c r="K105" s="61"/>
      <c r="L105" s="62"/>
      <c r="M105" s="61" t="s">
        <v>361</v>
      </c>
      <c r="N105" s="61" t="s">
        <v>362</v>
      </c>
      <c r="O105" s="61" t="s">
        <v>52</v>
      </c>
      <c r="P105" s="61" t="s">
        <v>53</v>
      </c>
      <c r="Q105" s="33" t="s">
        <v>44</v>
      </c>
      <c r="R105" s="63"/>
    </row>
    <row r="106" spans="1:18" ht="30" customHeight="1">
      <c r="A106" s="17"/>
      <c r="B106" s="17"/>
      <c r="C106" s="30">
        <f t="shared" si="1"/>
        <v>85</v>
      </c>
      <c r="D106" s="125" t="s">
        <v>363</v>
      </c>
      <c r="E106" s="31">
        <v>38005</v>
      </c>
      <c r="F106" s="42" t="s">
        <v>364</v>
      </c>
      <c r="G106" s="45" t="s">
        <v>365</v>
      </c>
      <c r="H106" s="46">
        <v>4277.28</v>
      </c>
      <c r="I106" s="33" t="s">
        <v>366</v>
      </c>
      <c r="J106" s="33" t="s">
        <v>185</v>
      </c>
      <c r="K106" s="33" t="s">
        <v>367</v>
      </c>
      <c r="L106" s="34"/>
      <c r="M106" s="33" t="s">
        <v>361</v>
      </c>
      <c r="N106" s="33" t="s">
        <v>186</v>
      </c>
      <c r="O106" s="33" t="s">
        <v>52</v>
      </c>
      <c r="P106" s="33" t="s">
        <v>53</v>
      </c>
      <c r="Q106" s="33" t="s">
        <v>44</v>
      </c>
      <c r="R106" s="41"/>
    </row>
    <row r="107" spans="1:18" ht="30" customHeight="1">
      <c r="A107" s="17"/>
      <c r="C107" s="30">
        <f t="shared" si="1"/>
        <v>86</v>
      </c>
      <c r="D107" s="125" t="s">
        <v>368</v>
      </c>
      <c r="E107" s="31">
        <v>38057</v>
      </c>
      <c r="F107" s="42" t="s">
        <v>369</v>
      </c>
      <c r="G107" s="45" t="s">
        <v>370</v>
      </c>
      <c r="H107" s="46">
        <v>2613.65</v>
      </c>
      <c r="I107" s="33" t="s">
        <v>296</v>
      </c>
      <c r="J107" s="33" t="s">
        <v>371</v>
      </c>
      <c r="K107" s="33"/>
      <c r="L107" s="34"/>
      <c r="M107" s="33" t="s">
        <v>361</v>
      </c>
      <c r="N107" s="33" t="s">
        <v>362</v>
      </c>
      <c r="O107" s="33" t="s">
        <v>52</v>
      </c>
      <c r="P107" s="33" t="s">
        <v>53</v>
      </c>
      <c r="Q107" s="33" t="s">
        <v>44</v>
      </c>
      <c r="R107" s="41"/>
    </row>
    <row r="108" spans="1:18" ht="30" customHeight="1">
      <c r="A108" s="17"/>
      <c r="C108" s="30">
        <f t="shared" si="1"/>
        <v>87</v>
      </c>
      <c r="D108" s="125" t="s">
        <v>372</v>
      </c>
      <c r="E108" s="31">
        <v>38057</v>
      </c>
      <c r="F108" s="42" t="s">
        <v>373</v>
      </c>
      <c r="G108" s="45" t="s">
        <v>374</v>
      </c>
      <c r="H108" s="46">
        <v>2377.85</v>
      </c>
      <c r="I108" s="33" t="s">
        <v>296</v>
      </c>
      <c r="J108" s="33" t="s">
        <v>297</v>
      </c>
      <c r="K108" s="33"/>
      <c r="L108" s="34"/>
      <c r="M108" s="33" t="s">
        <v>361</v>
      </c>
      <c r="N108" s="33" t="s">
        <v>362</v>
      </c>
      <c r="O108" s="33" t="s">
        <v>52</v>
      </c>
      <c r="P108" s="33" t="s">
        <v>53</v>
      </c>
      <c r="Q108" s="33" t="s">
        <v>44</v>
      </c>
      <c r="R108" s="41"/>
    </row>
    <row r="109" spans="1:18" ht="30" customHeight="1">
      <c r="A109" s="17"/>
      <c r="C109" s="30">
        <f t="shared" si="1"/>
        <v>88</v>
      </c>
      <c r="D109" s="125" t="s">
        <v>375</v>
      </c>
      <c r="E109" s="31">
        <v>38050</v>
      </c>
      <c r="F109" s="42" t="s">
        <v>376</v>
      </c>
      <c r="G109" s="45" t="s">
        <v>377</v>
      </c>
      <c r="H109" s="46">
        <v>591.54999999999995</v>
      </c>
      <c r="I109" s="33" t="s">
        <v>185</v>
      </c>
      <c r="J109" s="33" t="s">
        <v>185</v>
      </c>
      <c r="K109" s="33"/>
      <c r="L109" s="34"/>
      <c r="M109" s="33" t="s">
        <v>361</v>
      </c>
      <c r="N109" s="33" t="s">
        <v>362</v>
      </c>
      <c r="O109" s="33" t="s">
        <v>52</v>
      </c>
      <c r="P109" s="33" t="s">
        <v>53</v>
      </c>
      <c r="Q109" s="33" t="s">
        <v>44</v>
      </c>
      <c r="R109" s="41"/>
    </row>
    <row r="110" spans="1:18" ht="30" customHeight="1">
      <c r="A110" s="17"/>
      <c r="C110" s="30">
        <f t="shared" si="1"/>
        <v>89</v>
      </c>
      <c r="D110" s="125" t="s">
        <v>378</v>
      </c>
      <c r="E110" s="31">
        <v>38075</v>
      </c>
      <c r="F110" s="42" t="s">
        <v>379</v>
      </c>
      <c r="G110" s="45" t="s">
        <v>380</v>
      </c>
      <c r="H110" s="46">
        <v>5350</v>
      </c>
      <c r="I110" s="33" t="s">
        <v>185</v>
      </c>
      <c r="J110" s="33" t="s">
        <v>185</v>
      </c>
      <c r="K110" s="33"/>
      <c r="L110" s="34"/>
      <c r="M110" s="33" t="s">
        <v>361</v>
      </c>
      <c r="N110" s="33" t="s">
        <v>362</v>
      </c>
      <c r="O110" s="33" t="s">
        <v>52</v>
      </c>
      <c r="P110" s="33" t="s">
        <v>53</v>
      </c>
      <c r="Q110" s="33" t="s">
        <v>44</v>
      </c>
      <c r="R110" s="41"/>
    </row>
    <row r="111" spans="1:18" ht="30" customHeight="1">
      <c r="A111" s="17"/>
      <c r="C111" s="30">
        <f t="shared" si="1"/>
        <v>90</v>
      </c>
      <c r="D111" s="125" t="s">
        <v>381</v>
      </c>
      <c r="E111" s="31">
        <v>38054</v>
      </c>
      <c r="F111" s="42" t="s">
        <v>382</v>
      </c>
      <c r="G111" s="45" t="s">
        <v>383</v>
      </c>
      <c r="H111" s="46">
        <v>4277.28</v>
      </c>
      <c r="I111" s="33" t="s">
        <v>366</v>
      </c>
      <c r="J111" s="33" t="s">
        <v>384</v>
      </c>
      <c r="K111" s="33" t="s">
        <v>385</v>
      </c>
      <c r="L111" s="34"/>
      <c r="M111" s="33" t="s">
        <v>361</v>
      </c>
      <c r="N111" s="33" t="s">
        <v>186</v>
      </c>
      <c r="O111" s="33" t="s">
        <v>52</v>
      </c>
      <c r="P111" s="33" t="s">
        <v>53</v>
      </c>
      <c r="Q111" s="33" t="s">
        <v>44</v>
      </c>
      <c r="R111" s="41"/>
    </row>
    <row r="112" spans="1:18" ht="30" customHeight="1">
      <c r="A112" s="17"/>
      <c r="C112" s="30">
        <f t="shared" si="1"/>
        <v>91</v>
      </c>
      <c r="D112" s="125" t="s">
        <v>386</v>
      </c>
      <c r="E112" s="31">
        <v>38075</v>
      </c>
      <c r="F112" s="42" t="s">
        <v>387</v>
      </c>
      <c r="G112" s="45" t="s">
        <v>388</v>
      </c>
      <c r="H112" s="46">
        <v>4277.28</v>
      </c>
      <c r="I112" s="33" t="s">
        <v>366</v>
      </c>
      <c r="J112" s="33" t="s">
        <v>384</v>
      </c>
      <c r="K112" s="33" t="s">
        <v>389</v>
      </c>
      <c r="L112" s="34"/>
      <c r="M112" s="33" t="s">
        <v>361</v>
      </c>
      <c r="N112" s="33" t="s">
        <v>186</v>
      </c>
      <c r="O112" s="33" t="s">
        <v>52</v>
      </c>
      <c r="P112" s="33" t="s">
        <v>53</v>
      </c>
      <c r="Q112" s="33" t="s">
        <v>44</v>
      </c>
      <c r="R112" s="41"/>
    </row>
    <row r="113" spans="1:18" ht="30" customHeight="1">
      <c r="A113" s="17"/>
      <c r="C113" s="30">
        <f t="shared" si="1"/>
        <v>92</v>
      </c>
      <c r="D113" s="125" t="s">
        <v>390</v>
      </c>
      <c r="E113" s="31">
        <v>38078</v>
      </c>
      <c r="F113" s="42" t="s">
        <v>391</v>
      </c>
      <c r="G113" s="45" t="s">
        <v>392</v>
      </c>
      <c r="H113" s="46">
        <v>10535</v>
      </c>
      <c r="I113" s="33" t="s">
        <v>255</v>
      </c>
      <c r="J113" s="33" t="s">
        <v>185</v>
      </c>
      <c r="K113" s="33" t="s">
        <v>185</v>
      </c>
      <c r="L113" s="34"/>
      <c r="M113" s="33" t="s">
        <v>361</v>
      </c>
      <c r="N113" s="33" t="s">
        <v>186</v>
      </c>
      <c r="O113" s="33" t="s">
        <v>52</v>
      </c>
      <c r="P113" s="33" t="s">
        <v>53</v>
      </c>
      <c r="Q113" s="33" t="s">
        <v>44</v>
      </c>
      <c r="R113" s="41"/>
    </row>
    <row r="114" spans="1:18" ht="30" customHeight="1" thickBot="1">
      <c r="A114" s="17"/>
      <c r="C114" s="47">
        <f t="shared" si="1"/>
        <v>93</v>
      </c>
      <c r="D114" s="48" t="s">
        <v>393</v>
      </c>
      <c r="E114" s="49">
        <v>38147</v>
      </c>
      <c r="F114" s="70" t="s">
        <v>394</v>
      </c>
      <c r="G114" s="50" t="s">
        <v>395</v>
      </c>
      <c r="H114" s="51">
        <v>4391.8500000000004</v>
      </c>
      <c r="I114" s="52" t="s">
        <v>366</v>
      </c>
      <c r="J114" s="52" t="s">
        <v>384</v>
      </c>
      <c r="K114" s="52" t="s">
        <v>396</v>
      </c>
      <c r="L114" s="53"/>
      <c r="M114" s="52" t="s">
        <v>361</v>
      </c>
      <c r="N114" s="52" t="s">
        <v>186</v>
      </c>
      <c r="O114" s="52" t="s">
        <v>52</v>
      </c>
      <c r="P114" s="52" t="s">
        <v>53</v>
      </c>
      <c r="Q114" s="33" t="s">
        <v>44</v>
      </c>
      <c r="R114" s="54"/>
    </row>
    <row r="115" spans="1:18" ht="30" customHeight="1">
      <c r="A115" s="17"/>
      <c r="C115" s="55">
        <f>C114+1</f>
        <v>94</v>
      </c>
      <c r="D115" s="56" t="s">
        <v>397</v>
      </c>
      <c r="E115" s="57">
        <v>38489</v>
      </c>
      <c r="F115" s="42" t="s">
        <v>398</v>
      </c>
      <c r="G115" s="59" t="s">
        <v>399</v>
      </c>
      <c r="H115" s="60">
        <v>1426.51</v>
      </c>
      <c r="I115" s="61" t="s">
        <v>296</v>
      </c>
      <c r="J115" s="61" t="s">
        <v>400</v>
      </c>
      <c r="K115" s="61"/>
      <c r="L115" s="62"/>
      <c r="M115" s="61" t="s">
        <v>361</v>
      </c>
      <c r="N115" s="61" t="s">
        <v>401</v>
      </c>
      <c r="O115" s="61" t="s">
        <v>52</v>
      </c>
      <c r="P115" s="61" t="s">
        <v>119</v>
      </c>
      <c r="Q115" s="33" t="s">
        <v>44</v>
      </c>
      <c r="R115" s="63"/>
    </row>
    <row r="116" spans="1:18" ht="30" customHeight="1">
      <c r="A116" s="17"/>
      <c r="C116" s="30">
        <f t="shared" ref="C116:C179" si="2">C115+1</f>
        <v>95</v>
      </c>
      <c r="D116" s="125" t="s">
        <v>402</v>
      </c>
      <c r="E116" s="31">
        <v>38453</v>
      </c>
      <c r="F116" s="42" t="s">
        <v>403</v>
      </c>
      <c r="G116" s="45" t="s">
        <v>404</v>
      </c>
      <c r="H116" s="46">
        <v>3043.48</v>
      </c>
      <c r="I116" s="33" t="s">
        <v>296</v>
      </c>
      <c r="J116" s="33" t="s">
        <v>405</v>
      </c>
      <c r="K116" s="33"/>
      <c r="L116" s="34"/>
      <c r="M116" s="33" t="s">
        <v>361</v>
      </c>
      <c r="N116" s="33" t="s">
        <v>401</v>
      </c>
      <c r="O116" s="33" t="s">
        <v>52</v>
      </c>
      <c r="P116" s="33" t="s">
        <v>119</v>
      </c>
      <c r="Q116" s="33" t="s">
        <v>44</v>
      </c>
      <c r="R116" s="41"/>
    </row>
    <row r="117" spans="1:18" ht="30" customHeight="1">
      <c r="A117" s="17"/>
      <c r="C117" s="30">
        <f t="shared" si="2"/>
        <v>96</v>
      </c>
      <c r="D117" s="125" t="s">
        <v>406</v>
      </c>
      <c r="E117" s="31">
        <v>38509</v>
      </c>
      <c r="F117" s="42" t="s">
        <v>407</v>
      </c>
      <c r="G117" s="45" t="s">
        <v>408</v>
      </c>
      <c r="H117" s="46">
        <v>4026.16</v>
      </c>
      <c r="I117" s="33" t="s">
        <v>296</v>
      </c>
      <c r="J117" s="33" t="s">
        <v>409</v>
      </c>
      <c r="K117" s="33"/>
      <c r="L117" s="34"/>
      <c r="M117" s="33" t="s">
        <v>361</v>
      </c>
      <c r="N117" s="33" t="s">
        <v>410</v>
      </c>
      <c r="O117" s="33" t="s">
        <v>52</v>
      </c>
      <c r="P117" s="33" t="s">
        <v>53</v>
      </c>
      <c r="Q117" s="33" t="s">
        <v>44</v>
      </c>
      <c r="R117" s="41"/>
    </row>
    <row r="118" spans="1:18" ht="30" customHeight="1">
      <c r="A118" s="17"/>
      <c r="C118" s="30">
        <f t="shared" si="2"/>
        <v>97</v>
      </c>
      <c r="D118" s="125" t="s">
        <v>411</v>
      </c>
      <c r="E118" s="31">
        <v>38561</v>
      </c>
      <c r="F118" s="42" t="s">
        <v>412</v>
      </c>
      <c r="G118" s="45" t="s">
        <v>413</v>
      </c>
      <c r="H118" s="46">
        <v>2098.5500000000002</v>
      </c>
      <c r="I118" s="33" t="s">
        <v>296</v>
      </c>
      <c r="J118" s="33" t="s">
        <v>414</v>
      </c>
      <c r="K118" s="33"/>
      <c r="L118" s="34"/>
      <c r="M118" s="33" t="s">
        <v>361</v>
      </c>
      <c r="N118" s="33" t="s">
        <v>362</v>
      </c>
      <c r="O118" s="33" t="s">
        <v>52</v>
      </c>
      <c r="P118" s="33" t="s">
        <v>53</v>
      </c>
      <c r="Q118" s="33" t="s">
        <v>44</v>
      </c>
      <c r="R118" s="41"/>
    </row>
    <row r="119" spans="1:18" ht="30" customHeight="1">
      <c r="A119" s="17"/>
      <c r="C119" s="30">
        <f t="shared" si="2"/>
        <v>98</v>
      </c>
      <c r="D119" s="125" t="s">
        <v>415</v>
      </c>
      <c r="E119" s="31">
        <v>38617</v>
      </c>
      <c r="F119" s="42" t="s">
        <v>416</v>
      </c>
      <c r="G119" s="45" t="s">
        <v>417</v>
      </c>
      <c r="H119" s="46">
        <v>5507.48</v>
      </c>
      <c r="I119" s="33" t="s">
        <v>418</v>
      </c>
      <c r="J119" s="33" t="s">
        <v>419</v>
      </c>
      <c r="K119" s="33"/>
      <c r="L119" s="34"/>
      <c r="M119" s="33" t="s">
        <v>361</v>
      </c>
      <c r="N119" s="33" t="s">
        <v>362</v>
      </c>
      <c r="O119" s="33" t="s">
        <v>52</v>
      </c>
      <c r="P119" s="33" t="s">
        <v>53</v>
      </c>
      <c r="Q119" s="33" t="s">
        <v>44</v>
      </c>
      <c r="R119" s="41"/>
    </row>
    <row r="120" spans="1:18" ht="30" customHeight="1">
      <c r="A120" s="17"/>
      <c r="C120" s="30">
        <f>C119+1</f>
        <v>99</v>
      </c>
      <c r="D120" s="125" t="s">
        <v>420</v>
      </c>
      <c r="E120" s="31">
        <v>38651</v>
      </c>
      <c r="F120" s="42" t="s">
        <v>421</v>
      </c>
      <c r="G120" s="45" t="s">
        <v>422</v>
      </c>
      <c r="H120" s="46">
        <v>4361.67</v>
      </c>
      <c r="I120" s="33" t="s">
        <v>296</v>
      </c>
      <c r="J120" s="33" t="s">
        <v>176</v>
      </c>
      <c r="K120" s="33"/>
      <c r="L120" s="34"/>
      <c r="M120" s="33" t="s">
        <v>361</v>
      </c>
      <c r="N120" s="33" t="s">
        <v>362</v>
      </c>
      <c r="O120" s="33" t="s">
        <v>52</v>
      </c>
      <c r="P120" s="33" t="s">
        <v>53</v>
      </c>
      <c r="Q120" s="33" t="s">
        <v>44</v>
      </c>
      <c r="R120" s="41"/>
    </row>
    <row r="121" spans="1:18" ht="30" customHeight="1" thickBot="1">
      <c r="A121" s="17"/>
      <c r="C121" s="71">
        <f>C120+1</f>
        <v>100</v>
      </c>
      <c r="D121" s="120" t="s">
        <v>423</v>
      </c>
      <c r="E121" s="114">
        <v>38638</v>
      </c>
      <c r="F121" s="49" t="s">
        <v>424</v>
      </c>
      <c r="G121" s="72" t="s">
        <v>425</v>
      </c>
      <c r="H121" s="127">
        <v>404.34</v>
      </c>
      <c r="I121" s="117" t="s">
        <v>426</v>
      </c>
      <c r="J121" s="117" t="s">
        <v>185</v>
      </c>
      <c r="K121" s="117"/>
      <c r="L121" s="73"/>
      <c r="M121" s="117" t="s">
        <v>361</v>
      </c>
      <c r="N121" s="117" t="s">
        <v>401</v>
      </c>
      <c r="O121" s="117" t="s">
        <v>52</v>
      </c>
      <c r="P121" s="117" t="s">
        <v>119</v>
      </c>
      <c r="Q121" s="33" t="s">
        <v>44</v>
      </c>
      <c r="R121" s="123"/>
    </row>
    <row r="122" spans="1:18" ht="30" customHeight="1">
      <c r="A122" s="17"/>
      <c r="C122" s="55">
        <f t="shared" si="2"/>
        <v>101</v>
      </c>
      <c r="D122" s="56" t="s">
        <v>427</v>
      </c>
      <c r="E122" s="57">
        <v>38728</v>
      </c>
      <c r="F122" s="74" t="s">
        <v>428</v>
      </c>
      <c r="G122" s="59" t="s">
        <v>429</v>
      </c>
      <c r="H122" s="60">
        <v>2600</v>
      </c>
      <c r="I122" s="61" t="s">
        <v>185</v>
      </c>
      <c r="J122" s="61" t="s">
        <v>185</v>
      </c>
      <c r="K122" s="61"/>
      <c r="L122" s="62"/>
      <c r="M122" s="61" t="s">
        <v>361</v>
      </c>
      <c r="N122" s="61" t="s">
        <v>430</v>
      </c>
      <c r="O122" s="61" t="s">
        <v>52</v>
      </c>
      <c r="P122" s="61" t="s">
        <v>148</v>
      </c>
      <c r="Q122" s="33" t="s">
        <v>44</v>
      </c>
      <c r="R122" s="63"/>
    </row>
    <row r="123" spans="1:18" ht="30" customHeight="1">
      <c r="A123" s="17"/>
      <c r="C123" s="30">
        <f t="shared" si="2"/>
        <v>102</v>
      </c>
      <c r="D123" s="125" t="s">
        <v>431</v>
      </c>
      <c r="E123" s="31">
        <v>38778</v>
      </c>
      <c r="F123" s="42" t="s">
        <v>432</v>
      </c>
      <c r="G123" s="45" t="s">
        <v>433</v>
      </c>
      <c r="H123" s="46">
        <v>4000.24</v>
      </c>
      <c r="I123" s="33" t="s">
        <v>185</v>
      </c>
      <c r="J123" s="33" t="s">
        <v>434</v>
      </c>
      <c r="K123" s="33"/>
      <c r="L123" s="34"/>
      <c r="M123" s="33" t="s">
        <v>361</v>
      </c>
      <c r="N123" s="33" t="s">
        <v>435</v>
      </c>
      <c r="O123" s="33" t="s">
        <v>52</v>
      </c>
      <c r="P123" s="33" t="s">
        <v>53</v>
      </c>
      <c r="Q123" s="33" t="s">
        <v>44</v>
      </c>
      <c r="R123" s="41"/>
    </row>
    <row r="124" spans="1:18" ht="30" customHeight="1">
      <c r="A124" s="17"/>
      <c r="C124" s="30">
        <f>C123+1</f>
        <v>103</v>
      </c>
      <c r="D124" s="125" t="s">
        <v>436</v>
      </c>
      <c r="E124" s="31">
        <v>38834</v>
      </c>
      <c r="F124" s="42" t="s">
        <v>437</v>
      </c>
      <c r="G124" s="45" t="s">
        <v>438</v>
      </c>
      <c r="H124" s="46">
        <v>1113.55</v>
      </c>
      <c r="I124" s="33" t="s">
        <v>185</v>
      </c>
      <c r="J124" s="33" t="s">
        <v>439</v>
      </c>
      <c r="K124" s="33"/>
      <c r="L124" s="34"/>
      <c r="M124" s="33" t="s">
        <v>361</v>
      </c>
      <c r="N124" s="33" t="s">
        <v>440</v>
      </c>
      <c r="O124" s="33" t="s">
        <v>52</v>
      </c>
      <c r="P124" s="33" t="s">
        <v>441</v>
      </c>
      <c r="Q124" s="33" t="s">
        <v>44</v>
      </c>
      <c r="R124" s="41"/>
    </row>
    <row r="125" spans="1:18" ht="30" customHeight="1">
      <c r="A125" s="17"/>
      <c r="C125" s="30">
        <f t="shared" si="2"/>
        <v>104</v>
      </c>
      <c r="D125" s="125" t="s">
        <v>442</v>
      </c>
      <c r="E125" s="31">
        <v>38839</v>
      </c>
      <c r="F125" s="42" t="s">
        <v>443</v>
      </c>
      <c r="G125" s="45" t="s">
        <v>444</v>
      </c>
      <c r="H125" s="46">
        <v>6900</v>
      </c>
      <c r="I125" s="33" t="s">
        <v>185</v>
      </c>
      <c r="J125" s="33" t="s">
        <v>445</v>
      </c>
      <c r="K125" s="33"/>
      <c r="L125" s="34"/>
      <c r="M125" s="33" t="s">
        <v>361</v>
      </c>
      <c r="N125" s="33" t="s">
        <v>440</v>
      </c>
      <c r="O125" s="33" t="s">
        <v>52</v>
      </c>
      <c r="P125" s="33" t="s">
        <v>441</v>
      </c>
      <c r="Q125" s="33" t="s">
        <v>44</v>
      </c>
      <c r="R125" s="41"/>
    </row>
    <row r="126" spans="1:18" ht="30" customHeight="1">
      <c r="A126" s="17"/>
      <c r="C126" s="30">
        <f t="shared" si="2"/>
        <v>105</v>
      </c>
      <c r="D126" s="125" t="s">
        <v>446</v>
      </c>
      <c r="E126" s="31">
        <v>38839</v>
      </c>
      <c r="F126" s="42" t="s">
        <v>447</v>
      </c>
      <c r="G126" s="45" t="s">
        <v>448</v>
      </c>
      <c r="H126" s="46">
        <v>6486.82</v>
      </c>
      <c r="I126" s="33" t="s">
        <v>449</v>
      </c>
      <c r="J126" s="33" t="s">
        <v>450</v>
      </c>
      <c r="K126" s="33"/>
      <c r="L126" s="34"/>
      <c r="M126" s="33" t="s">
        <v>361</v>
      </c>
      <c r="N126" s="33" t="s">
        <v>440</v>
      </c>
      <c r="O126" s="33" t="s">
        <v>52</v>
      </c>
      <c r="P126" s="33" t="s">
        <v>441</v>
      </c>
      <c r="Q126" s="33" t="s">
        <v>44</v>
      </c>
      <c r="R126" s="41"/>
    </row>
    <row r="127" spans="1:18" ht="30" customHeight="1">
      <c r="A127" s="17"/>
      <c r="C127" s="30">
        <f t="shared" si="2"/>
        <v>106</v>
      </c>
      <c r="D127" s="125" t="s">
        <v>451</v>
      </c>
      <c r="E127" s="31">
        <v>38839</v>
      </c>
      <c r="F127" s="42" t="s">
        <v>452</v>
      </c>
      <c r="G127" s="45" t="s">
        <v>453</v>
      </c>
      <c r="H127" s="46">
        <v>2875</v>
      </c>
      <c r="I127" s="33" t="s">
        <v>185</v>
      </c>
      <c r="J127" s="33" t="s">
        <v>454</v>
      </c>
      <c r="K127" s="33"/>
      <c r="L127" s="34"/>
      <c r="M127" s="33" t="s">
        <v>361</v>
      </c>
      <c r="N127" s="33" t="s">
        <v>440</v>
      </c>
      <c r="O127" s="33" t="s">
        <v>52</v>
      </c>
      <c r="P127" s="33" t="s">
        <v>441</v>
      </c>
      <c r="Q127" s="33" t="s">
        <v>44</v>
      </c>
      <c r="R127" s="41"/>
    </row>
    <row r="128" spans="1:18" ht="30" customHeight="1">
      <c r="A128" s="17"/>
      <c r="C128" s="30">
        <f t="shared" si="2"/>
        <v>107</v>
      </c>
      <c r="D128" s="125" t="s">
        <v>455</v>
      </c>
      <c r="E128" s="31">
        <v>38839</v>
      </c>
      <c r="F128" s="75" t="s">
        <v>456</v>
      </c>
      <c r="G128" s="45" t="s">
        <v>457</v>
      </c>
      <c r="H128" s="46">
        <v>1275.1199999999999</v>
      </c>
      <c r="I128" s="33" t="s">
        <v>185</v>
      </c>
      <c r="J128" s="33" t="s">
        <v>458</v>
      </c>
      <c r="K128" s="33"/>
      <c r="L128" s="34"/>
      <c r="M128" s="33" t="s">
        <v>361</v>
      </c>
      <c r="N128" s="33" t="s">
        <v>440</v>
      </c>
      <c r="O128" s="33" t="s">
        <v>52</v>
      </c>
      <c r="P128" s="33" t="s">
        <v>441</v>
      </c>
      <c r="Q128" s="33" t="s">
        <v>44</v>
      </c>
      <c r="R128" s="41"/>
    </row>
    <row r="129" spans="1:18" ht="30" customHeight="1">
      <c r="A129" s="17"/>
      <c r="C129" s="30">
        <f t="shared" si="2"/>
        <v>108</v>
      </c>
      <c r="D129" s="125" t="s">
        <v>459</v>
      </c>
      <c r="E129" s="31">
        <v>38868</v>
      </c>
      <c r="F129" s="75" t="s">
        <v>460</v>
      </c>
      <c r="G129" s="45" t="s">
        <v>461</v>
      </c>
      <c r="H129" s="46">
        <v>9198.26</v>
      </c>
      <c r="I129" s="33" t="s">
        <v>248</v>
      </c>
      <c r="J129" s="33" t="s">
        <v>462</v>
      </c>
      <c r="K129" s="33" t="s">
        <v>463</v>
      </c>
      <c r="L129" s="34"/>
      <c r="M129" s="33" t="s">
        <v>361</v>
      </c>
      <c r="N129" s="33" t="s">
        <v>464</v>
      </c>
      <c r="O129" s="33" t="s">
        <v>52</v>
      </c>
      <c r="P129" s="33" t="s">
        <v>265</v>
      </c>
      <c r="Q129" s="33" t="s">
        <v>44</v>
      </c>
      <c r="R129" s="41"/>
    </row>
    <row r="130" spans="1:18" ht="30" customHeight="1">
      <c r="A130" s="17"/>
      <c r="C130" s="30">
        <f t="shared" si="2"/>
        <v>109</v>
      </c>
      <c r="D130" s="125" t="s">
        <v>465</v>
      </c>
      <c r="E130" s="31">
        <v>38953</v>
      </c>
      <c r="F130" s="42" t="s">
        <v>466</v>
      </c>
      <c r="G130" s="45" t="s">
        <v>467</v>
      </c>
      <c r="H130" s="46">
        <v>1054.3900000000001</v>
      </c>
      <c r="I130" s="33" t="s">
        <v>296</v>
      </c>
      <c r="J130" s="33" t="s">
        <v>214</v>
      </c>
      <c r="K130" s="33"/>
      <c r="L130" s="34"/>
      <c r="M130" s="33" t="s">
        <v>361</v>
      </c>
      <c r="N130" s="33" t="s">
        <v>435</v>
      </c>
      <c r="O130" s="33" t="s">
        <v>52</v>
      </c>
      <c r="P130" s="33" t="s">
        <v>53</v>
      </c>
      <c r="Q130" s="33" t="s">
        <v>44</v>
      </c>
      <c r="R130" s="41"/>
    </row>
    <row r="131" spans="1:18" ht="30" customHeight="1">
      <c r="A131" s="17"/>
      <c r="C131" s="30">
        <f t="shared" si="2"/>
        <v>110</v>
      </c>
      <c r="D131" s="125" t="s">
        <v>468</v>
      </c>
      <c r="E131" s="31">
        <v>38953</v>
      </c>
      <c r="F131" s="42" t="s">
        <v>469</v>
      </c>
      <c r="G131" s="45" t="s">
        <v>470</v>
      </c>
      <c r="H131" s="46">
        <v>536.61</v>
      </c>
      <c r="I131" s="33" t="s">
        <v>123</v>
      </c>
      <c r="J131" s="33" t="s">
        <v>471</v>
      </c>
      <c r="K131" s="33"/>
      <c r="L131" s="34"/>
      <c r="M131" s="33" t="s">
        <v>361</v>
      </c>
      <c r="N131" s="33" t="s">
        <v>435</v>
      </c>
      <c r="O131" s="33" t="s">
        <v>52</v>
      </c>
      <c r="P131" s="33" t="s">
        <v>53</v>
      </c>
      <c r="Q131" s="33" t="s">
        <v>44</v>
      </c>
      <c r="R131" s="41"/>
    </row>
    <row r="132" spans="1:18" ht="30" customHeight="1">
      <c r="A132" s="17"/>
      <c r="C132" s="30">
        <f t="shared" si="2"/>
        <v>111</v>
      </c>
      <c r="D132" s="125" t="s">
        <v>472</v>
      </c>
      <c r="E132" s="31">
        <v>38953</v>
      </c>
      <c r="F132" s="42" t="s">
        <v>473</v>
      </c>
      <c r="G132" s="45" t="s">
        <v>474</v>
      </c>
      <c r="H132" s="46">
        <v>1747.46</v>
      </c>
      <c r="I132" s="33" t="s">
        <v>296</v>
      </c>
      <c r="J132" s="33" t="s">
        <v>475</v>
      </c>
      <c r="K132" s="33"/>
      <c r="L132" s="34"/>
      <c r="M132" s="33" t="s">
        <v>361</v>
      </c>
      <c r="N132" s="33" t="s">
        <v>435</v>
      </c>
      <c r="O132" s="33" t="s">
        <v>52</v>
      </c>
      <c r="P132" s="33" t="s">
        <v>53</v>
      </c>
      <c r="Q132" s="33" t="s">
        <v>44</v>
      </c>
      <c r="R132" s="41"/>
    </row>
    <row r="133" spans="1:18" ht="30" customHeight="1">
      <c r="A133" s="17"/>
      <c r="C133" s="30">
        <f t="shared" si="2"/>
        <v>112</v>
      </c>
      <c r="D133" s="125" t="s">
        <v>476</v>
      </c>
      <c r="E133" s="31">
        <v>38953</v>
      </c>
      <c r="F133" s="42" t="s">
        <v>477</v>
      </c>
      <c r="G133" s="45" t="s">
        <v>478</v>
      </c>
      <c r="H133" s="46">
        <v>1673.11</v>
      </c>
      <c r="I133" s="33" t="s">
        <v>296</v>
      </c>
      <c r="J133" s="33" t="s">
        <v>479</v>
      </c>
      <c r="K133" s="33"/>
      <c r="L133" s="34"/>
      <c r="M133" s="33" t="s">
        <v>361</v>
      </c>
      <c r="N133" s="33" t="s">
        <v>435</v>
      </c>
      <c r="O133" s="33" t="s">
        <v>52</v>
      </c>
      <c r="P133" s="33" t="s">
        <v>53</v>
      </c>
      <c r="Q133" s="33" t="s">
        <v>44</v>
      </c>
      <c r="R133" s="41"/>
    </row>
    <row r="134" spans="1:18" ht="30" customHeight="1">
      <c r="A134" s="17"/>
      <c r="C134" s="30">
        <f t="shared" si="2"/>
        <v>113</v>
      </c>
      <c r="D134" s="125" t="s">
        <v>480</v>
      </c>
      <c r="E134" s="31">
        <v>38953</v>
      </c>
      <c r="F134" s="42" t="s">
        <v>481</v>
      </c>
      <c r="G134" s="45" t="s">
        <v>482</v>
      </c>
      <c r="H134" s="46">
        <v>5145.95</v>
      </c>
      <c r="I134" s="33" t="s">
        <v>296</v>
      </c>
      <c r="J134" s="33" t="s">
        <v>483</v>
      </c>
      <c r="K134" s="33"/>
      <c r="L134" s="34"/>
      <c r="M134" s="33" t="s">
        <v>361</v>
      </c>
      <c r="N134" s="33" t="s">
        <v>435</v>
      </c>
      <c r="O134" s="33" t="s">
        <v>52</v>
      </c>
      <c r="P134" s="33" t="s">
        <v>53</v>
      </c>
      <c r="Q134" s="33" t="s">
        <v>44</v>
      </c>
      <c r="R134" s="41"/>
    </row>
    <row r="135" spans="1:18" ht="30" customHeight="1">
      <c r="A135" s="17"/>
      <c r="C135" s="30">
        <f t="shared" si="2"/>
        <v>114</v>
      </c>
      <c r="D135" s="125" t="s">
        <v>484</v>
      </c>
      <c r="E135" s="31">
        <v>38960</v>
      </c>
      <c r="F135" s="42" t="s">
        <v>485</v>
      </c>
      <c r="G135" s="45" t="s">
        <v>486</v>
      </c>
      <c r="H135" s="46">
        <v>4391.3</v>
      </c>
      <c r="I135" s="33" t="s">
        <v>248</v>
      </c>
      <c r="J135" s="33" t="s">
        <v>462</v>
      </c>
      <c r="K135" s="33" t="s">
        <v>487</v>
      </c>
      <c r="L135" s="34"/>
      <c r="M135" s="33" t="s">
        <v>361</v>
      </c>
      <c r="N135" s="33" t="s">
        <v>464</v>
      </c>
      <c r="O135" s="33" t="s">
        <v>52</v>
      </c>
      <c r="P135" s="33" t="s">
        <v>265</v>
      </c>
      <c r="Q135" s="33" t="s">
        <v>44</v>
      </c>
      <c r="R135" s="41"/>
    </row>
    <row r="136" spans="1:18" ht="30" customHeight="1">
      <c r="A136" s="17"/>
      <c r="C136" s="30">
        <f t="shared" si="2"/>
        <v>115</v>
      </c>
      <c r="D136" s="125" t="s">
        <v>488</v>
      </c>
      <c r="E136" s="31">
        <v>38960</v>
      </c>
      <c r="F136" s="42" t="s">
        <v>489</v>
      </c>
      <c r="G136" s="45" t="s">
        <v>490</v>
      </c>
      <c r="H136" s="46">
        <v>12260.87</v>
      </c>
      <c r="I136" s="33" t="s">
        <v>248</v>
      </c>
      <c r="J136" s="33" t="s">
        <v>491</v>
      </c>
      <c r="K136" s="33" t="s">
        <v>492</v>
      </c>
      <c r="L136" s="34"/>
      <c r="M136" s="33" t="s">
        <v>361</v>
      </c>
      <c r="N136" s="33" t="s">
        <v>464</v>
      </c>
      <c r="O136" s="33" t="s">
        <v>52</v>
      </c>
      <c r="P136" s="33" t="s">
        <v>265</v>
      </c>
      <c r="Q136" s="33" t="s">
        <v>44</v>
      </c>
      <c r="R136" s="41"/>
    </row>
    <row r="137" spans="1:18" ht="30" customHeight="1">
      <c r="A137" s="17"/>
      <c r="C137" s="30">
        <f t="shared" si="2"/>
        <v>116</v>
      </c>
      <c r="D137" s="125" t="s">
        <v>493</v>
      </c>
      <c r="E137" s="31">
        <v>38961</v>
      </c>
      <c r="F137" s="42" t="s">
        <v>494</v>
      </c>
      <c r="G137" s="45" t="s">
        <v>495</v>
      </c>
      <c r="H137" s="46">
        <v>4391.3</v>
      </c>
      <c r="I137" s="33" t="s">
        <v>248</v>
      </c>
      <c r="J137" s="33" t="s">
        <v>462</v>
      </c>
      <c r="K137" s="33" t="s">
        <v>496</v>
      </c>
      <c r="L137" s="34"/>
      <c r="M137" s="33" t="s">
        <v>361</v>
      </c>
      <c r="N137" s="33" t="s">
        <v>464</v>
      </c>
      <c r="O137" s="33" t="s">
        <v>52</v>
      </c>
      <c r="P137" s="33" t="s">
        <v>265</v>
      </c>
      <c r="Q137" s="33" t="s">
        <v>44</v>
      </c>
      <c r="R137" s="41"/>
    </row>
    <row r="138" spans="1:18" ht="30" customHeight="1">
      <c r="A138" s="17"/>
      <c r="C138" s="30">
        <f t="shared" si="2"/>
        <v>117</v>
      </c>
      <c r="D138" s="125" t="s">
        <v>497</v>
      </c>
      <c r="E138" s="31">
        <v>38961</v>
      </c>
      <c r="F138" s="42" t="s">
        <v>498</v>
      </c>
      <c r="G138" s="45" t="s">
        <v>499</v>
      </c>
      <c r="H138" s="46">
        <v>12260.87</v>
      </c>
      <c r="I138" s="33" t="s">
        <v>248</v>
      </c>
      <c r="J138" s="33" t="s">
        <v>491</v>
      </c>
      <c r="K138" s="33" t="s">
        <v>500</v>
      </c>
      <c r="L138" s="34"/>
      <c r="M138" s="33" t="s">
        <v>361</v>
      </c>
      <c r="N138" s="33" t="s">
        <v>464</v>
      </c>
      <c r="O138" s="33" t="s">
        <v>52</v>
      </c>
      <c r="P138" s="33" t="s">
        <v>265</v>
      </c>
      <c r="Q138" s="33" t="s">
        <v>44</v>
      </c>
      <c r="R138" s="41"/>
    </row>
    <row r="139" spans="1:18" ht="30" customHeight="1">
      <c r="A139" s="17"/>
      <c r="C139" s="30">
        <f t="shared" si="2"/>
        <v>118</v>
      </c>
      <c r="D139" s="125" t="s">
        <v>501</v>
      </c>
      <c r="E139" s="31">
        <v>38986</v>
      </c>
      <c r="F139" s="42" t="s">
        <v>502</v>
      </c>
      <c r="G139" s="45" t="s">
        <v>503</v>
      </c>
      <c r="H139" s="46">
        <v>5505.78</v>
      </c>
      <c r="I139" s="33" t="s">
        <v>296</v>
      </c>
      <c r="J139" s="33" t="s">
        <v>483</v>
      </c>
      <c r="K139" s="33"/>
      <c r="L139" s="34"/>
      <c r="M139" s="33" t="s">
        <v>361</v>
      </c>
      <c r="N139" s="33" t="s">
        <v>435</v>
      </c>
      <c r="O139" s="33" t="s">
        <v>52</v>
      </c>
      <c r="P139" s="33" t="s">
        <v>53</v>
      </c>
      <c r="Q139" s="33" t="s">
        <v>44</v>
      </c>
      <c r="R139" s="41"/>
    </row>
    <row r="140" spans="1:18" ht="30" customHeight="1">
      <c r="A140" s="17"/>
      <c r="C140" s="30">
        <f>C139+1</f>
        <v>119</v>
      </c>
      <c r="D140" s="125" t="s">
        <v>504</v>
      </c>
      <c r="E140" s="31">
        <v>38994</v>
      </c>
      <c r="F140" s="42" t="s">
        <v>505</v>
      </c>
      <c r="G140" s="45" t="s">
        <v>506</v>
      </c>
      <c r="H140" s="46">
        <v>12000</v>
      </c>
      <c r="I140" s="33" t="s">
        <v>507</v>
      </c>
      <c r="J140" s="33" t="s">
        <v>508</v>
      </c>
      <c r="K140" s="33"/>
      <c r="L140" s="34"/>
      <c r="M140" s="33" t="s">
        <v>361</v>
      </c>
      <c r="N140" s="33" t="s">
        <v>435</v>
      </c>
      <c r="O140" s="33" t="s">
        <v>52</v>
      </c>
      <c r="P140" s="33" t="s">
        <v>53</v>
      </c>
      <c r="Q140" s="33" t="s">
        <v>44</v>
      </c>
      <c r="R140" s="41"/>
    </row>
    <row r="141" spans="1:18" ht="30" customHeight="1">
      <c r="A141" s="17"/>
      <c r="C141" s="30">
        <f t="shared" si="2"/>
        <v>120</v>
      </c>
      <c r="D141" s="125" t="s">
        <v>509</v>
      </c>
      <c r="E141" s="31">
        <v>39016</v>
      </c>
      <c r="F141" s="75" t="s">
        <v>510</v>
      </c>
      <c r="G141" s="45" t="s">
        <v>511</v>
      </c>
      <c r="H141" s="46">
        <v>8836.18</v>
      </c>
      <c r="I141" s="33" t="s">
        <v>248</v>
      </c>
      <c r="J141" s="33" t="s">
        <v>462</v>
      </c>
      <c r="K141" s="69" t="s">
        <v>512</v>
      </c>
      <c r="L141" s="34"/>
      <c r="M141" s="33" t="s">
        <v>361</v>
      </c>
      <c r="N141" s="33" t="s">
        <v>464</v>
      </c>
      <c r="O141" s="33" t="s">
        <v>52</v>
      </c>
      <c r="P141" s="33" t="s">
        <v>265</v>
      </c>
      <c r="Q141" s="33" t="s">
        <v>44</v>
      </c>
      <c r="R141" s="41"/>
    </row>
    <row r="142" spans="1:18" ht="30" customHeight="1">
      <c r="A142" s="17"/>
      <c r="C142" s="30">
        <f t="shared" si="2"/>
        <v>121</v>
      </c>
      <c r="D142" s="125" t="s">
        <v>513</v>
      </c>
      <c r="E142" s="31">
        <v>39016</v>
      </c>
      <c r="F142" s="42" t="s">
        <v>514</v>
      </c>
      <c r="G142" s="45" t="s">
        <v>515</v>
      </c>
      <c r="H142" s="46">
        <v>10197.780000000001</v>
      </c>
      <c r="I142" s="33" t="s">
        <v>516</v>
      </c>
      <c r="J142" s="33" t="s">
        <v>517</v>
      </c>
      <c r="K142" s="33"/>
      <c r="L142" s="34"/>
      <c r="M142" s="33" t="s">
        <v>361</v>
      </c>
      <c r="N142" s="33" t="s">
        <v>464</v>
      </c>
      <c r="O142" s="33" t="s">
        <v>52</v>
      </c>
      <c r="P142" s="33" t="s">
        <v>265</v>
      </c>
      <c r="Q142" s="33" t="s">
        <v>44</v>
      </c>
      <c r="R142" s="41"/>
    </row>
    <row r="143" spans="1:18" ht="30" customHeight="1">
      <c r="A143" s="17"/>
      <c r="C143" s="30">
        <f t="shared" si="2"/>
        <v>122</v>
      </c>
      <c r="D143" s="125" t="s">
        <v>518</v>
      </c>
      <c r="E143" s="31">
        <v>38995</v>
      </c>
      <c r="F143" s="42" t="s">
        <v>519</v>
      </c>
      <c r="G143" s="45" t="s">
        <v>520</v>
      </c>
      <c r="H143" s="46">
        <v>1441.46</v>
      </c>
      <c r="I143" s="33" t="s">
        <v>296</v>
      </c>
      <c r="J143" s="33" t="s">
        <v>521</v>
      </c>
      <c r="K143" s="33"/>
      <c r="L143" s="34"/>
      <c r="M143" s="33" t="s">
        <v>361</v>
      </c>
      <c r="N143" s="33" t="s">
        <v>522</v>
      </c>
      <c r="O143" s="33" t="s">
        <v>52</v>
      </c>
      <c r="P143" s="33" t="s">
        <v>119</v>
      </c>
      <c r="Q143" s="33" t="s">
        <v>44</v>
      </c>
      <c r="R143" s="41"/>
    </row>
    <row r="144" spans="1:18" ht="30" customHeight="1">
      <c r="A144" s="17"/>
      <c r="C144" s="30">
        <f t="shared" si="2"/>
        <v>123</v>
      </c>
      <c r="D144" s="125" t="s">
        <v>523</v>
      </c>
      <c r="E144" s="31">
        <v>39007</v>
      </c>
      <c r="F144" s="42" t="s">
        <v>524</v>
      </c>
      <c r="G144" s="45" t="s">
        <v>478</v>
      </c>
      <c r="H144" s="46">
        <v>1194.3399999999999</v>
      </c>
      <c r="I144" s="33" t="s">
        <v>296</v>
      </c>
      <c r="J144" s="33" t="s">
        <v>525</v>
      </c>
      <c r="K144" s="33"/>
      <c r="L144" s="34"/>
      <c r="M144" s="33" t="s">
        <v>1060</v>
      </c>
      <c r="N144" s="33" t="s">
        <v>1233</v>
      </c>
      <c r="O144" s="33" t="s">
        <v>52</v>
      </c>
      <c r="P144" s="33" t="s">
        <v>53</v>
      </c>
      <c r="Q144" s="33" t="s">
        <v>44</v>
      </c>
      <c r="R144" s="41" t="s">
        <v>1234</v>
      </c>
    </row>
    <row r="145" spans="1:36" ht="30" customHeight="1">
      <c r="A145" s="17"/>
      <c r="C145" s="30">
        <f t="shared" si="2"/>
        <v>124</v>
      </c>
      <c r="D145" s="125" t="s">
        <v>526</v>
      </c>
      <c r="E145" s="31">
        <v>39007</v>
      </c>
      <c r="F145" s="42" t="s">
        <v>527</v>
      </c>
      <c r="G145" s="45" t="s">
        <v>528</v>
      </c>
      <c r="H145" s="46">
        <v>2574</v>
      </c>
      <c r="I145" s="33" t="s">
        <v>296</v>
      </c>
      <c r="J145" s="33" t="s">
        <v>529</v>
      </c>
      <c r="K145" s="33"/>
      <c r="L145" s="34"/>
      <c r="M145" s="33" t="s">
        <v>361</v>
      </c>
      <c r="N145" s="33" t="s">
        <v>435</v>
      </c>
      <c r="O145" s="33" t="s">
        <v>52</v>
      </c>
      <c r="P145" s="33" t="s">
        <v>53</v>
      </c>
      <c r="Q145" s="33" t="s">
        <v>44</v>
      </c>
      <c r="R145" s="41"/>
    </row>
    <row r="146" spans="1:36" ht="30" customHeight="1">
      <c r="A146" s="17"/>
      <c r="C146" s="30">
        <f t="shared" si="2"/>
        <v>125</v>
      </c>
      <c r="D146" s="125" t="s">
        <v>530</v>
      </c>
      <c r="E146" s="31">
        <v>39014</v>
      </c>
      <c r="F146" s="42" t="s">
        <v>531</v>
      </c>
      <c r="G146" s="45" t="s">
        <v>532</v>
      </c>
      <c r="H146" s="46">
        <v>950.32</v>
      </c>
      <c r="I146" s="33" t="s">
        <v>296</v>
      </c>
      <c r="J146" s="33" t="s">
        <v>533</v>
      </c>
      <c r="K146" s="33"/>
      <c r="L146" s="34"/>
      <c r="M146" s="33" t="s">
        <v>361</v>
      </c>
      <c r="N146" s="33" t="s">
        <v>435</v>
      </c>
      <c r="O146" s="33" t="s">
        <v>52</v>
      </c>
      <c r="P146" s="33" t="s">
        <v>53</v>
      </c>
      <c r="Q146" s="33" t="s">
        <v>44</v>
      </c>
      <c r="R146" s="41"/>
    </row>
    <row r="147" spans="1:36" ht="30" customHeight="1">
      <c r="A147" s="17"/>
      <c r="C147" s="30">
        <f t="shared" si="2"/>
        <v>126</v>
      </c>
      <c r="D147" s="125" t="s">
        <v>534</v>
      </c>
      <c r="E147" s="31">
        <v>39014</v>
      </c>
      <c r="F147" s="42" t="s">
        <v>535</v>
      </c>
      <c r="G147" s="45" t="s">
        <v>536</v>
      </c>
      <c r="H147" s="46">
        <v>3474.17</v>
      </c>
      <c r="I147" s="33" t="s">
        <v>296</v>
      </c>
      <c r="J147" s="33" t="s">
        <v>537</v>
      </c>
      <c r="K147" s="33"/>
      <c r="L147" s="34"/>
      <c r="M147" s="33" t="s">
        <v>361</v>
      </c>
      <c r="N147" s="33" t="s">
        <v>435</v>
      </c>
      <c r="O147" s="33" t="s">
        <v>52</v>
      </c>
      <c r="P147" s="33" t="s">
        <v>53</v>
      </c>
      <c r="Q147" s="33" t="s">
        <v>44</v>
      </c>
      <c r="R147" s="41"/>
    </row>
    <row r="148" spans="1:36" ht="30" customHeight="1">
      <c r="A148" s="17"/>
      <c r="C148" s="30">
        <f t="shared" si="2"/>
        <v>127</v>
      </c>
      <c r="D148" s="125" t="s">
        <v>538</v>
      </c>
      <c r="E148" s="31">
        <v>39014</v>
      </c>
      <c r="F148" s="42" t="s">
        <v>539</v>
      </c>
      <c r="G148" s="45" t="s">
        <v>540</v>
      </c>
      <c r="H148" s="46">
        <v>1912.19</v>
      </c>
      <c r="I148" s="33" t="s">
        <v>296</v>
      </c>
      <c r="J148" s="33" t="s">
        <v>541</v>
      </c>
      <c r="K148" s="33"/>
      <c r="L148" s="34"/>
      <c r="M148" s="33" t="s">
        <v>361</v>
      </c>
      <c r="N148" s="33" t="s">
        <v>435</v>
      </c>
      <c r="O148" s="33" t="s">
        <v>52</v>
      </c>
      <c r="P148" s="33" t="s">
        <v>53</v>
      </c>
      <c r="Q148" s="33" t="s">
        <v>44</v>
      </c>
      <c r="R148" s="41"/>
    </row>
    <row r="149" spans="1:36" ht="30" customHeight="1">
      <c r="A149" s="17"/>
      <c r="C149" s="30">
        <f t="shared" si="2"/>
        <v>128</v>
      </c>
      <c r="D149" s="125" t="s">
        <v>542</v>
      </c>
      <c r="E149" s="31">
        <v>39014</v>
      </c>
      <c r="F149" s="42" t="s">
        <v>543</v>
      </c>
      <c r="G149" s="45" t="s">
        <v>544</v>
      </c>
      <c r="H149" s="46">
        <v>2730.76</v>
      </c>
      <c r="I149" s="33" t="s">
        <v>296</v>
      </c>
      <c r="J149" s="33" t="s">
        <v>545</v>
      </c>
      <c r="K149" s="33"/>
      <c r="L149" s="34"/>
      <c r="M149" s="33" t="s">
        <v>361</v>
      </c>
      <c r="N149" s="33" t="s">
        <v>435</v>
      </c>
      <c r="O149" s="33" t="s">
        <v>52</v>
      </c>
      <c r="P149" s="33" t="s">
        <v>53</v>
      </c>
      <c r="Q149" s="33" t="s">
        <v>44</v>
      </c>
      <c r="R149" s="41"/>
    </row>
    <row r="150" spans="1:36" ht="30" customHeight="1">
      <c r="A150" s="17"/>
      <c r="C150" s="30">
        <f t="shared" si="2"/>
        <v>129</v>
      </c>
      <c r="D150" s="125" t="s">
        <v>546</v>
      </c>
      <c r="E150" s="31">
        <v>39023</v>
      </c>
      <c r="F150" s="42" t="s">
        <v>547</v>
      </c>
      <c r="G150" s="45" t="s">
        <v>548</v>
      </c>
      <c r="H150" s="46">
        <v>986.79</v>
      </c>
      <c r="I150" s="33" t="s">
        <v>296</v>
      </c>
      <c r="J150" s="33" t="s">
        <v>549</v>
      </c>
      <c r="K150" s="33"/>
      <c r="L150" s="34"/>
      <c r="M150" s="33" t="s">
        <v>1060</v>
      </c>
      <c r="N150" s="33" t="s">
        <v>1233</v>
      </c>
      <c r="O150" s="33" t="s">
        <v>52</v>
      </c>
      <c r="P150" s="33" t="s">
        <v>53</v>
      </c>
      <c r="Q150" s="33" t="s">
        <v>44</v>
      </c>
      <c r="R150" s="41" t="s">
        <v>1234</v>
      </c>
    </row>
    <row r="151" spans="1:36" ht="30" customHeight="1">
      <c r="A151" s="17"/>
      <c r="C151" s="30">
        <f t="shared" si="2"/>
        <v>130</v>
      </c>
      <c r="D151" s="125" t="s">
        <v>550</v>
      </c>
      <c r="E151" s="31">
        <v>39023</v>
      </c>
      <c r="F151" s="42" t="s">
        <v>551</v>
      </c>
      <c r="G151" s="45" t="s">
        <v>552</v>
      </c>
      <c r="H151" s="46">
        <v>3603.6</v>
      </c>
      <c r="I151" s="33" t="s">
        <v>296</v>
      </c>
      <c r="J151" s="33" t="s">
        <v>176</v>
      </c>
      <c r="K151" s="33"/>
      <c r="L151" s="34"/>
      <c r="M151" s="33" t="s">
        <v>361</v>
      </c>
      <c r="N151" s="33" t="s">
        <v>435</v>
      </c>
      <c r="O151" s="33" t="s">
        <v>52</v>
      </c>
      <c r="P151" s="33" t="s">
        <v>53</v>
      </c>
      <c r="Q151" s="33" t="s">
        <v>44</v>
      </c>
      <c r="R151" s="41"/>
    </row>
    <row r="152" spans="1:36" ht="30" customHeight="1">
      <c r="A152" s="17"/>
      <c r="C152" s="30">
        <f t="shared" si="2"/>
        <v>131</v>
      </c>
      <c r="D152" s="125" t="s">
        <v>553</v>
      </c>
      <c r="E152" s="31">
        <v>39022</v>
      </c>
      <c r="F152" s="75" t="s">
        <v>554</v>
      </c>
      <c r="G152" s="45" t="s">
        <v>555</v>
      </c>
      <c r="H152" s="46">
        <v>8836.18</v>
      </c>
      <c r="I152" s="33" t="s">
        <v>248</v>
      </c>
      <c r="J152" s="33" t="s">
        <v>462</v>
      </c>
      <c r="K152" s="69" t="s">
        <v>556</v>
      </c>
      <c r="L152" s="34"/>
      <c r="M152" s="33" t="s">
        <v>361</v>
      </c>
      <c r="N152" s="33" t="s">
        <v>464</v>
      </c>
      <c r="O152" s="33" t="s">
        <v>52</v>
      </c>
      <c r="P152" s="33" t="s">
        <v>265</v>
      </c>
      <c r="Q152" s="33" t="s">
        <v>44</v>
      </c>
      <c r="R152" s="41"/>
    </row>
    <row r="153" spans="1:36" ht="30" customHeight="1">
      <c r="C153" s="30">
        <f t="shared" si="2"/>
        <v>132</v>
      </c>
      <c r="D153" s="125" t="s">
        <v>557</v>
      </c>
      <c r="E153" s="31">
        <v>39022</v>
      </c>
      <c r="F153" s="42" t="s">
        <v>558</v>
      </c>
      <c r="G153" s="45" t="s">
        <v>559</v>
      </c>
      <c r="H153" s="46">
        <v>10197.780000000001</v>
      </c>
      <c r="I153" s="33" t="s">
        <v>516</v>
      </c>
      <c r="J153" s="33" t="s">
        <v>517</v>
      </c>
      <c r="K153" s="33"/>
      <c r="L153" s="34"/>
      <c r="M153" s="33" t="s">
        <v>361</v>
      </c>
      <c r="N153" s="33" t="s">
        <v>560</v>
      </c>
      <c r="O153" s="33" t="s">
        <v>52</v>
      </c>
      <c r="P153" s="33" t="s">
        <v>119</v>
      </c>
      <c r="Q153" s="33" t="s">
        <v>44</v>
      </c>
      <c r="R153" s="41"/>
    </row>
    <row r="154" spans="1:36" ht="30" customHeight="1">
      <c r="C154" s="30">
        <f t="shared" si="2"/>
        <v>133</v>
      </c>
      <c r="D154" s="125" t="s">
        <v>561</v>
      </c>
      <c r="E154" s="31">
        <v>39040</v>
      </c>
      <c r="F154" s="42" t="s">
        <v>562</v>
      </c>
      <c r="G154" s="45" t="s">
        <v>563</v>
      </c>
      <c r="H154" s="46">
        <v>1627.83</v>
      </c>
      <c r="I154" s="33" t="s">
        <v>564</v>
      </c>
      <c r="J154" s="33" t="s">
        <v>565</v>
      </c>
      <c r="K154" s="33"/>
      <c r="L154" s="34"/>
      <c r="M154" s="33" t="s">
        <v>361</v>
      </c>
      <c r="N154" s="33" t="s">
        <v>430</v>
      </c>
      <c r="O154" s="33" t="s">
        <v>52</v>
      </c>
      <c r="P154" s="33" t="s">
        <v>148</v>
      </c>
      <c r="Q154" s="33" t="s">
        <v>44</v>
      </c>
      <c r="R154" s="41"/>
    </row>
    <row r="155" spans="1:36" ht="30" customHeight="1">
      <c r="C155" s="30">
        <f t="shared" si="2"/>
        <v>134</v>
      </c>
      <c r="D155" s="125" t="s">
        <v>566</v>
      </c>
      <c r="E155" s="31">
        <v>39037</v>
      </c>
      <c r="F155" s="42" t="s">
        <v>567</v>
      </c>
      <c r="G155" s="45" t="s">
        <v>568</v>
      </c>
      <c r="H155" s="46">
        <v>742.36</v>
      </c>
      <c r="I155" s="33" t="s">
        <v>296</v>
      </c>
      <c r="J155" s="33" t="s">
        <v>569</v>
      </c>
      <c r="K155" s="33"/>
      <c r="L155" s="34"/>
      <c r="M155" s="33" t="s">
        <v>361</v>
      </c>
      <c r="N155" s="33" t="s">
        <v>522</v>
      </c>
      <c r="O155" s="33" t="s">
        <v>52</v>
      </c>
      <c r="P155" s="33" t="s">
        <v>119</v>
      </c>
      <c r="Q155" s="33" t="s">
        <v>44</v>
      </c>
      <c r="R155" s="41"/>
    </row>
    <row r="156" spans="1:36" ht="30" customHeight="1">
      <c r="C156" s="30">
        <f t="shared" si="2"/>
        <v>135</v>
      </c>
      <c r="D156" s="125" t="s">
        <v>570</v>
      </c>
      <c r="E156" s="31">
        <v>39037</v>
      </c>
      <c r="F156" s="42" t="s">
        <v>571</v>
      </c>
      <c r="G156" s="45" t="s">
        <v>572</v>
      </c>
      <c r="H156" s="46">
        <v>2574</v>
      </c>
      <c r="I156" s="33" t="s">
        <v>296</v>
      </c>
      <c r="J156" s="33" t="s">
        <v>529</v>
      </c>
      <c r="K156" s="33"/>
      <c r="L156" s="34"/>
      <c r="M156" s="33" t="s">
        <v>361</v>
      </c>
      <c r="N156" s="33" t="s">
        <v>522</v>
      </c>
      <c r="O156" s="33" t="s">
        <v>52</v>
      </c>
      <c r="P156" s="33" t="s">
        <v>119</v>
      </c>
      <c r="Q156" s="33" t="s">
        <v>44</v>
      </c>
      <c r="R156" s="41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</row>
    <row r="157" spans="1:36" ht="30" customHeight="1">
      <c r="C157" s="30">
        <f t="shared" si="2"/>
        <v>136</v>
      </c>
      <c r="D157" s="125" t="s">
        <v>573</v>
      </c>
      <c r="E157" s="31">
        <v>39036</v>
      </c>
      <c r="F157" s="42" t="s">
        <v>574</v>
      </c>
      <c r="G157" s="45" t="s">
        <v>575</v>
      </c>
      <c r="H157" s="46">
        <v>13500</v>
      </c>
      <c r="I157" s="33" t="s">
        <v>576</v>
      </c>
      <c r="J157" s="33" t="s">
        <v>577</v>
      </c>
      <c r="K157" s="33"/>
      <c r="L157" s="34"/>
      <c r="M157" s="33" t="s">
        <v>361</v>
      </c>
      <c r="N157" s="33" t="s">
        <v>522</v>
      </c>
      <c r="O157" s="33" t="s">
        <v>52</v>
      </c>
      <c r="P157" s="33" t="s">
        <v>119</v>
      </c>
      <c r="Q157" s="33" t="s">
        <v>44</v>
      </c>
      <c r="R157" s="41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</row>
    <row r="158" spans="1:36" ht="30" customHeight="1">
      <c r="A158" s="17"/>
      <c r="C158" s="30">
        <f t="shared" si="2"/>
        <v>137</v>
      </c>
      <c r="D158" s="125" t="s">
        <v>578</v>
      </c>
      <c r="E158" s="31">
        <v>39069</v>
      </c>
      <c r="F158" s="42" t="s">
        <v>579</v>
      </c>
      <c r="G158" s="45" t="s">
        <v>580</v>
      </c>
      <c r="H158" s="46">
        <v>12380</v>
      </c>
      <c r="I158" s="33" t="s">
        <v>576</v>
      </c>
      <c r="J158" s="33" t="s">
        <v>581</v>
      </c>
      <c r="K158" s="33"/>
      <c r="L158" s="34"/>
      <c r="M158" s="33" t="s">
        <v>361</v>
      </c>
      <c r="N158" s="33" t="s">
        <v>435</v>
      </c>
      <c r="O158" s="33" t="s">
        <v>52</v>
      </c>
      <c r="P158" s="33" t="s">
        <v>53</v>
      </c>
      <c r="Q158" s="33" t="s">
        <v>44</v>
      </c>
      <c r="R158" s="41"/>
      <c r="S158" s="22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</row>
    <row r="159" spans="1:36" ht="30" customHeight="1">
      <c r="A159" s="17"/>
      <c r="C159" s="30">
        <f t="shared" si="2"/>
        <v>138</v>
      </c>
      <c r="D159" s="125" t="s">
        <v>582</v>
      </c>
      <c r="E159" s="31">
        <v>39069</v>
      </c>
      <c r="F159" s="42" t="s">
        <v>583</v>
      </c>
      <c r="G159" s="45" t="s">
        <v>584</v>
      </c>
      <c r="H159" s="46">
        <v>3310</v>
      </c>
      <c r="I159" s="33" t="s">
        <v>576</v>
      </c>
      <c r="J159" s="33" t="s">
        <v>185</v>
      </c>
      <c r="K159" s="33"/>
      <c r="L159" s="34"/>
      <c r="M159" s="33" t="s">
        <v>361</v>
      </c>
      <c r="N159" s="33" t="s">
        <v>522</v>
      </c>
      <c r="O159" s="33" t="s">
        <v>52</v>
      </c>
      <c r="P159" s="33" t="s">
        <v>119</v>
      </c>
      <c r="Q159" s="33" t="s">
        <v>44</v>
      </c>
      <c r="R159" s="41"/>
      <c r="S159" s="22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</row>
    <row r="160" spans="1:36" ht="30" customHeight="1">
      <c r="A160" s="17"/>
      <c r="C160" s="30">
        <f t="shared" si="2"/>
        <v>139</v>
      </c>
      <c r="D160" s="125" t="s">
        <v>585</v>
      </c>
      <c r="E160" s="31">
        <v>39073</v>
      </c>
      <c r="F160" s="42" t="s">
        <v>586</v>
      </c>
      <c r="G160" s="45" t="s">
        <v>587</v>
      </c>
      <c r="H160" s="46">
        <v>24166.959999999999</v>
      </c>
      <c r="I160" s="33" t="s">
        <v>588</v>
      </c>
      <c r="J160" s="33" t="s">
        <v>589</v>
      </c>
      <c r="K160" s="33">
        <v>4915128</v>
      </c>
      <c r="L160" s="34"/>
      <c r="M160" s="33" t="s">
        <v>361</v>
      </c>
      <c r="N160" s="33" t="s">
        <v>590</v>
      </c>
      <c r="O160" s="33" t="s">
        <v>52</v>
      </c>
      <c r="P160" s="33" t="s">
        <v>59</v>
      </c>
      <c r="Q160" s="33" t="s">
        <v>44</v>
      </c>
      <c r="R160" s="41"/>
      <c r="S160" s="22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</row>
    <row r="161" spans="1:36" ht="30" customHeight="1" thickBot="1">
      <c r="A161" s="17"/>
      <c r="C161" s="47">
        <f t="shared" si="2"/>
        <v>140</v>
      </c>
      <c r="D161" s="48" t="s">
        <v>591</v>
      </c>
      <c r="E161" s="49">
        <v>38909</v>
      </c>
      <c r="F161" s="70" t="s">
        <v>592</v>
      </c>
      <c r="G161" s="50" t="s">
        <v>593</v>
      </c>
      <c r="H161" s="51">
        <v>10330.44</v>
      </c>
      <c r="I161" s="52" t="s">
        <v>185</v>
      </c>
      <c r="J161" s="52" t="s">
        <v>594</v>
      </c>
      <c r="K161" s="52"/>
      <c r="L161" s="53"/>
      <c r="M161" s="52" t="s">
        <v>361</v>
      </c>
      <c r="N161" s="52" t="s">
        <v>522</v>
      </c>
      <c r="O161" s="52" t="s">
        <v>52</v>
      </c>
      <c r="P161" s="52" t="s">
        <v>119</v>
      </c>
      <c r="Q161" s="33" t="s">
        <v>44</v>
      </c>
      <c r="R161" s="54"/>
      <c r="S161" s="22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</row>
    <row r="162" spans="1:36" ht="30" customHeight="1">
      <c r="C162" s="35">
        <f t="shared" si="2"/>
        <v>141</v>
      </c>
      <c r="D162" s="122" t="s">
        <v>595</v>
      </c>
      <c r="E162" s="116">
        <v>39139</v>
      </c>
      <c r="F162" s="28" t="s">
        <v>596</v>
      </c>
      <c r="G162" s="36" t="s">
        <v>597</v>
      </c>
      <c r="H162" s="128">
        <v>1064.45</v>
      </c>
      <c r="I162" s="119" t="s">
        <v>598</v>
      </c>
      <c r="J162" s="119" t="s">
        <v>185</v>
      </c>
      <c r="K162" s="119"/>
      <c r="L162" s="39"/>
      <c r="M162" s="119" t="s">
        <v>361</v>
      </c>
      <c r="N162" s="119" t="s">
        <v>435</v>
      </c>
      <c r="O162" s="119" t="s">
        <v>52</v>
      </c>
      <c r="P162" s="119" t="s">
        <v>53</v>
      </c>
      <c r="Q162" s="33" t="s">
        <v>44</v>
      </c>
      <c r="R162" s="124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</row>
    <row r="163" spans="1:36" ht="30" customHeight="1">
      <c r="C163" s="30">
        <f t="shared" si="2"/>
        <v>142</v>
      </c>
      <c r="D163" s="125" t="s">
        <v>599</v>
      </c>
      <c r="E163" s="31">
        <v>39114</v>
      </c>
      <c r="F163" s="42" t="s">
        <v>600</v>
      </c>
      <c r="G163" s="32" t="s">
        <v>601</v>
      </c>
      <c r="H163" s="46">
        <v>4606.96</v>
      </c>
      <c r="I163" s="33" t="s">
        <v>185</v>
      </c>
      <c r="J163" s="33" t="s">
        <v>185</v>
      </c>
      <c r="K163" s="33"/>
      <c r="L163" s="34"/>
      <c r="M163" s="33" t="s">
        <v>361</v>
      </c>
      <c r="N163" s="33" t="s">
        <v>58</v>
      </c>
      <c r="O163" s="33" t="s">
        <v>52</v>
      </c>
      <c r="P163" s="33" t="s">
        <v>148</v>
      </c>
      <c r="Q163" s="33" t="s">
        <v>44</v>
      </c>
      <c r="R163" s="41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</row>
    <row r="164" spans="1:36" ht="30" customHeight="1">
      <c r="C164" s="30">
        <f t="shared" si="2"/>
        <v>143</v>
      </c>
      <c r="D164" s="125" t="s">
        <v>602</v>
      </c>
      <c r="E164" s="31">
        <v>39161</v>
      </c>
      <c r="F164" s="42" t="s">
        <v>603</v>
      </c>
      <c r="G164" s="32" t="s">
        <v>604</v>
      </c>
      <c r="H164" s="46">
        <v>16964.400000000001</v>
      </c>
      <c r="I164" s="33" t="s">
        <v>576</v>
      </c>
      <c r="J164" s="33" t="s">
        <v>185</v>
      </c>
      <c r="K164" s="33"/>
      <c r="L164" s="34"/>
      <c r="M164" s="33" t="s">
        <v>361</v>
      </c>
      <c r="N164" s="33" t="s">
        <v>435</v>
      </c>
      <c r="O164" s="33" t="s">
        <v>52</v>
      </c>
      <c r="P164" s="33" t="s">
        <v>53</v>
      </c>
      <c r="Q164" s="33" t="s">
        <v>44</v>
      </c>
      <c r="R164" s="41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</row>
    <row r="165" spans="1:36" ht="30" customHeight="1">
      <c r="C165" s="30">
        <f t="shared" si="2"/>
        <v>144</v>
      </c>
      <c r="D165" s="125" t="s">
        <v>605</v>
      </c>
      <c r="E165" s="31">
        <v>39155</v>
      </c>
      <c r="F165" s="42" t="s">
        <v>606</v>
      </c>
      <c r="G165" s="32" t="s">
        <v>601</v>
      </c>
      <c r="H165" s="46">
        <v>4606.96</v>
      </c>
      <c r="I165" s="33" t="s">
        <v>185</v>
      </c>
      <c r="J165" s="33" t="s">
        <v>185</v>
      </c>
      <c r="K165" s="33"/>
      <c r="L165" s="34"/>
      <c r="M165" s="33" t="s">
        <v>361</v>
      </c>
      <c r="N165" s="33" t="s">
        <v>607</v>
      </c>
      <c r="O165" s="33" t="s">
        <v>52</v>
      </c>
      <c r="P165" s="33" t="s">
        <v>119</v>
      </c>
      <c r="Q165" s="33" t="s">
        <v>44</v>
      </c>
      <c r="R165" s="41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</row>
    <row r="166" spans="1:36" ht="30" customHeight="1">
      <c r="C166" s="30">
        <f t="shared" si="2"/>
        <v>145</v>
      </c>
      <c r="D166" s="125" t="s">
        <v>608</v>
      </c>
      <c r="E166" s="31">
        <v>39161</v>
      </c>
      <c r="F166" s="42" t="s">
        <v>609</v>
      </c>
      <c r="G166" s="32" t="s">
        <v>610</v>
      </c>
      <c r="H166" s="46">
        <v>4881.6000000000004</v>
      </c>
      <c r="I166" s="33" t="s">
        <v>576</v>
      </c>
      <c r="J166" s="33" t="s">
        <v>185</v>
      </c>
      <c r="K166" s="33"/>
      <c r="L166" s="34"/>
      <c r="M166" s="33" t="s">
        <v>361</v>
      </c>
      <c r="N166" s="33" t="s">
        <v>435</v>
      </c>
      <c r="O166" s="33" t="s">
        <v>52</v>
      </c>
      <c r="P166" s="33" t="s">
        <v>53</v>
      </c>
      <c r="Q166" s="33" t="s">
        <v>44</v>
      </c>
      <c r="R166" s="41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</row>
    <row r="167" spans="1:36" ht="30" customHeight="1">
      <c r="C167" s="30">
        <f t="shared" si="2"/>
        <v>146</v>
      </c>
      <c r="D167" s="125" t="s">
        <v>611</v>
      </c>
      <c r="E167" s="31">
        <v>39170</v>
      </c>
      <c r="F167" s="42" t="s">
        <v>612</v>
      </c>
      <c r="G167" s="32" t="s">
        <v>536</v>
      </c>
      <c r="H167" s="46">
        <v>7955.17</v>
      </c>
      <c r="I167" s="33" t="s">
        <v>296</v>
      </c>
      <c r="J167" s="33" t="s">
        <v>613</v>
      </c>
      <c r="K167" s="33"/>
      <c r="L167" s="34"/>
      <c r="M167" s="33" t="s">
        <v>361</v>
      </c>
      <c r="N167" s="33" t="s">
        <v>614</v>
      </c>
      <c r="O167" s="33" t="s">
        <v>52</v>
      </c>
      <c r="P167" s="33" t="s">
        <v>53</v>
      </c>
      <c r="Q167" s="33" t="s">
        <v>44</v>
      </c>
      <c r="R167" s="41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</row>
    <row r="168" spans="1:36" ht="30" customHeight="1">
      <c r="C168" s="30">
        <f t="shared" si="2"/>
        <v>147</v>
      </c>
      <c r="D168" s="125" t="s">
        <v>615</v>
      </c>
      <c r="E168" s="31">
        <v>39183</v>
      </c>
      <c r="F168" s="42" t="s">
        <v>616</v>
      </c>
      <c r="G168" s="32" t="s">
        <v>617</v>
      </c>
      <c r="H168" s="46">
        <v>2393.83</v>
      </c>
      <c r="I168" s="33" t="s">
        <v>296</v>
      </c>
      <c r="J168" s="33" t="s">
        <v>618</v>
      </c>
      <c r="K168" s="33"/>
      <c r="L168" s="34"/>
      <c r="M168" s="33" t="s">
        <v>361</v>
      </c>
      <c r="N168" s="33" t="s">
        <v>607</v>
      </c>
      <c r="O168" s="33" t="s">
        <v>52</v>
      </c>
      <c r="P168" s="33" t="s">
        <v>119</v>
      </c>
      <c r="Q168" s="33" t="s">
        <v>44</v>
      </c>
      <c r="R168" s="41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</row>
    <row r="169" spans="1:36" ht="30" customHeight="1">
      <c r="C169" s="30">
        <f t="shared" si="2"/>
        <v>148</v>
      </c>
      <c r="D169" s="125" t="s">
        <v>619</v>
      </c>
      <c r="E169" s="31">
        <v>39189</v>
      </c>
      <c r="F169" s="42" t="s">
        <v>620</v>
      </c>
      <c r="G169" s="32" t="s">
        <v>621</v>
      </c>
      <c r="H169" s="46">
        <v>3603.61</v>
      </c>
      <c r="I169" s="33" t="s">
        <v>296</v>
      </c>
      <c r="J169" s="33" t="s">
        <v>176</v>
      </c>
      <c r="K169" s="33"/>
      <c r="L169" s="34"/>
      <c r="M169" s="33" t="s">
        <v>361</v>
      </c>
      <c r="N169" s="33" t="s">
        <v>607</v>
      </c>
      <c r="O169" s="33" t="s">
        <v>52</v>
      </c>
      <c r="P169" s="33" t="s">
        <v>119</v>
      </c>
      <c r="Q169" s="33" t="s">
        <v>44</v>
      </c>
      <c r="R169" s="41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</row>
    <row r="170" spans="1:36" ht="30" customHeight="1">
      <c r="C170" s="30">
        <f t="shared" si="2"/>
        <v>149</v>
      </c>
      <c r="D170" s="125" t="s">
        <v>622</v>
      </c>
      <c r="E170" s="31">
        <v>39189</v>
      </c>
      <c r="F170" s="42" t="s">
        <v>623</v>
      </c>
      <c r="G170" s="32" t="s">
        <v>624</v>
      </c>
      <c r="H170" s="46">
        <v>1673.09</v>
      </c>
      <c r="I170" s="33" t="s">
        <v>296</v>
      </c>
      <c r="J170" s="33" t="s">
        <v>479</v>
      </c>
      <c r="K170" s="33"/>
      <c r="L170" s="34"/>
      <c r="M170" s="33" t="s">
        <v>361</v>
      </c>
      <c r="N170" s="33" t="s">
        <v>607</v>
      </c>
      <c r="O170" s="33" t="s">
        <v>52</v>
      </c>
      <c r="P170" s="33" t="s">
        <v>119</v>
      </c>
      <c r="Q170" s="33" t="s">
        <v>44</v>
      </c>
      <c r="R170" s="41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</row>
    <row r="171" spans="1:36" ht="30" customHeight="1">
      <c r="C171" s="30">
        <f t="shared" si="2"/>
        <v>150</v>
      </c>
      <c r="D171" s="125" t="s">
        <v>625</v>
      </c>
      <c r="E171" s="31">
        <v>39219</v>
      </c>
      <c r="F171" s="42" t="s">
        <v>626</v>
      </c>
      <c r="G171" s="32" t="s">
        <v>627</v>
      </c>
      <c r="H171" s="46">
        <v>14601.13</v>
      </c>
      <c r="I171" s="33" t="s">
        <v>628</v>
      </c>
      <c r="J171" s="33" t="s">
        <v>629</v>
      </c>
      <c r="K171" s="33">
        <v>4909272</v>
      </c>
      <c r="L171" s="34"/>
      <c r="M171" s="33" t="s">
        <v>361</v>
      </c>
      <c r="N171" s="33" t="s">
        <v>630</v>
      </c>
      <c r="O171" s="33" t="s">
        <v>52</v>
      </c>
      <c r="P171" s="33" t="s">
        <v>53</v>
      </c>
      <c r="Q171" s="33" t="s">
        <v>44</v>
      </c>
      <c r="R171" s="41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</row>
    <row r="172" spans="1:36" ht="30" customHeight="1">
      <c r="C172" s="30">
        <f t="shared" si="2"/>
        <v>151</v>
      </c>
      <c r="D172" s="125" t="s">
        <v>631</v>
      </c>
      <c r="E172" s="31">
        <v>39219</v>
      </c>
      <c r="F172" s="42" t="s">
        <v>632</v>
      </c>
      <c r="G172" s="32" t="s">
        <v>633</v>
      </c>
      <c r="H172" s="46">
        <v>24215.48</v>
      </c>
      <c r="I172" s="33" t="s">
        <v>628</v>
      </c>
      <c r="J172" s="33" t="s">
        <v>634</v>
      </c>
      <c r="K172" s="33">
        <v>4915126</v>
      </c>
      <c r="L172" s="34"/>
      <c r="M172" s="33" t="s">
        <v>361</v>
      </c>
      <c r="N172" s="33" t="s">
        <v>590</v>
      </c>
      <c r="O172" s="33" t="s">
        <v>52</v>
      </c>
      <c r="P172" s="33" t="s">
        <v>59</v>
      </c>
      <c r="Q172" s="33" t="s">
        <v>44</v>
      </c>
      <c r="R172" s="41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</row>
    <row r="173" spans="1:36" ht="30" customHeight="1">
      <c r="C173" s="30">
        <f t="shared" si="2"/>
        <v>152</v>
      </c>
      <c r="D173" s="125" t="s">
        <v>635</v>
      </c>
      <c r="E173" s="31">
        <v>39234</v>
      </c>
      <c r="F173" s="42" t="s">
        <v>636</v>
      </c>
      <c r="G173" s="32" t="s">
        <v>637</v>
      </c>
      <c r="H173" s="46">
        <v>36259.83</v>
      </c>
      <c r="I173" s="33" t="s">
        <v>628</v>
      </c>
      <c r="J173" s="33" t="s">
        <v>638</v>
      </c>
      <c r="K173" s="33">
        <v>4903308</v>
      </c>
      <c r="L173" s="34"/>
      <c r="M173" s="33" t="s">
        <v>361</v>
      </c>
      <c r="N173" s="33" t="s">
        <v>464</v>
      </c>
      <c r="O173" s="33" t="s">
        <v>52</v>
      </c>
      <c r="P173" s="33" t="s">
        <v>265</v>
      </c>
      <c r="Q173" s="33" t="s">
        <v>44</v>
      </c>
      <c r="R173" s="41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</row>
    <row r="174" spans="1:36" ht="30" customHeight="1">
      <c r="C174" s="30">
        <f t="shared" si="2"/>
        <v>153</v>
      </c>
      <c r="D174" s="125" t="s">
        <v>639</v>
      </c>
      <c r="E174" s="31">
        <v>39234</v>
      </c>
      <c r="F174" s="42" t="s">
        <v>640</v>
      </c>
      <c r="G174" s="32" t="s">
        <v>641</v>
      </c>
      <c r="H174" s="46">
        <v>4347.83</v>
      </c>
      <c r="I174" s="33" t="s">
        <v>248</v>
      </c>
      <c r="J174" s="33" t="s">
        <v>462</v>
      </c>
      <c r="K174" s="33" t="s">
        <v>642</v>
      </c>
      <c r="L174" s="34"/>
      <c r="M174" s="33" t="s">
        <v>361</v>
      </c>
      <c r="N174" s="33" t="s">
        <v>464</v>
      </c>
      <c r="O174" s="33" t="s">
        <v>52</v>
      </c>
      <c r="P174" s="33" t="s">
        <v>265</v>
      </c>
      <c r="Q174" s="33" t="s">
        <v>44</v>
      </c>
      <c r="R174" s="41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</row>
    <row r="175" spans="1:36" ht="30" customHeight="1">
      <c r="C175" s="30">
        <f t="shared" si="2"/>
        <v>154</v>
      </c>
      <c r="D175" s="125" t="s">
        <v>643</v>
      </c>
      <c r="E175" s="31">
        <v>39239</v>
      </c>
      <c r="F175" s="42" t="s">
        <v>644</v>
      </c>
      <c r="G175" s="32" t="s">
        <v>645</v>
      </c>
      <c r="H175" s="46">
        <v>3088.78</v>
      </c>
      <c r="I175" s="33" t="s">
        <v>646</v>
      </c>
      <c r="J175" s="33">
        <v>362</v>
      </c>
      <c r="K175" s="33"/>
      <c r="L175" s="34"/>
      <c r="M175" s="33" t="s">
        <v>361</v>
      </c>
      <c r="N175" s="33" t="s">
        <v>607</v>
      </c>
      <c r="O175" s="33" t="s">
        <v>52</v>
      </c>
      <c r="P175" s="33" t="s">
        <v>119</v>
      </c>
      <c r="Q175" s="33" t="s">
        <v>44</v>
      </c>
      <c r="R175" s="41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</row>
    <row r="176" spans="1:36" ht="30" customHeight="1">
      <c r="C176" s="30">
        <f t="shared" si="2"/>
        <v>155</v>
      </c>
      <c r="D176" s="125" t="s">
        <v>647</v>
      </c>
      <c r="E176" s="31">
        <v>39239</v>
      </c>
      <c r="F176" s="42" t="s">
        <v>648</v>
      </c>
      <c r="G176" s="32" t="s">
        <v>649</v>
      </c>
      <c r="H176" s="46">
        <v>2162.17</v>
      </c>
      <c r="I176" s="33" t="s">
        <v>296</v>
      </c>
      <c r="J176" s="33" t="s">
        <v>181</v>
      </c>
      <c r="K176" s="33"/>
      <c r="L176" s="34"/>
      <c r="M176" s="33" t="s">
        <v>361</v>
      </c>
      <c r="N176" s="33" t="s">
        <v>435</v>
      </c>
      <c r="O176" s="33" t="s">
        <v>52</v>
      </c>
      <c r="P176" s="33" t="s">
        <v>53</v>
      </c>
      <c r="Q176" s="33" t="s">
        <v>44</v>
      </c>
      <c r="R176" s="41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</row>
    <row r="177" spans="3:18" ht="30" customHeight="1">
      <c r="C177" s="30">
        <f t="shared" si="2"/>
        <v>156</v>
      </c>
      <c r="D177" s="125" t="s">
        <v>650</v>
      </c>
      <c r="E177" s="31">
        <v>39266</v>
      </c>
      <c r="F177" s="42" t="s">
        <v>651</v>
      </c>
      <c r="G177" s="32" t="s">
        <v>652</v>
      </c>
      <c r="H177" s="46">
        <v>11724.35</v>
      </c>
      <c r="I177" s="33" t="s">
        <v>248</v>
      </c>
      <c r="J177" s="33" t="s">
        <v>491</v>
      </c>
      <c r="K177" s="33" t="s">
        <v>653</v>
      </c>
      <c r="L177" s="34"/>
      <c r="M177" s="33" t="s">
        <v>361</v>
      </c>
      <c r="N177" s="33" t="s">
        <v>590</v>
      </c>
      <c r="O177" s="33" t="s">
        <v>52</v>
      </c>
      <c r="P177" s="33" t="s">
        <v>59</v>
      </c>
      <c r="Q177" s="33" t="s">
        <v>44</v>
      </c>
      <c r="R177" s="41"/>
    </row>
    <row r="178" spans="3:18" ht="30" customHeight="1">
      <c r="C178" s="30">
        <f t="shared" si="2"/>
        <v>157</v>
      </c>
      <c r="D178" s="125" t="s">
        <v>654</v>
      </c>
      <c r="E178" s="31">
        <v>39266</v>
      </c>
      <c r="F178" s="42" t="s">
        <v>655</v>
      </c>
      <c r="G178" s="32" t="s">
        <v>656</v>
      </c>
      <c r="H178" s="46">
        <v>13506.52</v>
      </c>
      <c r="I178" s="33" t="s">
        <v>657</v>
      </c>
      <c r="J178" s="33" t="s">
        <v>491</v>
      </c>
      <c r="K178" s="33" t="s">
        <v>653</v>
      </c>
      <c r="L178" s="34"/>
      <c r="M178" s="33" t="s">
        <v>361</v>
      </c>
      <c r="N178" s="33" t="s">
        <v>464</v>
      </c>
      <c r="O178" s="33" t="s">
        <v>52</v>
      </c>
      <c r="P178" s="33" t="s">
        <v>265</v>
      </c>
      <c r="Q178" s="33" t="s">
        <v>44</v>
      </c>
      <c r="R178" s="41"/>
    </row>
    <row r="179" spans="3:18" ht="30" customHeight="1">
      <c r="C179" s="30">
        <f t="shared" si="2"/>
        <v>158</v>
      </c>
      <c r="D179" s="125" t="s">
        <v>658</v>
      </c>
      <c r="E179" s="31">
        <v>39266</v>
      </c>
      <c r="F179" s="42" t="s">
        <v>659</v>
      </c>
      <c r="G179" s="32" t="s">
        <v>641</v>
      </c>
      <c r="H179" s="46">
        <v>4343.4799999999996</v>
      </c>
      <c r="I179" s="33" t="s">
        <v>248</v>
      </c>
      <c r="J179" s="33" t="s">
        <v>462</v>
      </c>
      <c r="K179" s="33" t="s">
        <v>660</v>
      </c>
      <c r="L179" s="34"/>
      <c r="M179" s="33" t="s">
        <v>661</v>
      </c>
      <c r="N179" s="33" t="s">
        <v>464</v>
      </c>
      <c r="O179" s="33" t="s">
        <v>52</v>
      </c>
      <c r="P179" s="33" t="s">
        <v>265</v>
      </c>
      <c r="Q179" s="33" t="s">
        <v>44</v>
      </c>
      <c r="R179" s="41"/>
    </row>
    <row r="180" spans="3:18" ht="30" customHeight="1">
      <c r="C180" s="30">
        <f t="shared" ref="C180:C187" si="3">C179+1</f>
        <v>159</v>
      </c>
      <c r="D180" s="125" t="s">
        <v>662</v>
      </c>
      <c r="E180" s="31">
        <v>39266</v>
      </c>
      <c r="F180" s="42" t="s">
        <v>663</v>
      </c>
      <c r="G180" s="32" t="s">
        <v>652</v>
      </c>
      <c r="H180" s="46">
        <v>11724.61</v>
      </c>
      <c r="I180" s="33" t="s">
        <v>248</v>
      </c>
      <c r="J180" s="33" t="s">
        <v>491</v>
      </c>
      <c r="K180" s="33" t="s">
        <v>664</v>
      </c>
      <c r="L180" s="34"/>
      <c r="M180" s="33" t="s">
        <v>661</v>
      </c>
      <c r="N180" s="33" t="s">
        <v>464</v>
      </c>
      <c r="O180" s="33" t="s">
        <v>52</v>
      </c>
      <c r="P180" s="33" t="s">
        <v>265</v>
      </c>
      <c r="Q180" s="33" t="s">
        <v>44</v>
      </c>
      <c r="R180" s="41"/>
    </row>
    <row r="181" spans="3:18" ht="30" customHeight="1">
      <c r="C181" s="30">
        <f t="shared" si="3"/>
        <v>160</v>
      </c>
      <c r="D181" s="125" t="s">
        <v>665</v>
      </c>
      <c r="E181" s="31">
        <v>39268</v>
      </c>
      <c r="F181" s="42" t="s">
        <v>666</v>
      </c>
      <c r="G181" s="32" t="s">
        <v>667</v>
      </c>
      <c r="H181" s="46">
        <v>2950</v>
      </c>
      <c r="I181" s="33" t="s">
        <v>668</v>
      </c>
      <c r="J181" s="33" t="s">
        <v>185</v>
      </c>
      <c r="K181" s="33"/>
      <c r="L181" s="34"/>
      <c r="M181" s="33" t="s">
        <v>661</v>
      </c>
      <c r="N181" s="33" t="s">
        <v>669</v>
      </c>
      <c r="O181" s="33" t="s">
        <v>52</v>
      </c>
      <c r="P181" s="33" t="s">
        <v>53</v>
      </c>
      <c r="Q181" s="33" t="s">
        <v>44</v>
      </c>
      <c r="R181" s="41"/>
    </row>
    <row r="182" spans="3:18" ht="30" customHeight="1">
      <c r="C182" s="30">
        <f t="shared" si="3"/>
        <v>161</v>
      </c>
      <c r="D182" s="125" t="s">
        <v>670</v>
      </c>
      <c r="E182" s="31">
        <v>39268</v>
      </c>
      <c r="F182" s="42" t="s">
        <v>671</v>
      </c>
      <c r="G182" s="32" t="s">
        <v>672</v>
      </c>
      <c r="H182" s="46">
        <v>3088.78</v>
      </c>
      <c r="I182" s="33" t="s">
        <v>646</v>
      </c>
      <c r="J182" s="33">
        <v>362</v>
      </c>
      <c r="K182" s="33"/>
      <c r="L182" s="34"/>
      <c r="M182" s="33" t="s">
        <v>661</v>
      </c>
      <c r="N182" s="33" t="s">
        <v>614</v>
      </c>
      <c r="O182" s="33" t="s">
        <v>52</v>
      </c>
      <c r="P182" s="33" t="s">
        <v>53</v>
      </c>
      <c r="Q182" s="33" t="s">
        <v>44</v>
      </c>
      <c r="R182" s="41"/>
    </row>
    <row r="183" spans="3:18" ht="30" customHeight="1">
      <c r="C183" s="30">
        <f t="shared" si="3"/>
        <v>162</v>
      </c>
      <c r="D183" s="125" t="s">
        <v>673</v>
      </c>
      <c r="E183" s="31">
        <v>39268</v>
      </c>
      <c r="F183" s="42" t="s">
        <v>674</v>
      </c>
      <c r="G183" s="32" t="s">
        <v>675</v>
      </c>
      <c r="H183" s="46">
        <v>1881.61</v>
      </c>
      <c r="I183" s="33" t="s">
        <v>296</v>
      </c>
      <c r="J183" s="33" t="s">
        <v>676</v>
      </c>
      <c r="K183" s="33"/>
      <c r="L183" s="34"/>
      <c r="M183" s="33" t="s">
        <v>1060</v>
      </c>
      <c r="N183" s="33" t="s">
        <v>1233</v>
      </c>
      <c r="O183" s="33" t="s">
        <v>52</v>
      </c>
      <c r="P183" s="33" t="s">
        <v>53</v>
      </c>
      <c r="Q183" s="33" t="s">
        <v>44</v>
      </c>
      <c r="R183" s="41" t="s">
        <v>1234</v>
      </c>
    </row>
    <row r="184" spans="3:18" ht="30" customHeight="1">
      <c r="C184" s="30">
        <f t="shared" si="3"/>
        <v>163</v>
      </c>
      <c r="D184" s="125" t="s">
        <v>677</v>
      </c>
      <c r="E184" s="31">
        <v>39295</v>
      </c>
      <c r="F184" s="42" t="s">
        <v>678</v>
      </c>
      <c r="G184" s="32" t="s">
        <v>679</v>
      </c>
      <c r="H184" s="46">
        <v>17217.39</v>
      </c>
      <c r="I184" s="33" t="s">
        <v>248</v>
      </c>
      <c r="J184" s="33" t="s">
        <v>462</v>
      </c>
      <c r="K184" s="69" t="s">
        <v>680</v>
      </c>
      <c r="L184" s="34"/>
      <c r="M184" s="33" t="s">
        <v>361</v>
      </c>
      <c r="N184" s="33" t="s">
        <v>464</v>
      </c>
      <c r="O184" s="33" t="s">
        <v>52</v>
      </c>
      <c r="P184" s="33" t="s">
        <v>265</v>
      </c>
      <c r="Q184" s="33" t="s">
        <v>44</v>
      </c>
      <c r="R184" s="41"/>
    </row>
    <row r="185" spans="3:18" ht="30" customHeight="1">
      <c r="C185" s="30">
        <f t="shared" si="3"/>
        <v>164</v>
      </c>
      <c r="D185" s="125" t="s">
        <v>681</v>
      </c>
      <c r="E185" s="31">
        <v>39295</v>
      </c>
      <c r="F185" s="42" t="s">
        <v>682</v>
      </c>
      <c r="G185" s="32" t="s">
        <v>683</v>
      </c>
      <c r="H185" s="46">
        <v>23556.78</v>
      </c>
      <c r="I185" s="33" t="s">
        <v>248</v>
      </c>
      <c r="J185" s="33" t="s">
        <v>491</v>
      </c>
      <c r="K185" s="33" t="s">
        <v>684</v>
      </c>
      <c r="L185" s="34"/>
      <c r="M185" s="33" t="s">
        <v>361</v>
      </c>
      <c r="N185" s="33" t="s">
        <v>464</v>
      </c>
      <c r="O185" s="33" t="s">
        <v>52</v>
      </c>
      <c r="P185" s="33" t="s">
        <v>265</v>
      </c>
      <c r="Q185" s="33" t="s">
        <v>44</v>
      </c>
      <c r="R185" s="41"/>
    </row>
    <row r="186" spans="3:18" ht="30" customHeight="1">
      <c r="C186" s="30">
        <f t="shared" si="3"/>
        <v>165</v>
      </c>
      <c r="D186" s="125" t="s">
        <v>685</v>
      </c>
      <c r="E186" s="31">
        <v>39322</v>
      </c>
      <c r="F186" s="42" t="s">
        <v>686</v>
      </c>
      <c r="G186" s="32" t="s">
        <v>687</v>
      </c>
      <c r="H186" s="46">
        <v>21521.74</v>
      </c>
      <c r="I186" s="33" t="s">
        <v>248</v>
      </c>
      <c r="J186" s="33" t="s">
        <v>462</v>
      </c>
      <c r="K186" s="76" t="s">
        <v>688</v>
      </c>
      <c r="L186" s="34"/>
      <c r="M186" s="33" t="s">
        <v>361</v>
      </c>
      <c r="N186" s="33" t="s">
        <v>464</v>
      </c>
      <c r="O186" s="33" t="s">
        <v>52</v>
      </c>
      <c r="P186" s="33" t="s">
        <v>265</v>
      </c>
      <c r="Q186" s="33" t="s">
        <v>44</v>
      </c>
      <c r="R186" s="41"/>
    </row>
    <row r="187" spans="3:18" ht="30" customHeight="1">
      <c r="C187" s="30">
        <f t="shared" si="3"/>
        <v>166</v>
      </c>
      <c r="D187" s="125" t="s">
        <v>689</v>
      </c>
      <c r="E187" s="31">
        <v>39322</v>
      </c>
      <c r="F187" s="42" t="s">
        <v>690</v>
      </c>
      <c r="G187" s="32" t="s">
        <v>691</v>
      </c>
      <c r="H187" s="46">
        <v>11778.39</v>
      </c>
      <c r="I187" s="33" t="s">
        <v>248</v>
      </c>
      <c r="J187" s="33" t="s">
        <v>491</v>
      </c>
      <c r="K187" s="33" t="s">
        <v>692</v>
      </c>
      <c r="L187" s="34"/>
      <c r="M187" s="33" t="s">
        <v>361</v>
      </c>
      <c r="N187" s="33" t="s">
        <v>464</v>
      </c>
      <c r="O187" s="33" t="s">
        <v>52</v>
      </c>
      <c r="P187" s="33" t="s">
        <v>265</v>
      </c>
      <c r="Q187" s="33" t="s">
        <v>44</v>
      </c>
      <c r="R187" s="41"/>
    </row>
    <row r="188" spans="3:18" ht="30" customHeight="1">
      <c r="C188" s="314">
        <f>C187+1</f>
        <v>167</v>
      </c>
      <c r="D188" s="298" t="s">
        <v>693</v>
      </c>
      <c r="E188" s="304">
        <v>39329</v>
      </c>
      <c r="F188" s="316" t="s">
        <v>694</v>
      </c>
      <c r="G188" s="318" t="s">
        <v>695</v>
      </c>
      <c r="H188" s="307">
        <v>125174.35</v>
      </c>
      <c r="I188" s="292" t="s">
        <v>696</v>
      </c>
      <c r="J188" s="292" t="s">
        <v>697</v>
      </c>
      <c r="K188" s="292" t="s">
        <v>698</v>
      </c>
      <c r="L188" s="34"/>
      <c r="M188" s="292" t="s">
        <v>361</v>
      </c>
      <c r="N188" s="292" t="s">
        <v>464</v>
      </c>
      <c r="O188" s="292" t="s">
        <v>52</v>
      </c>
      <c r="P188" s="292" t="s">
        <v>265</v>
      </c>
      <c r="Q188" s="33" t="s">
        <v>44</v>
      </c>
      <c r="R188" s="290"/>
    </row>
    <row r="189" spans="3:18" ht="30" customHeight="1">
      <c r="C189" s="315"/>
      <c r="D189" s="300"/>
      <c r="E189" s="306"/>
      <c r="F189" s="317"/>
      <c r="G189" s="319"/>
      <c r="H189" s="309"/>
      <c r="I189" s="294"/>
      <c r="J189" s="294"/>
      <c r="K189" s="294"/>
      <c r="L189" s="34"/>
      <c r="M189" s="294"/>
      <c r="N189" s="294"/>
      <c r="O189" s="294"/>
      <c r="P189" s="294"/>
      <c r="Q189" s="33" t="s">
        <v>44</v>
      </c>
      <c r="R189" s="291"/>
    </row>
    <row r="190" spans="3:18" ht="30" customHeight="1">
      <c r="C190" s="30">
        <f>C188+1</f>
        <v>168</v>
      </c>
      <c r="D190" s="125" t="s">
        <v>699</v>
      </c>
      <c r="E190" s="31">
        <v>39416</v>
      </c>
      <c r="F190" s="42" t="s">
        <v>700</v>
      </c>
      <c r="G190" s="32" t="s">
        <v>701</v>
      </c>
      <c r="H190" s="46">
        <v>906.26</v>
      </c>
      <c r="I190" s="33" t="s">
        <v>296</v>
      </c>
      <c r="J190" s="33" t="s">
        <v>549</v>
      </c>
      <c r="K190" s="33"/>
      <c r="L190" s="34"/>
      <c r="M190" s="33" t="s">
        <v>661</v>
      </c>
      <c r="N190" s="33" t="s">
        <v>435</v>
      </c>
      <c r="O190" s="33" t="s">
        <v>52</v>
      </c>
      <c r="P190" s="33" t="s">
        <v>53</v>
      </c>
      <c r="Q190" s="33" t="s">
        <v>44</v>
      </c>
      <c r="R190" s="41"/>
    </row>
    <row r="191" spans="3:18" ht="30" customHeight="1" thickBot="1">
      <c r="C191" s="71">
        <f>C190+1</f>
        <v>169</v>
      </c>
      <c r="D191" s="120" t="s">
        <v>702</v>
      </c>
      <c r="E191" s="114">
        <v>39419</v>
      </c>
      <c r="F191" s="77" t="s">
        <v>703</v>
      </c>
      <c r="G191" s="78" t="s">
        <v>704</v>
      </c>
      <c r="H191" s="127">
        <v>132992</v>
      </c>
      <c r="I191" s="117" t="s">
        <v>696</v>
      </c>
      <c r="J191" s="117" t="s">
        <v>697</v>
      </c>
      <c r="K191" s="117" t="s">
        <v>698</v>
      </c>
      <c r="L191" s="73"/>
      <c r="M191" s="117" t="s">
        <v>661</v>
      </c>
      <c r="N191" s="117" t="s">
        <v>464</v>
      </c>
      <c r="O191" s="117" t="s">
        <v>52</v>
      </c>
      <c r="P191" s="117" t="s">
        <v>265</v>
      </c>
      <c r="Q191" s="33" t="s">
        <v>44</v>
      </c>
      <c r="R191" s="123"/>
    </row>
    <row r="192" spans="3:18" ht="30" customHeight="1">
      <c r="C192" s="55">
        <f>C191+1</f>
        <v>170</v>
      </c>
      <c r="D192" s="56" t="s">
        <v>705</v>
      </c>
      <c r="E192" s="57">
        <v>39457</v>
      </c>
      <c r="F192" s="58" t="s">
        <v>706</v>
      </c>
      <c r="G192" s="79" t="s">
        <v>707</v>
      </c>
      <c r="H192" s="60">
        <v>3726.57</v>
      </c>
      <c r="I192" s="33" t="s">
        <v>296</v>
      </c>
      <c r="J192" s="61" t="s">
        <v>176</v>
      </c>
      <c r="K192" s="61"/>
      <c r="L192" s="62"/>
      <c r="M192" s="61" t="s">
        <v>661</v>
      </c>
      <c r="N192" s="61" t="s">
        <v>6</v>
      </c>
      <c r="O192" s="61" t="s">
        <v>52</v>
      </c>
      <c r="P192" s="61" t="s">
        <v>53</v>
      </c>
      <c r="Q192" s="33" t="s">
        <v>44</v>
      </c>
      <c r="R192" s="63"/>
    </row>
    <row r="193" spans="3:18" ht="30" customHeight="1">
      <c r="C193" s="30">
        <f>C192+1</f>
        <v>171</v>
      </c>
      <c r="D193" s="125" t="s">
        <v>708</v>
      </c>
      <c r="E193" s="31">
        <v>39479</v>
      </c>
      <c r="F193" s="42" t="s">
        <v>709</v>
      </c>
      <c r="G193" s="32" t="s">
        <v>710</v>
      </c>
      <c r="H193" s="46">
        <v>4200</v>
      </c>
      <c r="I193" s="33" t="s">
        <v>185</v>
      </c>
      <c r="J193" s="33" t="s">
        <v>711</v>
      </c>
      <c r="K193" s="33"/>
      <c r="L193" s="34"/>
      <c r="M193" s="33" t="s">
        <v>661</v>
      </c>
      <c r="N193" s="33" t="s">
        <v>6</v>
      </c>
      <c r="O193" s="33" t="s">
        <v>52</v>
      </c>
      <c r="P193" s="33" t="s">
        <v>53</v>
      </c>
      <c r="Q193" s="33" t="s">
        <v>44</v>
      </c>
      <c r="R193" s="41"/>
    </row>
    <row r="194" spans="3:18" ht="30" customHeight="1">
      <c r="C194" s="30">
        <f t="shared" ref="C194:C257" si="4">C193+1</f>
        <v>172</v>
      </c>
      <c r="D194" s="125" t="s">
        <v>712</v>
      </c>
      <c r="E194" s="31">
        <v>39491</v>
      </c>
      <c r="F194" s="42" t="s">
        <v>713</v>
      </c>
      <c r="G194" s="32" t="s">
        <v>714</v>
      </c>
      <c r="H194" s="46">
        <v>809.43</v>
      </c>
      <c r="I194" s="33" t="s">
        <v>185</v>
      </c>
      <c r="J194" s="33" t="s">
        <v>185</v>
      </c>
      <c r="K194" s="33"/>
      <c r="L194" s="34"/>
      <c r="M194" s="33"/>
      <c r="N194" s="33" t="s">
        <v>6</v>
      </c>
      <c r="O194" s="33" t="s">
        <v>52</v>
      </c>
      <c r="P194" s="33" t="s">
        <v>53</v>
      </c>
      <c r="Q194" s="33" t="s">
        <v>44</v>
      </c>
      <c r="R194" s="41"/>
    </row>
    <row r="195" spans="3:18" ht="30" customHeight="1">
      <c r="C195" s="30">
        <f t="shared" si="4"/>
        <v>173</v>
      </c>
      <c r="D195" s="125" t="s">
        <v>715</v>
      </c>
      <c r="E195" s="31">
        <v>39540</v>
      </c>
      <c r="F195" s="42" t="s">
        <v>716</v>
      </c>
      <c r="G195" s="32" t="s">
        <v>717</v>
      </c>
      <c r="H195" s="46">
        <v>1451.26</v>
      </c>
      <c r="I195" s="33" t="s">
        <v>296</v>
      </c>
      <c r="J195" s="33" t="s">
        <v>718</v>
      </c>
      <c r="K195" s="33"/>
      <c r="L195" s="34"/>
      <c r="M195" s="33" t="s">
        <v>661</v>
      </c>
      <c r="N195" s="33" t="s">
        <v>607</v>
      </c>
      <c r="O195" s="33" t="s">
        <v>52</v>
      </c>
      <c r="P195" s="33" t="s">
        <v>119</v>
      </c>
      <c r="Q195" s="33" t="s">
        <v>44</v>
      </c>
      <c r="R195" s="41"/>
    </row>
    <row r="196" spans="3:18" ht="30" customHeight="1">
      <c r="C196" s="30">
        <f>C195+1</f>
        <v>174</v>
      </c>
      <c r="D196" s="125" t="s">
        <v>719</v>
      </c>
      <c r="E196" s="31">
        <v>39540</v>
      </c>
      <c r="F196" s="42" t="s">
        <v>720</v>
      </c>
      <c r="G196" s="32" t="s">
        <v>721</v>
      </c>
      <c r="H196" s="46">
        <v>1695.13</v>
      </c>
      <c r="I196" s="33" t="s">
        <v>296</v>
      </c>
      <c r="J196" s="33" t="s">
        <v>722</v>
      </c>
      <c r="K196" s="33"/>
      <c r="L196" s="34"/>
      <c r="M196" s="33" t="s">
        <v>661</v>
      </c>
      <c r="N196" s="33" t="s">
        <v>607</v>
      </c>
      <c r="O196" s="33" t="s">
        <v>52</v>
      </c>
      <c r="P196" s="33" t="s">
        <v>119</v>
      </c>
      <c r="Q196" s="33" t="s">
        <v>44</v>
      </c>
      <c r="R196" s="41"/>
    </row>
    <row r="197" spans="3:18" ht="30" customHeight="1">
      <c r="C197" s="30">
        <f t="shared" si="4"/>
        <v>175</v>
      </c>
      <c r="D197" s="330" t="s">
        <v>723</v>
      </c>
      <c r="E197" s="31">
        <v>39545</v>
      </c>
      <c r="F197" s="42" t="s">
        <v>724</v>
      </c>
      <c r="G197" s="32" t="s">
        <v>725</v>
      </c>
      <c r="H197" s="46">
        <v>420</v>
      </c>
      <c r="I197" s="33" t="s">
        <v>726</v>
      </c>
      <c r="J197" s="33" t="s">
        <v>727</v>
      </c>
      <c r="K197" s="33" t="s">
        <v>726</v>
      </c>
      <c r="L197" s="34"/>
      <c r="M197" s="33" t="s">
        <v>661</v>
      </c>
      <c r="N197" s="33" t="s">
        <v>6</v>
      </c>
      <c r="O197" s="33" t="s">
        <v>52</v>
      </c>
      <c r="P197" s="33" t="s">
        <v>53</v>
      </c>
      <c r="Q197" s="33" t="s">
        <v>44</v>
      </c>
      <c r="R197" s="41"/>
    </row>
    <row r="198" spans="3:18" ht="30" customHeight="1">
      <c r="C198" s="30">
        <f t="shared" si="4"/>
        <v>176</v>
      </c>
      <c r="D198" s="330"/>
      <c r="E198" s="31">
        <v>39672</v>
      </c>
      <c r="F198" s="42" t="s">
        <v>728</v>
      </c>
      <c r="G198" s="32" t="s">
        <v>729</v>
      </c>
      <c r="H198" s="46">
        <v>12600</v>
      </c>
      <c r="I198" s="33" t="s">
        <v>185</v>
      </c>
      <c r="J198" s="33" t="s">
        <v>185</v>
      </c>
      <c r="K198" s="33"/>
      <c r="L198" s="34"/>
      <c r="M198" s="33" t="s">
        <v>361</v>
      </c>
      <c r="N198" s="33" t="s">
        <v>607</v>
      </c>
      <c r="O198" s="33" t="s">
        <v>52</v>
      </c>
      <c r="P198" s="33" t="s">
        <v>119</v>
      </c>
      <c r="Q198" s="33" t="s">
        <v>44</v>
      </c>
      <c r="R198" s="41"/>
    </row>
    <row r="199" spans="3:18" ht="30" customHeight="1">
      <c r="C199" s="30">
        <f t="shared" si="4"/>
        <v>177</v>
      </c>
      <c r="D199" s="125" t="s">
        <v>730</v>
      </c>
      <c r="E199" s="31">
        <v>39576</v>
      </c>
      <c r="F199" s="42" t="s">
        <v>731</v>
      </c>
      <c r="G199" s="32" t="s">
        <v>732</v>
      </c>
      <c r="H199" s="46">
        <v>1363.78</v>
      </c>
      <c r="I199" s="33" t="s">
        <v>296</v>
      </c>
      <c r="J199" s="33" t="s">
        <v>733</v>
      </c>
      <c r="K199" s="33"/>
      <c r="L199" s="34"/>
      <c r="M199" s="33" t="s">
        <v>361</v>
      </c>
      <c r="N199" s="33" t="s">
        <v>607</v>
      </c>
      <c r="O199" s="33" t="s">
        <v>52</v>
      </c>
      <c r="P199" s="33" t="s">
        <v>119</v>
      </c>
      <c r="Q199" s="33" t="s">
        <v>44</v>
      </c>
      <c r="R199" s="41"/>
    </row>
    <row r="200" spans="3:18" ht="30" customHeight="1">
      <c r="C200" s="30">
        <f t="shared" si="4"/>
        <v>178</v>
      </c>
      <c r="D200" s="125" t="s">
        <v>734</v>
      </c>
      <c r="E200" s="31">
        <v>39576</v>
      </c>
      <c r="F200" s="80" t="s">
        <v>735</v>
      </c>
      <c r="G200" s="32" t="s">
        <v>736</v>
      </c>
      <c r="H200" s="46">
        <v>8667.7900000000009</v>
      </c>
      <c r="I200" s="33" t="s">
        <v>366</v>
      </c>
      <c r="J200" s="33" t="s">
        <v>737</v>
      </c>
      <c r="K200" s="33" t="s">
        <v>738</v>
      </c>
      <c r="L200" s="34"/>
      <c r="M200" s="33" t="s">
        <v>739</v>
      </c>
      <c r="N200" s="33" t="s">
        <v>560</v>
      </c>
      <c r="O200" s="33" t="s">
        <v>52</v>
      </c>
      <c r="P200" s="33" t="s">
        <v>119</v>
      </c>
      <c r="Q200" s="33" t="s">
        <v>44</v>
      </c>
      <c r="R200" s="41"/>
    </row>
    <row r="201" spans="3:18" ht="30" customHeight="1">
      <c r="C201" s="30">
        <f t="shared" si="4"/>
        <v>179</v>
      </c>
      <c r="D201" s="125" t="s">
        <v>740</v>
      </c>
      <c r="E201" s="31">
        <v>39589</v>
      </c>
      <c r="F201" s="42" t="s">
        <v>741</v>
      </c>
      <c r="G201" s="32" t="s">
        <v>742</v>
      </c>
      <c r="H201" s="46">
        <v>2617.04</v>
      </c>
      <c r="I201" s="33" t="s">
        <v>646</v>
      </c>
      <c r="J201" s="33" t="s">
        <v>743</v>
      </c>
      <c r="K201" s="33"/>
      <c r="L201" s="34"/>
      <c r="M201" s="33" t="s">
        <v>661</v>
      </c>
      <c r="N201" s="33" t="s">
        <v>607</v>
      </c>
      <c r="O201" s="33" t="s">
        <v>52</v>
      </c>
      <c r="P201" s="33" t="s">
        <v>119</v>
      </c>
      <c r="Q201" s="33" t="s">
        <v>44</v>
      </c>
      <c r="R201" s="41"/>
    </row>
    <row r="202" spans="3:18" ht="30" customHeight="1">
      <c r="C202" s="30">
        <f t="shared" si="4"/>
        <v>180</v>
      </c>
      <c r="D202" s="125" t="s">
        <v>744</v>
      </c>
      <c r="E202" s="31">
        <v>39617</v>
      </c>
      <c r="F202" s="42" t="s">
        <v>745</v>
      </c>
      <c r="G202" s="32" t="s">
        <v>746</v>
      </c>
      <c r="H202" s="46">
        <v>727.04</v>
      </c>
      <c r="I202" s="33" t="s">
        <v>185</v>
      </c>
      <c r="J202" s="33" t="s">
        <v>747</v>
      </c>
      <c r="K202" s="33"/>
      <c r="L202" s="34"/>
      <c r="M202" s="33" t="s">
        <v>661</v>
      </c>
      <c r="N202" s="33" t="s">
        <v>614</v>
      </c>
      <c r="O202" s="33" t="s">
        <v>52</v>
      </c>
      <c r="P202" s="33" t="s">
        <v>53</v>
      </c>
      <c r="Q202" s="33" t="s">
        <v>44</v>
      </c>
      <c r="R202" s="41"/>
    </row>
    <row r="203" spans="3:18" ht="30" customHeight="1">
      <c r="C203" s="30">
        <f t="shared" si="4"/>
        <v>181</v>
      </c>
      <c r="D203" s="125" t="s">
        <v>748</v>
      </c>
      <c r="E203" s="31">
        <v>39617</v>
      </c>
      <c r="F203" s="42" t="s">
        <v>749</v>
      </c>
      <c r="G203" s="32" t="s">
        <v>750</v>
      </c>
      <c r="H203" s="46">
        <v>2151.8000000000002</v>
      </c>
      <c r="I203" s="33" t="s">
        <v>338</v>
      </c>
      <c r="J203" s="33"/>
      <c r="K203" s="33"/>
      <c r="L203" s="34"/>
      <c r="M203" s="33" t="s">
        <v>361</v>
      </c>
      <c r="N203" s="33" t="s">
        <v>751</v>
      </c>
      <c r="O203" s="33" t="s">
        <v>52</v>
      </c>
      <c r="P203" s="33" t="s">
        <v>119</v>
      </c>
      <c r="Q203" s="33" t="s">
        <v>44</v>
      </c>
      <c r="R203" s="41"/>
    </row>
    <row r="204" spans="3:18" ht="30" customHeight="1">
      <c r="C204" s="30">
        <f t="shared" si="4"/>
        <v>182</v>
      </c>
      <c r="D204" s="125" t="s">
        <v>752</v>
      </c>
      <c r="E204" s="31">
        <v>39617</v>
      </c>
      <c r="F204" s="42" t="s">
        <v>753</v>
      </c>
      <c r="G204" s="32" t="s">
        <v>754</v>
      </c>
      <c r="H204" s="46">
        <v>828.26</v>
      </c>
      <c r="I204" s="33" t="s">
        <v>296</v>
      </c>
      <c r="J204" s="33" t="s">
        <v>755</v>
      </c>
      <c r="K204" s="33"/>
      <c r="L204" s="34"/>
      <c r="M204" s="33" t="s">
        <v>361</v>
      </c>
      <c r="N204" s="33" t="s">
        <v>756</v>
      </c>
      <c r="O204" s="33" t="s">
        <v>52</v>
      </c>
      <c r="P204" s="33" t="s">
        <v>119</v>
      </c>
      <c r="Q204" s="33" t="s">
        <v>44</v>
      </c>
      <c r="R204" s="41"/>
    </row>
    <row r="205" spans="3:18" ht="30" customHeight="1">
      <c r="C205" s="30">
        <f t="shared" si="4"/>
        <v>183</v>
      </c>
      <c r="D205" s="125" t="s">
        <v>757</v>
      </c>
      <c r="E205" s="31">
        <v>39672</v>
      </c>
      <c r="F205" s="80" t="s">
        <v>758</v>
      </c>
      <c r="G205" s="32" t="s">
        <v>759</v>
      </c>
      <c r="H205" s="46">
        <v>2176</v>
      </c>
      <c r="I205" s="33" t="s">
        <v>760</v>
      </c>
      <c r="J205" s="33" t="s">
        <v>1190</v>
      </c>
      <c r="K205" s="33"/>
      <c r="L205" s="34"/>
      <c r="M205" s="33" t="s">
        <v>361</v>
      </c>
      <c r="N205" s="33" t="s">
        <v>756</v>
      </c>
      <c r="O205" s="33" t="s">
        <v>52</v>
      </c>
      <c r="P205" s="33" t="s">
        <v>119</v>
      </c>
      <c r="Q205" s="33" t="s">
        <v>44</v>
      </c>
      <c r="R205" s="41"/>
    </row>
    <row r="206" spans="3:18" ht="30" customHeight="1">
      <c r="C206" s="30">
        <f t="shared" si="4"/>
        <v>184</v>
      </c>
      <c r="D206" s="125" t="s">
        <v>761</v>
      </c>
      <c r="E206" s="31">
        <v>39694</v>
      </c>
      <c r="F206" s="80" t="s">
        <v>762</v>
      </c>
      <c r="G206" s="32" t="s">
        <v>763</v>
      </c>
      <c r="H206" s="46">
        <v>78260.800000000003</v>
      </c>
      <c r="I206" s="33" t="s">
        <v>764</v>
      </c>
      <c r="J206" s="33" t="s">
        <v>765</v>
      </c>
      <c r="K206" s="33"/>
      <c r="L206" s="34"/>
      <c r="M206" s="33" t="s">
        <v>739</v>
      </c>
      <c r="N206" s="33" t="s">
        <v>766</v>
      </c>
      <c r="O206" s="33" t="s">
        <v>52</v>
      </c>
      <c r="P206" s="33" t="s">
        <v>767</v>
      </c>
      <c r="Q206" s="33" t="s">
        <v>44</v>
      </c>
      <c r="R206" s="41"/>
    </row>
    <row r="207" spans="3:18" ht="30" customHeight="1">
      <c r="C207" s="30">
        <f t="shared" si="4"/>
        <v>185</v>
      </c>
      <c r="D207" s="125" t="s">
        <v>768</v>
      </c>
      <c r="E207" s="31">
        <v>39694</v>
      </c>
      <c r="F207" s="80" t="s">
        <v>769</v>
      </c>
      <c r="G207" s="32" t="s">
        <v>770</v>
      </c>
      <c r="H207" s="46">
        <v>78260.800000000003</v>
      </c>
      <c r="I207" s="33" t="s">
        <v>764</v>
      </c>
      <c r="J207" s="33" t="s">
        <v>771</v>
      </c>
      <c r="K207" s="33"/>
      <c r="L207" s="34"/>
      <c r="M207" s="33" t="s">
        <v>739</v>
      </c>
      <c r="N207" s="33" t="s">
        <v>766</v>
      </c>
      <c r="O207" s="33" t="s">
        <v>52</v>
      </c>
      <c r="P207" s="33" t="s">
        <v>767</v>
      </c>
      <c r="Q207" s="33" t="s">
        <v>44</v>
      </c>
      <c r="R207" s="41"/>
    </row>
    <row r="208" spans="3:18" ht="30" customHeight="1">
      <c r="C208" s="30">
        <f t="shared" si="4"/>
        <v>186</v>
      </c>
      <c r="D208" s="125" t="s">
        <v>772</v>
      </c>
      <c r="E208" s="31">
        <v>39694</v>
      </c>
      <c r="F208" s="80" t="s">
        <v>773</v>
      </c>
      <c r="G208" s="32" t="s">
        <v>774</v>
      </c>
      <c r="H208" s="46">
        <v>41926.92</v>
      </c>
      <c r="I208" s="33" t="s">
        <v>764</v>
      </c>
      <c r="J208" s="33" t="s">
        <v>775</v>
      </c>
      <c r="K208" s="33"/>
      <c r="L208" s="34"/>
      <c r="M208" s="33" t="s">
        <v>739</v>
      </c>
      <c r="N208" s="33" t="s">
        <v>766</v>
      </c>
      <c r="O208" s="33" t="s">
        <v>52</v>
      </c>
      <c r="P208" s="33" t="s">
        <v>767</v>
      </c>
      <c r="Q208" s="33" t="s">
        <v>44</v>
      </c>
      <c r="R208" s="41"/>
    </row>
    <row r="209" spans="3:18" ht="30" customHeight="1">
      <c r="C209" s="30">
        <f t="shared" si="4"/>
        <v>187</v>
      </c>
      <c r="D209" s="125" t="s">
        <v>776</v>
      </c>
      <c r="E209" s="31">
        <v>39694</v>
      </c>
      <c r="F209" s="80" t="s">
        <v>777</v>
      </c>
      <c r="G209" s="32" t="s">
        <v>778</v>
      </c>
      <c r="H209" s="46">
        <v>43923.44</v>
      </c>
      <c r="I209" s="33" t="s">
        <v>764</v>
      </c>
      <c r="J209" s="33" t="s">
        <v>779</v>
      </c>
      <c r="K209" s="33"/>
      <c r="L209" s="34"/>
      <c r="M209" s="33" t="s">
        <v>739</v>
      </c>
      <c r="N209" s="33" t="s">
        <v>766</v>
      </c>
      <c r="O209" s="33" t="s">
        <v>52</v>
      </c>
      <c r="P209" s="33" t="s">
        <v>767</v>
      </c>
      <c r="Q209" s="33" t="s">
        <v>44</v>
      </c>
      <c r="R209" s="41"/>
    </row>
    <row r="210" spans="3:18" ht="30" customHeight="1">
      <c r="C210" s="30">
        <f t="shared" si="4"/>
        <v>188</v>
      </c>
      <c r="D210" s="125" t="s">
        <v>780</v>
      </c>
      <c r="E210" s="31">
        <v>39694</v>
      </c>
      <c r="F210" s="80" t="s">
        <v>781</v>
      </c>
      <c r="G210" s="32" t="s">
        <v>782</v>
      </c>
      <c r="H210" s="46">
        <v>3502.44</v>
      </c>
      <c r="I210" s="33" t="s">
        <v>296</v>
      </c>
      <c r="J210" s="33" t="s">
        <v>475</v>
      </c>
      <c r="K210" s="33"/>
      <c r="L210" s="34"/>
      <c r="M210" s="33" t="s">
        <v>361</v>
      </c>
      <c r="N210" s="33" t="s">
        <v>6</v>
      </c>
      <c r="O210" s="33" t="s">
        <v>52</v>
      </c>
      <c r="P210" s="33" t="s">
        <v>53</v>
      </c>
      <c r="Q210" s="33" t="s">
        <v>44</v>
      </c>
      <c r="R210" s="41"/>
    </row>
    <row r="211" spans="3:18" ht="30" customHeight="1">
      <c r="C211" s="30">
        <f t="shared" si="4"/>
        <v>189</v>
      </c>
      <c r="D211" s="125" t="s">
        <v>783</v>
      </c>
      <c r="E211" s="31">
        <v>39736</v>
      </c>
      <c r="F211" s="80" t="s">
        <v>784</v>
      </c>
      <c r="G211" s="32" t="s">
        <v>785</v>
      </c>
      <c r="H211" s="46">
        <v>1550</v>
      </c>
      <c r="I211" s="33" t="s">
        <v>296</v>
      </c>
      <c r="J211" s="33" t="s">
        <v>786</v>
      </c>
      <c r="K211" s="33"/>
      <c r="L211" s="34"/>
      <c r="M211" s="33" t="s">
        <v>361</v>
      </c>
      <c r="N211" s="33" t="s">
        <v>6</v>
      </c>
      <c r="O211" s="33" t="s">
        <v>52</v>
      </c>
      <c r="P211" s="33" t="s">
        <v>53</v>
      </c>
      <c r="Q211" s="33" t="s">
        <v>44</v>
      </c>
      <c r="R211" s="41"/>
    </row>
    <row r="212" spans="3:18" ht="30" customHeight="1">
      <c r="C212" s="30">
        <f>C211+1</f>
        <v>190</v>
      </c>
      <c r="D212" s="125" t="s">
        <v>787</v>
      </c>
      <c r="E212" s="31">
        <v>39750</v>
      </c>
      <c r="F212" s="80" t="s">
        <v>788</v>
      </c>
      <c r="G212" s="32" t="s">
        <v>789</v>
      </c>
      <c r="H212" s="46">
        <v>2635.78</v>
      </c>
      <c r="I212" s="33" t="s">
        <v>296</v>
      </c>
      <c r="J212" s="33" t="s">
        <v>1241</v>
      </c>
      <c r="K212" s="33"/>
      <c r="L212" s="34"/>
      <c r="M212" s="33" t="s">
        <v>361</v>
      </c>
      <c r="N212" s="33" t="s">
        <v>6</v>
      </c>
      <c r="O212" s="33" t="s">
        <v>52</v>
      </c>
      <c r="P212" s="33" t="s">
        <v>53</v>
      </c>
      <c r="Q212" s="33" t="s">
        <v>44</v>
      </c>
      <c r="R212" s="41"/>
    </row>
    <row r="213" spans="3:18" ht="30" customHeight="1" thickBot="1">
      <c r="C213" s="30">
        <f t="shared" si="4"/>
        <v>191</v>
      </c>
      <c r="D213" s="48" t="s">
        <v>790</v>
      </c>
      <c r="E213" s="49">
        <v>39750</v>
      </c>
      <c r="F213" s="81" t="s">
        <v>791</v>
      </c>
      <c r="G213" s="82" t="s">
        <v>792</v>
      </c>
      <c r="H213" s="51">
        <v>2485.91</v>
      </c>
      <c r="I213" s="52" t="s">
        <v>296</v>
      </c>
      <c r="J213" s="52" t="s">
        <v>793</v>
      </c>
      <c r="K213" s="52"/>
      <c r="L213" s="53"/>
      <c r="M213" s="52" t="s">
        <v>361</v>
      </c>
      <c r="N213" s="52" t="s">
        <v>756</v>
      </c>
      <c r="O213" s="52" t="s">
        <v>52</v>
      </c>
      <c r="P213" s="52" t="s">
        <v>119</v>
      </c>
      <c r="Q213" s="33" t="s">
        <v>44</v>
      </c>
      <c r="R213" s="54"/>
    </row>
    <row r="214" spans="3:18" ht="30" customHeight="1">
      <c r="C214" s="30">
        <f t="shared" si="4"/>
        <v>192</v>
      </c>
      <c r="D214" s="121" t="s">
        <v>794</v>
      </c>
      <c r="E214" s="115">
        <v>39820</v>
      </c>
      <c r="F214" s="83" t="s">
        <v>795</v>
      </c>
      <c r="G214" s="84" t="s">
        <v>621</v>
      </c>
      <c r="H214" s="85">
        <v>4650</v>
      </c>
      <c r="I214" s="118" t="s">
        <v>296</v>
      </c>
      <c r="J214" s="118" t="s">
        <v>176</v>
      </c>
      <c r="K214" s="118"/>
      <c r="L214" s="86"/>
      <c r="M214" s="118" t="s">
        <v>361</v>
      </c>
      <c r="N214" s="118" t="s">
        <v>756</v>
      </c>
      <c r="O214" s="118" t="s">
        <v>52</v>
      </c>
      <c r="P214" s="118" t="s">
        <v>119</v>
      </c>
      <c r="Q214" s="33" t="s">
        <v>44</v>
      </c>
      <c r="R214" s="118"/>
    </row>
    <row r="215" spans="3:18" ht="30" customHeight="1">
      <c r="C215" s="30">
        <f t="shared" si="4"/>
        <v>193</v>
      </c>
      <c r="D215" s="120" t="s">
        <v>796</v>
      </c>
      <c r="E215" s="114">
        <v>39873</v>
      </c>
      <c r="F215" s="87" t="s">
        <v>797</v>
      </c>
      <c r="G215" s="78" t="s">
        <v>798</v>
      </c>
      <c r="H215" s="127">
        <v>2400</v>
      </c>
      <c r="I215" s="117" t="s">
        <v>296</v>
      </c>
      <c r="J215" s="117"/>
      <c r="K215" s="117"/>
      <c r="L215" s="73"/>
      <c r="M215" s="117" t="s">
        <v>361</v>
      </c>
      <c r="N215" s="117" t="s">
        <v>6</v>
      </c>
      <c r="O215" s="117" t="s">
        <v>52</v>
      </c>
      <c r="P215" s="117" t="s">
        <v>53</v>
      </c>
      <c r="Q215" s="33" t="s">
        <v>44</v>
      </c>
      <c r="R215" s="117"/>
    </row>
    <row r="216" spans="3:18" ht="30" customHeight="1">
      <c r="C216" s="30">
        <f t="shared" si="4"/>
        <v>194</v>
      </c>
      <c r="D216" s="120" t="s">
        <v>799</v>
      </c>
      <c r="E216" s="114">
        <v>39898</v>
      </c>
      <c r="F216" s="87" t="s">
        <v>800</v>
      </c>
      <c r="G216" s="78" t="s">
        <v>801</v>
      </c>
      <c r="H216" s="127">
        <v>3300</v>
      </c>
      <c r="I216" s="117" t="s">
        <v>285</v>
      </c>
      <c r="J216" s="117" t="s">
        <v>802</v>
      </c>
      <c r="K216" s="117"/>
      <c r="L216" s="73"/>
      <c r="M216" s="117" t="s">
        <v>361</v>
      </c>
      <c r="N216" s="117" t="s">
        <v>58</v>
      </c>
      <c r="O216" s="117" t="s">
        <v>52</v>
      </c>
      <c r="P216" s="117" t="s">
        <v>59</v>
      </c>
      <c r="Q216" s="33" t="s">
        <v>44</v>
      </c>
      <c r="R216" s="117"/>
    </row>
    <row r="217" spans="3:18" ht="30" customHeight="1">
      <c r="C217" s="30">
        <f t="shared" si="4"/>
        <v>195</v>
      </c>
      <c r="D217" s="125" t="s">
        <v>803</v>
      </c>
      <c r="E217" s="31">
        <v>39918</v>
      </c>
      <c r="F217" s="87" t="s">
        <v>804</v>
      </c>
      <c r="G217" s="78" t="s">
        <v>805</v>
      </c>
      <c r="H217" s="46">
        <v>3180</v>
      </c>
      <c r="I217" s="33"/>
      <c r="J217" s="33"/>
      <c r="K217" s="33"/>
      <c r="L217" s="34"/>
      <c r="M217" s="33" t="s">
        <v>806</v>
      </c>
      <c r="N217" s="33" t="s">
        <v>6</v>
      </c>
      <c r="O217" s="33" t="s">
        <v>52</v>
      </c>
      <c r="P217" s="33" t="s">
        <v>53</v>
      </c>
      <c r="Q217" s="33" t="s">
        <v>44</v>
      </c>
      <c r="R217" s="33"/>
    </row>
    <row r="218" spans="3:18" ht="30" customHeight="1">
      <c r="C218" s="30">
        <f t="shared" si="4"/>
        <v>196</v>
      </c>
      <c r="D218" s="121" t="s">
        <v>807</v>
      </c>
      <c r="E218" s="115">
        <v>39925</v>
      </c>
      <c r="F218" s="88" t="s">
        <v>808</v>
      </c>
      <c r="G218" s="78" t="s">
        <v>601</v>
      </c>
      <c r="H218" s="85">
        <v>3921.74</v>
      </c>
      <c r="I218" s="118" t="s">
        <v>185</v>
      </c>
      <c r="J218" s="118" t="s">
        <v>809</v>
      </c>
      <c r="K218" s="118"/>
      <c r="L218" s="86"/>
      <c r="M218" s="118" t="s">
        <v>361</v>
      </c>
      <c r="N218" s="33" t="s">
        <v>756</v>
      </c>
      <c r="O218" s="33" t="s">
        <v>52</v>
      </c>
      <c r="P218" s="33" t="s">
        <v>119</v>
      </c>
      <c r="Q218" s="33" t="s">
        <v>44</v>
      </c>
      <c r="R218" s="118"/>
    </row>
    <row r="219" spans="3:18" ht="30" customHeight="1">
      <c r="C219" s="30">
        <f t="shared" si="4"/>
        <v>197</v>
      </c>
      <c r="D219" s="125" t="s">
        <v>810</v>
      </c>
      <c r="E219" s="31">
        <v>39925</v>
      </c>
      <c r="F219" s="87" t="s">
        <v>811</v>
      </c>
      <c r="G219" s="78" t="s">
        <v>798</v>
      </c>
      <c r="H219" s="46">
        <v>2326</v>
      </c>
      <c r="I219" s="33" t="s">
        <v>296</v>
      </c>
      <c r="J219" s="33" t="s">
        <v>812</v>
      </c>
      <c r="K219" s="33"/>
      <c r="L219" s="34"/>
      <c r="M219" s="33" t="s">
        <v>361</v>
      </c>
      <c r="N219" s="33" t="s">
        <v>756</v>
      </c>
      <c r="O219" s="33" t="s">
        <v>52</v>
      </c>
      <c r="P219" s="33" t="s">
        <v>119</v>
      </c>
      <c r="Q219" s="33" t="s">
        <v>44</v>
      </c>
      <c r="R219" s="33"/>
    </row>
    <row r="220" spans="3:18" ht="30" customHeight="1">
      <c r="C220" s="30">
        <f t="shared" si="4"/>
        <v>198</v>
      </c>
      <c r="D220" s="121" t="s">
        <v>813</v>
      </c>
      <c r="E220" s="115">
        <v>39925</v>
      </c>
      <c r="F220" s="87" t="s">
        <v>814</v>
      </c>
      <c r="G220" s="78" t="s">
        <v>815</v>
      </c>
      <c r="H220" s="85">
        <v>2700</v>
      </c>
      <c r="I220" s="118" t="s">
        <v>296</v>
      </c>
      <c r="J220" s="118" t="s">
        <v>816</v>
      </c>
      <c r="K220" s="118"/>
      <c r="L220" s="86"/>
      <c r="M220" s="118" t="s">
        <v>361</v>
      </c>
      <c r="N220" s="33" t="s">
        <v>756</v>
      </c>
      <c r="O220" s="33" t="s">
        <v>52</v>
      </c>
      <c r="P220" s="33" t="s">
        <v>119</v>
      </c>
      <c r="Q220" s="33" t="s">
        <v>44</v>
      </c>
      <c r="R220" s="118"/>
    </row>
    <row r="221" spans="3:18" ht="30" customHeight="1">
      <c r="C221" s="30">
        <f t="shared" si="4"/>
        <v>199</v>
      </c>
      <c r="D221" s="120" t="s">
        <v>817</v>
      </c>
      <c r="E221" s="114">
        <v>39925</v>
      </c>
      <c r="F221" s="87" t="s">
        <v>818</v>
      </c>
      <c r="G221" s="78" t="s">
        <v>819</v>
      </c>
      <c r="H221" s="127">
        <v>980</v>
      </c>
      <c r="I221" s="117" t="s">
        <v>296</v>
      </c>
      <c r="J221" s="117" t="s">
        <v>820</v>
      </c>
      <c r="K221" s="117"/>
      <c r="L221" s="73"/>
      <c r="M221" s="117" t="s">
        <v>361</v>
      </c>
      <c r="N221" s="33" t="s">
        <v>756</v>
      </c>
      <c r="O221" s="33" t="s">
        <v>52</v>
      </c>
      <c r="P221" s="33" t="s">
        <v>119</v>
      </c>
      <c r="Q221" s="33" t="s">
        <v>44</v>
      </c>
      <c r="R221" s="117"/>
    </row>
    <row r="222" spans="3:18" ht="30" customHeight="1">
      <c r="C222" s="30">
        <f t="shared" si="4"/>
        <v>200</v>
      </c>
      <c r="D222" s="125" t="s">
        <v>821</v>
      </c>
      <c r="E222" s="31">
        <v>39925</v>
      </c>
      <c r="F222" s="87" t="s">
        <v>822</v>
      </c>
      <c r="G222" s="78" t="s">
        <v>798</v>
      </c>
      <c r="H222" s="46">
        <v>1150</v>
      </c>
      <c r="I222" s="33" t="s">
        <v>296</v>
      </c>
      <c r="J222" s="33" t="s">
        <v>823</v>
      </c>
      <c r="K222" s="33"/>
      <c r="L222" s="34"/>
      <c r="M222" s="33" t="s">
        <v>361</v>
      </c>
      <c r="N222" s="33" t="s">
        <v>756</v>
      </c>
      <c r="O222" s="33" t="s">
        <v>52</v>
      </c>
      <c r="P222" s="33" t="s">
        <v>119</v>
      </c>
      <c r="Q222" s="33" t="s">
        <v>44</v>
      </c>
      <c r="R222" s="33"/>
    </row>
    <row r="223" spans="3:18" ht="30" customHeight="1">
      <c r="C223" s="30">
        <f t="shared" si="4"/>
        <v>201</v>
      </c>
      <c r="D223" s="121" t="s">
        <v>824</v>
      </c>
      <c r="E223" s="115">
        <v>39925</v>
      </c>
      <c r="F223" s="87" t="s">
        <v>825</v>
      </c>
      <c r="G223" s="78" t="s">
        <v>798</v>
      </c>
      <c r="H223" s="85">
        <v>2300</v>
      </c>
      <c r="I223" s="118" t="s">
        <v>296</v>
      </c>
      <c r="J223" s="118" t="s">
        <v>826</v>
      </c>
      <c r="K223" s="118"/>
      <c r="L223" s="86"/>
      <c r="M223" s="33" t="s">
        <v>361</v>
      </c>
      <c r="N223" s="33" t="s">
        <v>756</v>
      </c>
      <c r="O223" s="33" t="s">
        <v>52</v>
      </c>
      <c r="P223" s="33" t="s">
        <v>119</v>
      </c>
      <c r="Q223" s="33" t="s">
        <v>44</v>
      </c>
      <c r="R223" s="118"/>
    </row>
    <row r="224" spans="3:18" ht="30" customHeight="1">
      <c r="C224" s="30">
        <f t="shared" si="4"/>
        <v>202</v>
      </c>
      <c r="D224" s="125" t="s">
        <v>827</v>
      </c>
      <c r="E224" s="31">
        <v>39905</v>
      </c>
      <c r="F224" s="87" t="s">
        <v>828</v>
      </c>
      <c r="G224" s="78" t="s">
        <v>829</v>
      </c>
      <c r="H224" s="46">
        <v>55730.43</v>
      </c>
      <c r="I224" s="33" t="s">
        <v>248</v>
      </c>
      <c r="J224" s="33" t="s">
        <v>462</v>
      </c>
      <c r="K224" s="33"/>
      <c r="L224" s="34"/>
      <c r="M224" s="33" t="s">
        <v>361</v>
      </c>
      <c r="N224" s="33" t="s">
        <v>766</v>
      </c>
      <c r="O224" s="33" t="s">
        <v>52</v>
      </c>
      <c r="P224" s="33" t="s">
        <v>830</v>
      </c>
      <c r="Q224" s="33" t="s">
        <v>44</v>
      </c>
      <c r="R224" s="33"/>
    </row>
    <row r="225" spans="3:18" ht="30" customHeight="1">
      <c r="C225" s="30">
        <f t="shared" si="4"/>
        <v>203</v>
      </c>
      <c r="D225" s="122" t="s">
        <v>831</v>
      </c>
      <c r="E225" s="116">
        <v>39905</v>
      </c>
      <c r="F225" s="87" t="s">
        <v>832</v>
      </c>
      <c r="G225" s="78" t="s">
        <v>833</v>
      </c>
      <c r="H225" s="128">
        <v>29313.040000000001</v>
      </c>
      <c r="I225" s="119" t="s">
        <v>764</v>
      </c>
      <c r="J225" s="119" t="s">
        <v>462</v>
      </c>
      <c r="K225" s="119"/>
      <c r="L225" s="39"/>
      <c r="M225" s="33" t="s">
        <v>361</v>
      </c>
      <c r="N225" s="119" t="s">
        <v>834</v>
      </c>
      <c r="O225" s="119" t="s">
        <v>52</v>
      </c>
      <c r="P225" s="119" t="s">
        <v>835</v>
      </c>
      <c r="Q225" s="33" t="s">
        <v>44</v>
      </c>
      <c r="R225" s="119"/>
    </row>
    <row r="226" spans="3:18" ht="30" customHeight="1">
      <c r="C226" s="30">
        <f t="shared" si="4"/>
        <v>204</v>
      </c>
      <c r="D226" s="122" t="s">
        <v>836</v>
      </c>
      <c r="E226" s="116">
        <v>39905</v>
      </c>
      <c r="F226" s="87" t="s">
        <v>837</v>
      </c>
      <c r="G226" s="78" t="s">
        <v>838</v>
      </c>
      <c r="H226" s="128">
        <v>81278.259999999995</v>
      </c>
      <c r="I226" s="119" t="s">
        <v>764</v>
      </c>
      <c r="J226" s="119"/>
      <c r="K226" s="119"/>
      <c r="L226" s="39"/>
      <c r="M226" s="119" t="s">
        <v>361</v>
      </c>
      <c r="N226" s="119" t="s">
        <v>839</v>
      </c>
      <c r="O226" s="119" t="s">
        <v>52</v>
      </c>
      <c r="P226" s="119" t="s">
        <v>840</v>
      </c>
      <c r="Q226" s="33" t="s">
        <v>44</v>
      </c>
      <c r="R226" s="119"/>
    </row>
    <row r="227" spans="3:18" ht="30" customHeight="1">
      <c r="C227" s="30">
        <f>C226+1</f>
        <v>205</v>
      </c>
      <c r="D227" s="121" t="s">
        <v>841</v>
      </c>
      <c r="E227" s="115">
        <v>39905</v>
      </c>
      <c r="F227" s="87" t="s">
        <v>842</v>
      </c>
      <c r="G227" s="78" t="s">
        <v>843</v>
      </c>
      <c r="H227" s="85">
        <v>70220.87</v>
      </c>
      <c r="I227" s="118" t="s">
        <v>844</v>
      </c>
      <c r="J227" s="118" t="s">
        <v>845</v>
      </c>
      <c r="K227" s="118"/>
      <c r="L227" s="86"/>
      <c r="M227" s="118" t="s">
        <v>361</v>
      </c>
      <c r="N227" s="118" t="s">
        <v>846</v>
      </c>
      <c r="O227" s="118" t="s">
        <v>52</v>
      </c>
      <c r="P227" s="118" t="s">
        <v>847</v>
      </c>
      <c r="Q227" s="33" t="s">
        <v>44</v>
      </c>
      <c r="R227" s="118"/>
    </row>
    <row r="228" spans="3:18" ht="30" customHeight="1">
      <c r="C228" s="30">
        <f t="shared" si="4"/>
        <v>206</v>
      </c>
      <c r="D228" s="125" t="s">
        <v>848</v>
      </c>
      <c r="E228" s="31">
        <v>39951</v>
      </c>
      <c r="F228" s="89" t="s">
        <v>849</v>
      </c>
      <c r="G228" s="32" t="s">
        <v>850</v>
      </c>
      <c r="H228" s="46">
        <v>3546</v>
      </c>
      <c r="I228" s="33" t="s">
        <v>185</v>
      </c>
      <c r="J228" s="33" t="s">
        <v>851</v>
      </c>
      <c r="K228" s="33"/>
      <c r="L228" s="34"/>
      <c r="M228" s="33" t="s">
        <v>361</v>
      </c>
      <c r="N228" s="33" t="s">
        <v>6</v>
      </c>
      <c r="O228" s="33" t="s">
        <v>52</v>
      </c>
      <c r="P228" s="33" t="s">
        <v>53</v>
      </c>
      <c r="Q228" s="33" t="s">
        <v>44</v>
      </c>
      <c r="R228" s="33"/>
    </row>
    <row r="229" spans="3:18" ht="30" customHeight="1">
      <c r="C229" s="30">
        <f t="shared" si="4"/>
        <v>207</v>
      </c>
      <c r="D229" s="125" t="s">
        <v>852</v>
      </c>
      <c r="E229" s="31">
        <v>39955</v>
      </c>
      <c r="F229" s="89" t="s">
        <v>853</v>
      </c>
      <c r="G229" s="32" t="s">
        <v>854</v>
      </c>
      <c r="H229" s="46">
        <v>2937.39</v>
      </c>
      <c r="I229" s="33" t="s">
        <v>285</v>
      </c>
      <c r="J229" s="33" t="s">
        <v>855</v>
      </c>
      <c r="K229" s="33" t="s">
        <v>856</v>
      </c>
      <c r="L229" s="34"/>
      <c r="M229" s="33" t="s">
        <v>361</v>
      </c>
      <c r="N229" s="33" t="s">
        <v>6</v>
      </c>
      <c r="O229" s="33" t="s">
        <v>52</v>
      </c>
      <c r="P229" s="33" t="s">
        <v>53</v>
      </c>
      <c r="Q229" s="33" t="s">
        <v>44</v>
      </c>
      <c r="R229" s="33"/>
    </row>
    <row r="230" spans="3:18" ht="30" customHeight="1">
      <c r="C230" s="30">
        <f t="shared" si="4"/>
        <v>208</v>
      </c>
      <c r="D230" s="125" t="s">
        <v>857</v>
      </c>
      <c r="E230" s="31">
        <v>39953</v>
      </c>
      <c r="F230" s="87" t="s">
        <v>858</v>
      </c>
      <c r="G230" s="78" t="s">
        <v>859</v>
      </c>
      <c r="H230" s="46">
        <v>2024</v>
      </c>
      <c r="I230" s="33" t="s">
        <v>366</v>
      </c>
      <c r="J230" s="33" t="s">
        <v>860</v>
      </c>
      <c r="K230" s="33"/>
      <c r="L230" s="34"/>
      <c r="M230" s="33" t="s">
        <v>739</v>
      </c>
      <c r="N230" s="33" t="s">
        <v>6</v>
      </c>
      <c r="O230" s="33" t="s">
        <v>52</v>
      </c>
      <c r="P230" s="33" t="s">
        <v>53</v>
      </c>
      <c r="Q230" s="33" t="s">
        <v>44</v>
      </c>
      <c r="R230" s="33"/>
    </row>
    <row r="231" spans="3:18" ht="30" customHeight="1">
      <c r="C231" s="30">
        <f t="shared" si="4"/>
        <v>209</v>
      </c>
      <c r="D231" s="125" t="s">
        <v>861</v>
      </c>
      <c r="E231" s="31">
        <v>39953</v>
      </c>
      <c r="F231" s="87" t="s">
        <v>862</v>
      </c>
      <c r="G231" s="78" t="s">
        <v>863</v>
      </c>
      <c r="H231" s="46">
        <v>3038.07</v>
      </c>
      <c r="I231" s="33" t="s">
        <v>366</v>
      </c>
      <c r="J231" s="33" t="s">
        <v>860</v>
      </c>
      <c r="K231" s="33"/>
      <c r="L231" s="34"/>
      <c r="M231" s="33" t="s">
        <v>739</v>
      </c>
      <c r="N231" s="33" t="s">
        <v>6</v>
      </c>
      <c r="O231" s="33" t="s">
        <v>52</v>
      </c>
      <c r="P231" s="33" t="s">
        <v>53</v>
      </c>
      <c r="Q231" s="33" t="s">
        <v>44</v>
      </c>
      <c r="R231" s="33"/>
    </row>
    <row r="232" spans="3:18" ht="30" customHeight="1">
      <c r="C232" s="30">
        <f t="shared" si="4"/>
        <v>210</v>
      </c>
      <c r="D232" s="125" t="s">
        <v>864</v>
      </c>
      <c r="E232" s="31">
        <v>39960</v>
      </c>
      <c r="F232" s="89" t="s">
        <v>865</v>
      </c>
      <c r="G232" s="32" t="s">
        <v>866</v>
      </c>
      <c r="H232" s="46">
        <v>1477.57</v>
      </c>
      <c r="I232" s="33" t="s">
        <v>351</v>
      </c>
      <c r="J232" s="33" t="s">
        <v>185</v>
      </c>
      <c r="K232" s="33"/>
      <c r="L232" s="34"/>
      <c r="M232" s="33" t="s">
        <v>661</v>
      </c>
      <c r="N232" s="33" t="s">
        <v>6</v>
      </c>
      <c r="O232" s="33" t="s">
        <v>52</v>
      </c>
      <c r="P232" s="33" t="s">
        <v>53</v>
      </c>
      <c r="Q232" s="33" t="s">
        <v>44</v>
      </c>
      <c r="R232" s="33"/>
    </row>
    <row r="233" spans="3:18" ht="30" customHeight="1">
      <c r="C233" s="30">
        <f t="shared" si="4"/>
        <v>211</v>
      </c>
      <c r="D233" s="125" t="s">
        <v>867</v>
      </c>
      <c r="E233" s="31">
        <v>39969</v>
      </c>
      <c r="F233" s="89" t="s">
        <v>868</v>
      </c>
      <c r="G233" s="32" t="s">
        <v>869</v>
      </c>
      <c r="H233" s="46">
        <v>3875</v>
      </c>
      <c r="I233" s="33" t="s">
        <v>185</v>
      </c>
      <c r="J233" s="33" t="s">
        <v>870</v>
      </c>
      <c r="K233" s="33"/>
      <c r="L233" s="34"/>
      <c r="M233" s="33" t="s">
        <v>661</v>
      </c>
      <c r="N233" s="33" t="s">
        <v>6</v>
      </c>
      <c r="O233" s="33" t="s">
        <v>52</v>
      </c>
      <c r="P233" s="33" t="s">
        <v>53</v>
      </c>
      <c r="Q233" s="33" t="s">
        <v>44</v>
      </c>
      <c r="R233" s="33"/>
    </row>
    <row r="234" spans="3:18" ht="30" customHeight="1">
      <c r="C234" s="30">
        <f t="shared" si="4"/>
        <v>212</v>
      </c>
      <c r="D234" s="125" t="s">
        <v>871</v>
      </c>
      <c r="E234" s="31">
        <v>40002</v>
      </c>
      <c r="F234" s="87" t="s">
        <v>872</v>
      </c>
      <c r="G234" s="78" t="s">
        <v>873</v>
      </c>
      <c r="H234" s="46">
        <v>55481.25</v>
      </c>
      <c r="I234" s="33" t="s">
        <v>248</v>
      </c>
      <c r="J234" s="33" t="s">
        <v>185</v>
      </c>
      <c r="K234" s="33"/>
      <c r="L234" s="34"/>
      <c r="M234" s="33" t="s">
        <v>874</v>
      </c>
      <c r="N234" s="33" t="s">
        <v>875</v>
      </c>
      <c r="O234" s="33" t="s">
        <v>52</v>
      </c>
      <c r="P234" s="33" t="s">
        <v>876</v>
      </c>
      <c r="Q234" s="33" t="s">
        <v>44</v>
      </c>
      <c r="R234" s="33"/>
    </row>
    <row r="235" spans="3:18" ht="30" customHeight="1">
      <c r="C235" s="30">
        <f t="shared" si="4"/>
        <v>213</v>
      </c>
      <c r="D235" s="125" t="s">
        <v>877</v>
      </c>
      <c r="E235" s="31">
        <v>40003</v>
      </c>
      <c r="F235" s="89" t="s">
        <v>878</v>
      </c>
      <c r="G235" s="32" t="s">
        <v>879</v>
      </c>
      <c r="H235" s="46">
        <v>7752.95</v>
      </c>
      <c r="I235" s="33" t="s">
        <v>185</v>
      </c>
      <c r="J235" s="33" t="s">
        <v>880</v>
      </c>
      <c r="K235" s="33"/>
      <c r="L235" s="34"/>
      <c r="M235" s="33" t="s">
        <v>661</v>
      </c>
      <c r="N235" s="33" t="s">
        <v>756</v>
      </c>
      <c r="O235" s="33" t="s">
        <v>52</v>
      </c>
      <c r="P235" s="33" t="s">
        <v>119</v>
      </c>
      <c r="Q235" s="33" t="s">
        <v>44</v>
      </c>
      <c r="R235" s="33"/>
    </row>
    <row r="236" spans="3:18" ht="30" customHeight="1">
      <c r="C236" s="30">
        <f t="shared" si="4"/>
        <v>214</v>
      </c>
      <c r="D236" s="125" t="s">
        <v>881</v>
      </c>
      <c r="E236" s="31">
        <v>40070</v>
      </c>
      <c r="F236" s="87" t="s">
        <v>882</v>
      </c>
      <c r="G236" s="32" t="s">
        <v>883</v>
      </c>
      <c r="H236" s="46">
        <v>35677.74</v>
      </c>
      <c r="I236" s="33" t="s">
        <v>628</v>
      </c>
      <c r="J236" s="33" t="s">
        <v>185</v>
      </c>
      <c r="K236" s="33" t="s">
        <v>884</v>
      </c>
      <c r="L236" s="34"/>
      <c r="M236" s="33" t="s">
        <v>661</v>
      </c>
      <c r="N236" s="33" t="s">
        <v>885</v>
      </c>
      <c r="O236" s="33" t="s">
        <v>52</v>
      </c>
      <c r="P236" s="33" t="s">
        <v>265</v>
      </c>
      <c r="Q236" s="33" t="s">
        <v>44</v>
      </c>
      <c r="R236" s="33"/>
    </row>
    <row r="237" spans="3:18" ht="30" customHeight="1">
      <c r="C237" s="30">
        <f t="shared" si="4"/>
        <v>215</v>
      </c>
      <c r="D237" s="125" t="s">
        <v>886</v>
      </c>
      <c r="E237" s="31">
        <v>40147</v>
      </c>
      <c r="F237" s="89" t="s">
        <v>878</v>
      </c>
      <c r="G237" s="32" t="s">
        <v>887</v>
      </c>
      <c r="H237" s="46">
        <v>1441.74</v>
      </c>
      <c r="I237" s="33" t="s">
        <v>185</v>
      </c>
      <c r="J237" s="33" t="s">
        <v>888</v>
      </c>
      <c r="K237" s="33" t="s">
        <v>889</v>
      </c>
      <c r="L237" s="34"/>
      <c r="M237" s="33" t="s">
        <v>661</v>
      </c>
      <c r="N237" s="33" t="s">
        <v>756</v>
      </c>
      <c r="O237" s="33" t="s">
        <v>52</v>
      </c>
      <c r="P237" s="33" t="s">
        <v>119</v>
      </c>
      <c r="Q237" s="33" t="s">
        <v>44</v>
      </c>
      <c r="R237" s="33"/>
    </row>
    <row r="238" spans="3:18" ht="30" customHeight="1">
      <c r="C238" s="30">
        <f>C237+1</f>
        <v>216</v>
      </c>
      <c r="D238" s="125" t="s">
        <v>890</v>
      </c>
      <c r="E238" s="31">
        <v>40209</v>
      </c>
      <c r="F238" s="88" t="s">
        <v>891</v>
      </c>
      <c r="G238" s="90" t="s">
        <v>1242</v>
      </c>
      <c r="H238" s="46">
        <v>3646.2</v>
      </c>
      <c r="I238" s="33" t="s">
        <v>760</v>
      </c>
      <c r="J238" s="33" t="s">
        <v>1186</v>
      </c>
      <c r="K238" s="33"/>
      <c r="L238" s="34"/>
      <c r="M238" s="33" t="s">
        <v>661</v>
      </c>
      <c r="N238" s="33" t="s">
        <v>6</v>
      </c>
      <c r="O238" s="33" t="s">
        <v>52</v>
      </c>
      <c r="P238" s="33" t="s">
        <v>53</v>
      </c>
      <c r="Q238" s="33" t="s">
        <v>44</v>
      </c>
      <c r="R238" s="33"/>
    </row>
    <row r="239" spans="3:18" ht="30" customHeight="1">
      <c r="C239" s="30">
        <f t="shared" si="4"/>
        <v>217</v>
      </c>
      <c r="D239" s="125" t="s">
        <v>892</v>
      </c>
      <c r="E239" s="31">
        <v>40209</v>
      </c>
      <c r="F239" s="88" t="s">
        <v>893</v>
      </c>
      <c r="G239" s="90" t="s">
        <v>1244</v>
      </c>
      <c r="H239" s="46">
        <v>980</v>
      </c>
      <c r="I239" s="33" t="s">
        <v>760</v>
      </c>
      <c r="J239" s="33" t="s">
        <v>1243</v>
      </c>
      <c r="K239" s="33"/>
      <c r="L239" s="34"/>
      <c r="M239" s="33" t="s">
        <v>661</v>
      </c>
      <c r="N239" s="33" t="s">
        <v>6</v>
      </c>
      <c r="O239" s="33" t="s">
        <v>52</v>
      </c>
      <c r="P239" s="33" t="s">
        <v>53</v>
      </c>
      <c r="Q239" s="33" t="s">
        <v>44</v>
      </c>
      <c r="R239" s="33"/>
    </row>
    <row r="240" spans="3:18" ht="30" customHeight="1">
      <c r="C240" s="30">
        <f t="shared" si="4"/>
        <v>218</v>
      </c>
      <c r="D240" s="125" t="s">
        <v>894</v>
      </c>
      <c r="E240" s="31">
        <v>40246</v>
      </c>
      <c r="F240" s="88" t="s">
        <v>895</v>
      </c>
      <c r="G240" s="90" t="s">
        <v>1245</v>
      </c>
      <c r="H240" s="46">
        <v>1050</v>
      </c>
      <c r="I240" s="33" t="s">
        <v>226</v>
      </c>
      <c r="J240" s="33" t="s">
        <v>273</v>
      </c>
      <c r="K240" s="33"/>
      <c r="L240" s="34"/>
      <c r="M240" s="33" t="s">
        <v>661</v>
      </c>
      <c r="N240" s="33" t="s">
        <v>756</v>
      </c>
      <c r="O240" s="33" t="s">
        <v>52</v>
      </c>
      <c r="P240" s="33" t="s">
        <v>119</v>
      </c>
      <c r="Q240" s="33" t="s">
        <v>44</v>
      </c>
      <c r="R240" s="33"/>
    </row>
    <row r="241" spans="3:18" ht="30" customHeight="1">
      <c r="C241" s="30">
        <f t="shared" si="4"/>
        <v>219</v>
      </c>
      <c r="D241" s="125" t="s">
        <v>896</v>
      </c>
      <c r="E241" s="31">
        <v>40227</v>
      </c>
      <c r="F241" s="88" t="s">
        <v>897</v>
      </c>
      <c r="G241" s="90" t="s">
        <v>1246</v>
      </c>
      <c r="H241" s="46">
        <v>2890</v>
      </c>
      <c r="I241" s="33" t="s">
        <v>1084</v>
      </c>
      <c r="J241" s="33" t="s">
        <v>1187</v>
      </c>
      <c r="K241" s="33"/>
      <c r="L241" s="34"/>
      <c r="M241" s="33" t="s">
        <v>661</v>
      </c>
      <c r="N241" s="33" t="s">
        <v>6</v>
      </c>
      <c r="O241" s="33" t="s">
        <v>52</v>
      </c>
      <c r="P241" s="33" t="s">
        <v>53</v>
      </c>
      <c r="Q241" s="33" t="s">
        <v>44</v>
      </c>
      <c r="R241" s="33"/>
    </row>
    <row r="242" spans="3:18" ht="30" customHeight="1">
      <c r="C242" s="30">
        <f t="shared" si="4"/>
        <v>220</v>
      </c>
      <c r="D242" s="125" t="s">
        <v>898</v>
      </c>
      <c r="E242" s="31">
        <v>40247</v>
      </c>
      <c r="F242" s="88" t="s">
        <v>899</v>
      </c>
      <c r="G242" s="90" t="s">
        <v>900</v>
      </c>
      <c r="H242" s="46">
        <v>12930.17</v>
      </c>
      <c r="I242" s="33" t="s">
        <v>185</v>
      </c>
      <c r="J242" s="33" t="s">
        <v>185</v>
      </c>
      <c r="K242" s="33"/>
      <c r="L242" s="34"/>
      <c r="M242" s="33" t="s">
        <v>661</v>
      </c>
      <c r="N242" s="33" t="s">
        <v>756</v>
      </c>
      <c r="O242" s="33" t="s">
        <v>52</v>
      </c>
      <c r="P242" s="33" t="s">
        <v>119</v>
      </c>
      <c r="Q242" s="33" t="s">
        <v>44</v>
      </c>
      <c r="R242" s="33"/>
    </row>
    <row r="243" spans="3:18" ht="30" customHeight="1">
      <c r="C243" s="30">
        <f>C242+1</f>
        <v>221</v>
      </c>
      <c r="D243" s="125" t="s">
        <v>901</v>
      </c>
      <c r="E243" s="31">
        <v>40326</v>
      </c>
      <c r="F243" s="88" t="s">
        <v>902</v>
      </c>
      <c r="G243" s="90" t="s">
        <v>903</v>
      </c>
      <c r="H243" s="46">
        <v>4800</v>
      </c>
      <c r="I243" s="33" t="s">
        <v>1188</v>
      </c>
      <c r="J243" s="33" t="s">
        <v>185</v>
      </c>
      <c r="K243" s="33"/>
      <c r="L243" s="34"/>
      <c r="M243" s="33" t="s">
        <v>661</v>
      </c>
      <c r="N243" s="33" t="s">
        <v>6</v>
      </c>
      <c r="O243" s="33" t="s">
        <v>52</v>
      </c>
      <c r="P243" s="33" t="s">
        <v>53</v>
      </c>
      <c r="Q243" s="33" t="s">
        <v>44</v>
      </c>
      <c r="R243" s="33"/>
    </row>
    <row r="244" spans="3:18" ht="30" customHeight="1">
      <c r="C244" s="30">
        <f t="shared" si="4"/>
        <v>222</v>
      </c>
      <c r="D244" s="125" t="s">
        <v>904</v>
      </c>
      <c r="E244" s="31">
        <v>40360</v>
      </c>
      <c r="F244" s="88" t="s">
        <v>905</v>
      </c>
      <c r="G244" s="90" t="s">
        <v>906</v>
      </c>
      <c r="H244" s="46">
        <v>2100</v>
      </c>
      <c r="I244" s="33" t="s">
        <v>185</v>
      </c>
      <c r="J244" s="33" t="s">
        <v>185</v>
      </c>
      <c r="K244" s="33"/>
      <c r="L244" s="34"/>
      <c r="M244" s="33" t="s">
        <v>661</v>
      </c>
      <c r="N244" s="33" t="s">
        <v>6</v>
      </c>
      <c r="O244" s="33" t="s">
        <v>52</v>
      </c>
      <c r="P244" s="33" t="s">
        <v>53</v>
      </c>
      <c r="Q244" s="33" t="s">
        <v>44</v>
      </c>
      <c r="R244" s="33"/>
    </row>
    <row r="245" spans="3:18" ht="30" customHeight="1">
      <c r="C245" s="30">
        <f t="shared" si="4"/>
        <v>223</v>
      </c>
      <c r="D245" s="125" t="s">
        <v>907</v>
      </c>
      <c r="E245" s="31">
        <v>40359</v>
      </c>
      <c r="F245" s="88" t="s">
        <v>908</v>
      </c>
      <c r="G245" s="90" t="s">
        <v>1248</v>
      </c>
      <c r="H245" s="46">
        <v>9118</v>
      </c>
      <c r="I245" s="33" t="s">
        <v>646</v>
      </c>
      <c r="J245" s="33" t="s">
        <v>1247</v>
      </c>
      <c r="K245" s="33"/>
      <c r="L245" s="34"/>
      <c r="M245" s="33" t="s">
        <v>661</v>
      </c>
      <c r="N245" s="33" t="s">
        <v>6</v>
      </c>
      <c r="O245" s="33" t="s">
        <v>52</v>
      </c>
      <c r="P245" s="33" t="s">
        <v>53</v>
      </c>
      <c r="Q245" s="33" t="s">
        <v>44</v>
      </c>
      <c r="R245" s="33"/>
    </row>
    <row r="246" spans="3:18" ht="30" customHeight="1">
      <c r="C246" s="30">
        <f t="shared" si="4"/>
        <v>224</v>
      </c>
      <c r="D246" s="125" t="s">
        <v>909</v>
      </c>
      <c r="E246" s="31">
        <v>40359</v>
      </c>
      <c r="F246" s="88" t="s">
        <v>910</v>
      </c>
      <c r="G246" s="90" t="s">
        <v>1250</v>
      </c>
      <c r="H246" s="46">
        <v>1900</v>
      </c>
      <c r="I246" s="33" t="s">
        <v>1249</v>
      </c>
      <c r="J246" s="33"/>
      <c r="K246" s="33"/>
      <c r="L246" s="34"/>
      <c r="M246" s="33" t="s">
        <v>661</v>
      </c>
      <c r="N246" s="33" t="s">
        <v>6</v>
      </c>
      <c r="O246" s="33" t="s">
        <v>52</v>
      </c>
      <c r="P246" s="33" t="s">
        <v>53</v>
      </c>
      <c r="Q246" s="33" t="s">
        <v>44</v>
      </c>
      <c r="R246" s="33"/>
    </row>
    <row r="247" spans="3:18" ht="30" customHeight="1">
      <c r="C247" s="30">
        <f t="shared" si="4"/>
        <v>225</v>
      </c>
      <c r="D247" s="125" t="s">
        <v>911</v>
      </c>
      <c r="E247" s="31">
        <v>40359</v>
      </c>
      <c r="F247" s="88" t="s">
        <v>912</v>
      </c>
      <c r="G247" s="90" t="s">
        <v>1251</v>
      </c>
      <c r="H247" s="46">
        <v>4482</v>
      </c>
      <c r="I247" s="33" t="s">
        <v>646</v>
      </c>
      <c r="J247" s="33" t="s">
        <v>1189</v>
      </c>
      <c r="K247" s="33"/>
      <c r="L247" s="34"/>
      <c r="M247" s="33" t="s">
        <v>661</v>
      </c>
      <c r="N247" s="33" t="s">
        <v>6</v>
      </c>
      <c r="O247" s="33" t="s">
        <v>52</v>
      </c>
      <c r="P247" s="33" t="s">
        <v>53</v>
      </c>
      <c r="Q247" s="33" t="s">
        <v>44</v>
      </c>
      <c r="R247" s="33"/>
    </row>
    <row r="248" spans="3:18" ht="30" customHeight="1">
      <c r="C248" s="30">
        <f t="shared" si="4"/>
        <v>226</v>
      </c>
      <c r="D248" s="125" t="s">
        <v>913</v>
      </c>
      <c r="E248" s="31">
        <v>40359</v>
      </c>
      <c r="F248" s="88" t="s">
        <v>914</v>
      </c>
      <c r="G248" s="90" t="s">
        <v>915</v>
      </c>
      <c r="H248" s="46">
        <v>2460</v>
      </c>
      <c r="I248" s="33" t="s">
        <v>760</v>
      </c>
      <c r="J248" s="33" t="s">
        <v>1252</v>
      </c>
      <c r="K248" s="33"/>
      <c r="L248" s="34"/>
      <c r="M248" s="33" t="s">
        <v>661</v>
      </c>
      <c r="N248" s="33" t="s">
        <v>6</v>
      </c>
      <c r="O248" s="33" t="s">
        <v>52</v>
      </c>
      <c r="P248" s="33" t="s">
        <v>53</v>
      </c>
      <c r="Q248" s="33" t="s">
        <v>44</v>
      </c>
      <c r="R248" s="33"/>
    </row>
    <row r="249" spans="3:18" ht="30" customHeight="1">
      <c r="C249" s="30">
        <f t="shared" si="4"/>
        <v>227</v>
      </c>
      <c r="D249" s="125" t="s">
        <v>916</v>
      </c>
      <c r="E249" s="31">
        <v>40366</v>
      </c>
      <c r="F249" s="88" t="s">
        <v>917</v>
      </c>
      <c r="G249" s="90" t="s">
        <v>1255</v>
      </c>
      <c r="H249" s="46">
        <v>4530</v>
      </c>
      <c r="I249" s="33" t="s">
        <v>1253</v>
      </c>
      <c r="J249" s="33" t="s">
        <v>1254</v>
      </c>
      <c r="K249" s="33"/>
      <c r="L249" s="34"/>
      <c r="M249" s="33" t="s">
        <v>661</v>
      </c>
      <c r="N249" s="33" t="s">
        <v>6</v>
      </c>
      <c r="O249" s="33" t="s">
        <v>52</v>
      </c>
      <c r="P249" s="33" t="s">
        <v>53</v>
      </c>
      <c r="Q249" s="33" t="s">
        <v>44</v>
      </c>
      <c r="R249" s="33"/>
    </row>
    <row r="250" spans="3:18" ht="30" customHeight="1">
      <c r="C250" s="30">
        <f t="shared" si="4"/>
        <v>228</v>
      </c>
      <c r="D250" s="125" t="s">
        <v>918</v>
      </c>
      <c r="E250" s="31">
        <v>40366</v>
      </c>
      <c r="F250" s="88" t="s">
        <v>919</v>
      </c>
      <c r="G250" s="90" t="s">
        <v>1257</v>
      </c>
      <c r="H250" s="46">
        <v>4190</v>
      </c>
      <c r="I250" s="33" t="s">
        <v>1253</v>
      </c>
      <c r="J250" s="33" t="s">
        <v>1256</v>
      </c>
      <c r="K250" s="33"/>
      <c r="L250" s="34"/>
      <c r="M250" s="33" t="s">
        <v>661</v>
      </c>
      <c r="N250" s="33" t="s">
        <v>6</v>
      </c>
      <c r="O250" s="33" t="s">
        <v>52</v>
      </c>
      <c r="P250" s="33" t="s">
        <v>53</v>
      </c>
      <c r="Q250" s="33" t="s">
        <v>44</v>
      </c>
      <c r="R250" s="33"/>
    </row>
    <row r="251" spans="3:18" ht="30" customHeight="1">
      <c r="C251" s="30">
        <f t="shared" si="4"/>
        <v>229</v>
      </c>
      <c r="D251" s="125" t="s">
        <v>920</v>
      </c>
      <c r="E251" s="31">
        <v>40359</v>
      </c>
      <c r="F251" s="88" t="s">
        <v>921</v>
      </c>
      <c r="G251" s="90" t="s">
        <v>922</v>
      </c>
      <c r="H251" s="46">
        <v>1042.71</v>
      </c>
      <c r="I251" s="33" t="s">
        <v>185</v>
      </c>
      <c r="J251" s="33" t="s">
        <v>185</v>
      </c>
      <c r="K251" s="33"/>
      <c r="L251" s="34"/>
      <c r="M251" s="33" t="s">
        <v>361</v>
      </c>
      <c r="N251" s="33" t="s">
        <v>6</v>
      </c>
      <c r="O251" s="33" t="s">
        <v>52</v>
      </c>
      <c r="P251" s="33" t="s">
        <v>53</v>
      </c>
      <c r="Q251" s="33" t="s">
        <v>44</v>
      </c>
      <c r="R251" s="33"/>
    </row>
    <row r="252" spans="3:18" ht="30" customHeight="1">
      <c r="C252" s="30">
        <f t="shared" si="4"/>
        <v>230</v>
      </c>
      <c r="D252" s="125" t="s">
        <v>923</v>
      </c>
      <c r="E252" s="31">
        <v>40373</v>
      </c>
      <c r="F252" s="88" t="s">
        <v>924</v>
      </c>
      <c r="G252" s="90" t="s">
        <v>925</v>
      </c>
      <c r="H252" s="46">
        <v>2128.67</v>
      </c>
      <c r="I252" s="33" t="s">
        <v>1258</v>
      </c>
      <c r="J252" s="33" t="s">
        <v>1259</v>
      </c>
      <c r="K252" s="33"/>
      <c r="L252" s="34"/>
      <c r="M252" s="33" t="s">
        <v>661</v>
      </c>
      <c r="N252" s="33" t="s">
        <v>6</v>
      </c>
      <c r="O252" s="33" t="s">
        <v>52</v>
      </c>
      <c r="P252" s="33" t="s">
        <v>53</v>
      </c>
      <c r="Q252" s="33" t="s">
        <v>44</v>
      </c>
      <c r="R252" s="33"/>
    </row>
    <row r="253" spans="3:18" ht="30" customHeight="1">
      <c r="C253" s="30">
        <f t="shared" si="4"/>
        <v>231</v>
      </c>
      <c r="D253" s="125" t="s">
        <v>926</v>
      </c>
      <c r="E253" s="31">
        <v>40421</v>
      </c>
      <c r="F253" s="88" t="s">
        <v>927</v>
      </c>
      <c r="G253" s="32" t="s">
        <v>1260</v>
      </c>
      <c r="H253" s="46">
        <v>5764</v>
      </c>
      <c r="I253" s="33" t="s">
        <v>296</v>
      </c>
      <c r="J253" s="33" t="s">
        <v>786</v>
      </c>
      <c r="K253" s="33"/>
      <c r="L253" s="34"/>
      <c r="M253" s="33" t="s">
        <v>661</v>
      </c>
      <c r="N253" s="33" t="s">
        <v>756</v>
      </c>
      <c r="O253" s="33" t="s">
        <v>52</v>
      </c>
      <c r="P253" s="33" t="s">
        <v>119</v>
      </c>
      <c r="Q253" s="33" t="s">
        <v>44</v>
      </c>
      <c r="R253" s="33"/>
    </row>
    <row r="254" spans="3:18" ht="30" customHeight="1">
      <c r="C254" s="30">
        <f t="shared" si="4"/>
        <v>232</v>
      </c>
      <c r="D254" s="125" t="s">
        <v>928</v>
      </c>
      <c r="E254" s="31">
        <v>40570</v>
      </c>
      <c r="F254" s="87" t="s">
        <v>929</v>
      </c>
      <c r="G254" s="32" t="s">
        <v>930</v>
      </c>
      <c r="H254" s="46">
        <v>934</v>
      </c>
      <c r="I254" s="33" t="s">
        <v>185</v>
      </c>
      <c r="J254" s="33" t="s">
        <v>185</v>
      </c>
      <c r="K254" s="33"/>
      <c r="L254" s="34"/>
      <c r="M254" s="33" t="s">
        <v>661</v>
      </c>
      <c r="N254" s="33" t="s">
        <v>6</v>
      </c>
      <c r="O254" s="33" t="s">
        <v>52</v>
      </c>
      <c r="P254" s="33" t="s">
        <v>53</v>
      </c>
      <c r="Q254" s="33" t="s">
        <v>44</v>
      </c>
      <c r="R254" s="33"/>
    </row>
    <row r="255" spans="3:18" ht="30" customHeight="1">
      <c r="C255" s="30">
        <f t="shared" si="4"/>
        <v>233</v>
      </c>
      <c r="D255" s="125" t="s">
        <v>931</v>
      </c>
      <c r="E255" s="31">
        <v>40619</v>
      </c>
      <c r="F255" s="87" t="s">
        <v>932</v>
      </c>
      <c r="G255" s="32" t="s">
        <v>933</v>
      </c>
      <c r="H255" s="46">
        <v>4198.2</v>
      </c>
      <c r="I255" s="33" t="s">
        <v>185</v>
      </c>
      <c r="J255" s="33" t="s">
        <v>185</v>
      </c>
      <c r="K255" s="33"/>
      <c r="L255" s="34"/>
      <c r="M255" s="33" t="s">
        <v>661</v>
      </c>
      <c r="N255" s="33" t="s">
        <v>6</v>
      </c>
      <c r="O255" s="33" t="s">
        <v>52</v>
      </c>
      <c r="P255" s="33" t="s">
        <v>53</v>
      </c>
      <c r="Q255" s="33" t="s">
        <v>44</v>
      </c>
      <c r="R255" s="33"/>
    </row>
    <row r="256" spans="3:18" ht="30" customHeight="1">
      <c r="C256" s="30">
        <f t="shared" si="4"/>
        <v>234</v>
      </c>
      <c r="D256" s="125" t="s">
        <v>934</v>
      </c>
      <c r="E256" s="31">
        <v>40788</v>
      </c>
      <c r="F256" s="89" t="s">
        <v>935</v>
      </c>
      <c r="G256" s="32" t="s">
        <v>936</v>
      </c>
      <c r="H256" s="46">
        <v>17989.22</v>
      </c>
      <c r="I256" s="33" t="s">
        <v>628</v>
      </c>
      <c r="J256" s="33" t="s">
        <v>937</v>
      </c>
      <c r="K256" s="33"/>
      <c r="L256" s="34"/>
      <c r="M256" s="33" t="s">
        <v>661</v>
      </c>
      <c r="N256" s="33" t="s">
        <v>6</v>
      </c>
      <c r="O256" s="33" t="s">
        <v>52</v>
      </c>
      <c r="P256" s="33" t="s">
        <v>53</v>
      </c>
      <c r="Q256" s="33" t="s">
        <v>44</v>
      </c>
      <c r="R256" s="33"/>
    </row>
    <row r="257" spans="3:18" ht="30" customHeight="1">
      <c r="C257" s="30">
        <f t="shared" si="4"/>
        <v>235</v>
      </c>
      <c r="D257" s="125" t="s">
        <v>938</v>
      </c>
      <c r="E257" s="31">
        <v>40999</v>
      </c>
      <c r="F257" s="89" t="s">
        <v>939</v>
      </c>
      <c r="G257" s="32" t="s">
        <v>1262</v>
      </c>
      <c r="H257" s="46">
        <v>1119.83</v>
      </c>
      <c r="I257" s="33" t="s">
        <v>296</v>
      </c>
      <c r="J257" s="33" t="s">
        <v>1261</v>
      </c>
      <c r="K257" s="33"/>
      <c r="L257" s="34"/>
      <c r="M257" s="33" t="s">
        <v>661</v>
      </c>
      <c r="N257" s="33" t="s">
        <v>6</v>
      </c>
      <c r="O257" s="33" t="s">
        <v>52</v>
      </c>
      <c r="P257" s="33" t="s">
        <v>53</v>
      </c>
      <c r="Q257" s="33" t="s">
        <v>44</v>
      </c>
      <c r="R257" s="33"/>
    </row>
    <row r="258" spans="3:18" ht="30" customHeight="1">
      <c r="C258" s="30">
        <f t="shared" ref="C258:C262" si="5">C257+1</f>
        <v>236</v>
      </c>
      <c r="D258" s="125" t="s">
        <v>940</v>
      </c>
      <c r="E258" s="31">
        <v>40999</v>
      </c>
      <c r="F258" s="89" t="s">
        <v>941</v>
      </c>
      <c r="G258" s="32" t="s">
        <v>942</v>
      </c>
      <c r="H258" s="46">
        <v>983.87</v>
      </c>
      <c r="I258" s="33" t="s">
        <v>185</v>
      </c>
      <c r="J258" s="33" t="s">
        <v>185</v>
      </c>
      <c r="K258" s="33"/>
      <c r="L258" s="34"/>
      <c r="M258" s="33" t="s">
        <v>361</v>
      </c>
      <c r="N258" s="33" t="s">
        <v>6</v>
      </c>
      <c r="O258" s="33" t="s">
        <v>52</v>
      </c>
      <c r="P258" s="33" t="s">
        <v>53</v>
      </c>
      <c r="Q258" s="33" t="s">
        <v>44</v>
      </c>
      <c r="R258" s="33"/>
    </row>
    <row r="259" spans="3:18" ht="30" customHeight="1">
      <c r="C259" s="30">
        <f t="shared" si="5"/>
        <v>237</v>
      </c>
      <c r="D259" s="125" t="s">
        <v>943</v>
      </c>
      <c r="E259" s="31">
        <v>41213</v>
      </c>
      <c r="F259" s="89" t="s">
        <v>944</v>
      </c>
      <c r="G259" s="32" t="s">
        <v>945</v>
      </c>
      <c r="H259" s="46">
        <v>5798.18</v>
      </c>
      <c r="I259" s="33" t="s">
        <v>946</v>
      </c>
      <c r="J259" s="33" t="s">
        <v>1263</v>
      </c>
      <c r="K259" s="33"/>
      <c r="L259" s="34"/>
      <c r="M259" s="33" t="s">
        <v>661</v>
      </c>
      <c r="N259" s="33" t="s">
        <v>6</v>
      </c>
      <c r="O259" s="33" t="s">
        <v>52</v>
      </c>
      <c r="P259" s="33" t="s">
        <v>53</v>
      </c>
      <c r="Q259" s="33" t="s">
        <v>44</v>
      </c>
      <c r="R259" s="33"/>
    </row>
    <row r="260" spans="3:18" ht="30" customHeight="1">
      <c r="C260" s="30">
        <f t="shared" si="5"/>
        <v>238</v>
      </c>
      <c r="D260" s="125" t="s">
        <v>947</v>
      </c>
      <c r="E260" s="31">
        <v>41305</v>
      </c>
      <c r="F260" s="89" t="s">
        <v>948</v>
      </c>
      <c r="G260" s="32" t="s">
        <v>1265</v>
      </c>
      <c r="H260" s="46">
        <v>1724.14</v>
      </c>
      <c r="I260" s="33" t="s">
        <v>576</v>
      </c>
      <c r="J260" s="33" t="s">
        <v>1264</v>
      </c>
      <c r="K260" s="33"/>
      <c r="L260" s="34"/>
      <c r="M260" s="33" t="s">
        <v>661</v>
      </c>
      <c r="N260" s="33" t="s">
        <v>6</v>
      </c>
      <c r="O260" s="33" t="s">
        <v>52</v>
      </c>
      <c r="P260" s="33" t="s">
        <v>53</v>
      </c>
      <c r="Q260" s="33" t="s">
        <v>44</v>
      </c>
      <c r="R260" s="33"/>
    </row>
    <row r="261" spans="3:18" ht="30" customHeight="1">
      <c r="C261" s="30">
        <f t="shared" si="5"/>
        <v>239</v>
      </c>
      <c r="D261" s="125" t="s">
        <v>949</v>
      </c>
      <c r="E261" s="31">
        <v>41340</v>
      </c>
      <c r="F261" s="89" t="s">
        <v>950</v>
      </c>
      <c r="G261" s="32" t="s">
        <v>1265</v>
      </c>
      <c r="H261" s="46">
        <v>1724.14</v>
      </c>
      <c r="I261" s="33" t="s">
        <v>576</v>
      </c>
      <c r="J261" s="33" t="s">
        <v>1264</v>
      </c>
      <c r="K261" s="33"/>
      <c r="L261" s="34"/>
      <c r="M261" s="33" t="s">
        <v>661</v>
      </c>
      <c r="N261" s="33" t="s">
        <v>43</v>
      </c>
      <c r="O261" s="33" t="s">
        <v>52</v>
      </c>
      <c r="P261" s="33" t="s">
        <v>265</v>
      </c>
      <c r="Q261" s="33" t="s">
        <v>44</v>
      </c>
      <c r="R261" s="33"/>
    </row>
    <row r="262" spans="3:18" ht="30" customHeight="1">
      <c r="C262" s="30">
        <f t="shared" si="5"/>
        <v>240</v>
      </c>
      <c r="D262" s="125" t="s">
        <v>951</v>
      </c>
      <c r="E262" s="31">
        <v>41375</v>
      </c>
      <c r="F262" s="89" t="s">
        <v>952</v>
      </c>
      <c r="G262" s="32" t="s">
        <v>1265</v>
      </c>
      <c r="H262" s="46">
        <v>1681.04</v>
      </c>
      <c r="I262" s="33" t="s">
        <v>576</v>
      </c>
      <c r="J262" s="33" t="s">
        <v>1264</v>
      </c>
      <c r="K262" s="33"/>
      <c r="L262" s="34"/>
      <c r="M262" s="33" t="s">
        <v>661</v>
      </c>
      <c r="N262" s="33" t="s">
        <v>58</v>
      </c>
      <c r="O262" s="33" t="s">
        <v>52</v>
      </c>
      <c r="P262" s="33" t="s">
        <v>59</v>
      </c>
      <c r="Q262" s="33" t="s">
        <v>44</v>
      </c>
      <c r="R262" s="33"/>
    </row>
    <row r="263" spans="3:18" ht="30" customHeight="1">
      <c r="C263" s="314">
        <f>C262+1</f>
        <v>241</v>
      </c>
      <c r="D263" s="125" t="s">
        <v>953</v>
      </c>
      <c r="E263" s="31">
        <v>41551</v>
      </c>
      <c r="F263" s="89" t="s">
        <v>954</v>
      </c>
      <c r="G263" s="332" t="s">
        <v>955</v>
      </c>
      <c r="H263" s="307">
        <v>4034.49</v>
      </c>
      <c r="I263" s="292" t="s">
        <v>1266</v>
      </c>
      <c r="J263" s="292" t="s">
        <v>1278</v>
      </c>
      <c r="K263" s="33" t="s">
        <v>1277</v>
      </c>
      <c r="L263" s="34"/>
      <c r="M263" s="33" t="s">
        <v>661</v>
      </c>
      <c r="N263" s="33" t="s">
        <v>43</v>
      </c>
      <c r="O263" s="33" t="s">
        <v>52</v>
      </c>
      <c r="P263" s="33" t="s">
        <v>265</v>
      </c>
      <c r="Q263" s="33" t="s">
        <v>44</v>
      </c>
      <c r="R263" s="33"/>
    </row>
    <row r="264" spans="3:18" ht="30" customHeight="1">
      <c r="C264" s="331"/>
      <c r="D264" s="125" t="s">
        <v>953</v>
      </c>
      <c r="E264" s="31">
        <v>41551</v>
      </c>
      <c r="F264" s="89" t="s">
        <v>956</v>
      </c>
      <c r="G264" s="333"/>
      <c r="H264" s="308"/>
      <c r="I264" s="293"/>
      <c r="J264" s="293"/>
      <c r="K264" s="33" t="s">
        <v>1277</v>
      </c>
      <c r="L264" s="34"/>
      <c r="M264" s="33" t="s">
        <v>661</v>
      </c>
      <c r="N264" s="33" t="s">
        <v>58</v>
      </c>
      <c r="O264" s="33" t="s">
        <v>52</v>
      </c>
      <c r="P264" s="33" t="s">
        <v>59</v>
      </c>
      <c r="Q264" s="33" t="s">
        <v>44</v>
      </c>
      <c r="R264" s="33"/>
    </row>
    <row r="265" spans="3:18" ht="30" customHeight="1">
      <c r="C265" s="315"/>
      <c r="D265" s="125" t="s">
        <v>953</v>
      </c>
      <c r="E265" s="31">
        <v>41551</v>
      </c>
      <c r="F265" s="89" t="s">
        <v>957</v>
      </c>
      <c r="G265" s="334"/>
      <c r="H265" s="309"/>
      <c r="I265" s="294"/>
      <c r="J265" s="294"/>
      <c r="K265" s="33" t="s">
        <v>1279</v>
      </c>
      <c r="L265" s="34"/>
      <c r="M265" s="33" t="s">
        <v>661</v>
      </c>
      <c r="N265" s="33" t="s">
        <v>6</v>
      </c>
      <c r="O265" s="33" t="s">
        <v>52</v>
      </c>
      <c r="P265" s="33" t="s">
        <v>958</v>
      </c>
      <c r="Q265" s="33" t="s">
        <v>44</v>
      </c>
      <c r="R265" s="33"/>
    </row>
    <row r="266" spans="3:18" ht="30" customHeight="1">
      <c r="C266" s="30">
        <f>C263+1</f>
        <v>242</v>
      </c>
      <c r="D266" s="125" t="s">
        <v>959</v>
      </c>
      <c r="E266" s="31">
        <v>41773</v>
      </c>
      <c r="F266" s="89" t="s">
        <v>960</v>
      </c>
      <c r="G266" s="32" t="s">
        <v>961</v>
      </c>
      <c r="H266" s="46">
        <v>47413.79</v>
      </c>
      <c r="I266" s="33" t="s">
        <v>248</v>
      </c>
      <c r="J266" s="33" t="s">
        <v>185</v>
      </c>
      <c r="K266" s="33"/>
      <c r="L266" s="34"/>
      <c r="M266" s="33" t="s">
        <v>661</v>
      </c>
      <c r="N266" s="33" t="s">
        <v>6</v>
      </c>
      <c r="O266" s="33" t="s">
        <v>52</v>
      </c>
      <c r="P266" s="33" t="s">
        <v>53</v>
      </c>
      <c r="Q266" s="33" t="s">
        <v>44</v>
      </c>
      <c r="R266" s="33"/>
    </row>
    <row r="267" spans="3:18" ht="30" customHeight="1">
      <c r="C267" s="30">
        <f>C266+1</f>
        <v>243</v>
      </c>
      <c r="D267" s="125" t="s">
        <v>962</v>
      </c>
      <c r="E267" s="31">
        <v>41863</v>
      </c>
      <c r="F267" s="89" t="s">
        <v>963</v>
      </c>
      <c r="G267" s="32" t="s">
        <v>964</v>
      </c>
      <c r="H267" s="46">
        <v>6828</v>
      </c>
      <c r="I267" s="33" t="s">
        <v>965</v>
      </c>
      <c r="J267" s="33" t="s">
        <v>966</v>
      </c>
      <c r="K267" s="33"/>
      <c r="L267" s="34"/>
      <c r="M267" s="33" t="s">
        <v>661</v>
      </c>
      <c r="N267" s="33" t="s">
        <v>6</v>
      </c>
      <c r="O267" s="33" t="s">
        <v>52</v>
      </c>
      <c r="P267" s="33" t="s">
        <v>53</v>
      </c>
      <c r="Q267" s="33" t="s">
        <v>44</v>
      </c>
      <c r="R267" s="33"/>
    </row>
    <row r="268" spans="3:18" ht="30" customHeight="1">
      <c r="C268" s="295">
        <f>C267+1</f>
        <v>244</v>
      </c>
      <c r="D268" s="298" t="s">
        <v>967</v>
      </c>
      <c r="E268" s="304">
        <v>41863</v>
      </c>
      <c r="F268" s="89" t="s">
        <v>968</v>
      </c>
      <c r="G268" s="32" t="s">
        <v>969</v>
      </c>
      <c r="H268" s="307">
        <v>135720</v>
      </c>
      <c r="I268" s="301" t="s">
        <v>970</v>
      </c>
      <c r="J268" s="292" t="s">
        <v>185</v>
      </c>
      <c r="K268" s="33" t="s">
        <v>1272</v>
      </c>
      <c r="L268" s="34"/>
      <c r="M268" s="33" t="s">
        <v>661</v>
      </c>
      <c r="N268" s="33" t="s">
        <v>6</v>
      </c>
      <c r="O268" s="33" t="s">
        <v>52</v>
      </c>
      <c r="P268" s="33" t="s">
        <v>958</v>
      </c>
      <c r="Q268" s="33" t="s">
        <v>44</v>
      </c>
      <c r="R268" s="33"/>
    </row>
    <row r="269" spans="3:18" ht="30" customHeight="1">
      <c r="C269" s="296"/>
      <c r="D269" s="299"/>
      <c r="E269" s="305"/>
      <c r="F269" s="89" t="s">
        <v>971</v>
      </c>
      <c r="G269" s="32" t="s">
        <v>969</v>
      </c>
      <c r="H269" s="308"/>
      <c r="I269" s="302"/>
      <c r="J269" s="293"/>
      <c r="K269" s="33" t="s">
        <v>1273</v>
      </c>
      <c r="L269" s="34"/>
      <c r="M269" s="33" t="s">
        <v>661</v>
      </c>
      <c r="N269" s="33" t="s">
        <v>6</v>
      </c>
      <c r="O269" s="33" t="s">
        <v>52</v>
      </c>
      <c r="P269" s="33" t="s">
        <v>958</v>
      </c>
      <c r="Q269" s="33" t="s">
        <v>44</v>
      </c>
      <c r="R269" s="33"/>
    </row>
    <row r="270" spans="3:18" ht="30" customHeight="1">
      <c r="C270" s="296"/>
      <c r="D270" s="299"/>
      <c r="E270" s="305"/>
      <c r="F270" s="89" t="s">
        <v>972</v>
      </c>
      <c r="G270" s="32" t="s">
        <v>969</v>
      </c>
      <c r="H270" s="308"/>
      <c r="I270" s="302"/>
      <c r="J270" s="293"/>
      <c r="K270" s="33" t="s">
        <v>1274</v>
      </c>
      <c r="L270" s="34"/>
      <c r="M270" s="33" t="s">
        <v>661</v>
      </c>
      <c r="N270" s="33" t="s">
        <v>6</v>
      </c>
      <c r="O270" s="33" t="s">
        <v>52</v>
      </c>
      <c r="P270" s="33" t="s">
        <v>958</v>
      </c>
      <c r="Q270" s="33" t="s">
        <v>44</v>
      </c>
      <c r="R270" s="33"/>
    </row>
    <row r="271" spans="3:18" ht="30" customHeight="1">
      <c r="C271" s="296"/>
      <c r="D271" s="299"/>
      <c r="E271" s="305"/>
      <c r="F271" s="89" t="s">
        <v>973</v>
      </c>
      <c r="G271" s="32" t="s">
        <v>969</v>
      </c>
      <c r="H271" s="308"/>
      <c r="I271" s="302"/>
      <c r="J271" s="293"/>
      <c r="K271" s="33" t="s">
        <v>1275</v>
      </c>
      <c r="L271" s="34"/>
      <c r="M271" s="33" t="s">
        <v>661</v>
      </c>
      <c r="N271" s="33" t="s">
        <v>6</v>
      </c>
      <c r="O271" s="33" t="s">
        <v>52</v>
      </c>
      <c r="P271" s="33" t="s">
        <v>958</v>
      </c>
      <c r="Q271" s="33" t="s">
        <v>44</v>
      </c>
      <c r="R271" s="33"/>
    </row>
    <row r="272" spans="3:18" ht="30" customHeight="1">
      <c r="C272" s="296"/>
      <c r="D272" s="299"/>
      <c r="E272" s="305"/>
      <c r="F272" s="89" t="s">
        <v>974</v>
      </c>
      <c r="G272" s="32" t="s">
        <v>969</v>
      </c>
      <c r="H272" s="308"/>
      <c r="I272" s="302"/>
      <c r="J272" s="293"/>
      <c r="K272" s="33"/>
      <c r="L272" s="34"/>
      <c r="M272" s="33" t="s">
        <v>661</v>
      </c>
      <c r="N272" s="33" t="s">
        <v>6</v>
      </c>
      <c r="O272" s="33" t="s">
        <v>52</v>
      </c>
      <c r="P272" s="33" t="s">
        <v>958</v>
      </c>
      <c r="Q272" s="33" t="s">
        <v>44</v>
      </c>
      <c r="R272" s="33"/>
    </row>
    <row r="273" spans="3:18" ht="30" customHeight="1">
      <c r="C273" s="297"/>
      <c r="D273" s="300"/>
      <c r="E273" s="306"/>
      <c r="F273" s="89" t="s">
        <v>975</v>
      </c>
      <c r="G273" s="32" t="s">
        <v>969</v>
      </c>
      <c r="H273" s="309"/>
      <c r="I273" s="303"/>
      <c r="J273" s="294"/>
      <c r="K273" s="33"/>
      <c r="L273" s="34"/>
      <c r="M273" s="33" t="s">
        <v>661</v>
      </c>
      <c r="N273" s="33" t="s">
        <v>6</v>
      </c>
      <c r="O273" s="33" t="s">
        <v>52</v>
      </c>
      <c r="P273" s="33" t="s">
        <v>958</v>
      </c>
      <c r="Q273" s="33" t="s">
        <v>44</v>
      </c>
      <c r="R273" s="33"/>
    </row>
    <row r="274" spans="3:18" ht="30" customHeight="1">
      <c r="C274" s="295">
        <f>C268+1</f>
        <v>245</v>
      </c>
      <c r="D274" s="298" t="s">
        <v>976</v>
      </c>
      <c r="E274" s="304">
        <v>41863</v>
      </c>
      <c r="F274" s="89" t="s">
        <v>977</v>
      </c>
      <c r="G274" s="32" t="s">
        <v>969</v>
      </c>
      <c r="H274" s="307">
        <v>48441.599999999999</v>
      </c>
      <c r="I274" s="301" t="s">
        <v>965</v>
      </c>
      <c r="J274" s="119" t="s">
        <v>978</v>
      </c>
      <c r="K274" s="33" t="s">
        <v>1276</v>
      </c>
      <c r="L274" s="34"/>
      <c r="M274" s="33" t="s">
        <v>661</v>
      </c>
      <c r="N274" s="33" t="s">
        <v>6</v>
      </c>
      <c r="O274" s="33" t="s">
        <v>52</v>
      </c>
      <c r="P274" s="33" t="s">
        <v>958</v>
      </c>
      <c r="Q274" s="33" t="s">
        <v>44</v>
      </c>
      <c r="R274" s="33"/>
    </row>
    <row r="275" spans="3:18" ht="30" customHeight="1">
      <c r="C275" s="296"/>
      <c r="D275" s="299"/>
      <c r="E275" s="305"/>
      <c r="F275" s="89" t="s">
        <v>979</v>
      </c>
      <c r="G275" s="32" t="s">
        <v>969</v>
      </c>
      <c r="H275" s="308"/>
      <c r="I275" s="302"/>
      <c r="J275" s="119" t="s">
        <v>978</v>
      </c>
      <c r="K275" s="33"/>
      <c r="L275" s="34"/>
      <c r="M275" s="33" t="s">
        <v>661</v>
      </c>
      <c r="N275" s="33" t="s">
        <v>6</v>
      </c>
      <c r="O275" s="33" t="s">
        <v>52</v>
      </c>
      <c r="P275" s="33" t="s">
        <v>958</v>
      </c>
      <c r="Q275" s="33" t="s">
        <v>44</v>
      </c>
      <c r="R275" s="33"/>
    </row>
    <row r="276" spans="3:18" ht="30" customHeight="1">
      <c r="C276" s="297"/>
      <c r="D276" s="300"/>
      <c r="E276" s="306"/>
      <c r="F276" s="89" t="s">
        <v>980</v>
      </c>
      <c r="G276" s="32" t="s">
        <v>969</v>
      </c>
      <c r="H276" s="309"/>
      <c r="I276" s="303"/>
      <c r="J276" s="119" t="s">
        <v>978</v>
      </c>
      <c r="K276" s="33"/>
      <c r="L276" s="34"/>
      <c r="M276" s="33" t="s">
        <v>661</v>
      </c>
      <c r="N276" s="33" t="s">
        <v>6</v>
      </c>
      <c r="O276" s="33" t="s">
        <v>52</v>
      </c>
      <c r="P276" s="33" t="s">
        <v>958</v>
      </c>
      <c r="Q276" s="33" t="s">
        <v>44</v>
      </c>
      <c r="R276" s="33"/>
    </row>
    <row r="277" spans="3:18" ht="30" customHeight="1">
      <c r="C277" s="295">
        <f>C274+1</f>
        <v>246</v>
      </c>
      <c r="D277" s="298" t="s">
        <v>981</v>
      </c>
      <c r="E277" s="304">
        <v>42088</v>
      </c>
      <c r="F277" s="89" t="s">
        <v>982</v>
      </c>
      <c r="G277" s="32" t="s">
        <v>983</v>
      </c>
      <c r="H277" s="307">
        <v>170637.9</v>
      </c>
      <c r="I277" s="301" t="s">
        <v>248</v>
      </c>
      <c r="J277" s="301" t="s">
        <v>1267</v>
      </c>
      <c r="K277" s="33" t="s">
        <v>1065</v>
      </c>
      <c r="L277" s="34"/>
      <c r="M277" s="33" t="s">
        <v>661</v>
      </c>
      <c r="N277" s="33" t="s">
        <v>6</v>
      </c>
      <c r="O277" s="33" t="s">
        <v>52</v>
      </c>
      <c r="P277" s="33" t="s">
        <v>958</v>
      </c>
      <c r="Q277" s="33" t="s">
        <v>44</v>
      </c>
      <c r="R277" s="33"/>
    </row>
    <row r="278" spans="3:18" ht="30" customHeight="1">
      <c r="C278" s="296"/>
      <c r="D278" s="299"/>
      <c r="E278" s="305"/>
      <c r="F278" s="89" t="s">
        <v>984</v>
      </c>
      <c r="G278" s="32" t="s">
        <v>983</v>
      </c>
      <c r="H278" s="308"/>
      <c r="I278" s="302"/>
      <c r="J278" s="302"/>
      <c r="K278" s="33" t="s">
        <v>1066</v>
      </c>
      <c r="L278" s="34"/>
      <c r="M278" s="33" t="s">
        <v>661</v>
      </c>
      <c r="N278" s="33" t="s">
        <v>6</v>
      </c>
      <c r="O278" s="33" t="s">
        <v>52</v>
      </c>
      <c r="P278" s="33" t="s">
        <v>958</v>
      </c>
      <c r="Q278" s="33" t="s">
        <v>44</v>
      </c>
      <c r="R278" s="33"/>
    </row>
    <row r="279" spans="3:18" ht="30" customHeight="1">
      <c r="C279" s="296"/>
      <c r="D279" s="299"/>
      <c r="E279" s="305"/>
      <c r="F279" s="89" t="s">
        <v>985</v>
      </c>
      <c r="G279" s="32" t="s">
        <v>983</v>
      </c>
      <c r="H279" s="308"/>
      <c r="I279" s="302"/>
      <c r="J279" s="302"/>
      <c r="K279" s="33" t="s">
        <v>1067</v>
      </c>
      <c r="L279" s="34"/>
      <c r="M279" s="33" t="s">
        <v>661</v>
      </c>
      <c r="N279" s="33" t="s">
        <v>6</v>
      </c>
      <c r="O279" s="33" t="s">
        <v>52</v>
      </c>
      <c r="P279" s="33" t="s">
        <v>958</v>
      </c>
      <c r="Q279" s="33" t="s">
        <v>44</v>
      </c>
      <c r="R279" s="33"/>
    </row>
    <row r="280" spans="3:18" ht="30" customHeight="1">
      <c r="C280" s="296"/>
      <c r="D280" s="299"/>
      <c r="E280" s="305"/>
      <c r="F280" s="89" t="s">
        <v>986</v>
      </c>
      <c r="G280" s="32" t="s">
        <v>983</v>
      </c>
      <c r="H280" s="308"/>
      <c r="I280" s="302"/>
      <c r="J280" s="302"/>
      <c r="K280" s="33" t="s">
        <v>1068</v>
      </c>
      <c r="L280" s="34"/>
      <c r="M280" s="33" t="s">
        <v>661</v>
      </c>
      <c r="N280" s="33" t="s">
        <v>6</v>
      </c>
      <c r="O280" s="33" t="s">
        <v>52</v>
      </c>
      <c r="P280" s="33" t="s">
        <v>958</v>
      </c>
      <c r="Q280" s="33" t="s">
        <v>44</v>
      </c>
      <c r="R280" s="33"/>
    </row>
    <row r="281" spans="3:18" ht="30" customHeight="1">
      <c r="C281" s="296"/>
      <c r="D281" s="299"/>
      <c r="E281" s="305"/>
      <c r="F281" s="89" t="s">
        <v>987</v>
      </c>
      <c r="G281" s="32" t="s">
        <v>983</v>
      </c>
      <c r="H281" s="308"/>
      <c r="I281" s="302"/>
      <c r="J281" s="302"/>
      <c r="K281" s="33" t="s">
        <v>1070</v>
      </c>
      <c r="L281" s="34"/>
      <c r="M281" s="33" t="s">
        <v>661</v>
      </c>
      <c r="N281" s="33" t="s">
        <v>6</v>
      </c>
      <c r="O281" s="33" t="s">
        <v>52</v>
      </c>
      <c r="P281" s="33" t="s">
        <v>958</v>
      </c>
      <c r="Q281" s="33" t="s">
        <v>44</v>
      </c>
      <c r="R281" s="33"/>
    </row>
    <row r="282" spans="3:18" ht="30" customHeight="1">
      <c r="C282" s="296"/>
      <c r="D282" s="299"/>
      <c r="E282" s="305"/>
      <c r="F282" s="89" t="s">
        <v>988</v>
      </c>
      <c r="G282" s="32" t="s">
        <v>983</v>
      </c>
      <c r="H282" s="308"/>
      <c r="I282" s="302"/>
      <c r="J282" s="302"/>
      <c r="K282" s="161" t="s">
        <v>1069</v>
      </c>
      <c r="L282" s="34"/>
      <c r="M282" s="33" t="s">
        <v>661</v>
      </c>
      <c r="N282" s="33" t="s">
        <v>6</v>
      </c>
      <c r="O282" s="33" t="s">
        <v>52</v>
      </c>
      <c r="P282" s="33" t="s">
        <v>958</v>
      </c>
      <c r="Q282" s="33" t="s">
        <v>44</v>
      </c>
      <c r="R282" s="33"/>
    </row>
    <row r="283" spans="3:18" ht="30" customHeight="1">
      <c r="C283" s="296"/>
      <c r="D283" s="299"/>
      <c r="E283" s="305"/>
      <c r="F283" s="89" t="s">
        <v>989</v>
      </c>
      <c r="G283" s="32" t="s">
        <v>983</v>
      </c>
      <c r="H283" s="308"/>
      <c r="I283" s="302"/>
      <c r="J283" s="302"/>
      <c r="K283" s="33"/>
      <c r="L283" s="34"/>
      <c r="M283" s="33" t="s">
        <v>661</v>
      </c>
      <c r="N283" s="33" t="s">
        <v>6</v>
      </c>
      <c r="O283" s="33" t="s">
        <v>52</v>
      </c>
      <c r="P283" s="33" t="s">
        <v>958</v>
      </c>
      <c r="Q283" s="33" t="s">
        <v>44</v>
      </c>
      <c r="R283" s="33"/>
    </row>
    <row r="284" spans="3:18" ht="30" customHeight="1">
      <c r="C284" s="296"/>
      <c r="D284" s="299"/>
      <c r="E284" s="305"/>
      <c r="F284" s="89" t="s">
        <v>990</v>
      </c>
      <c r="G284" s="32" t="s">
        <v>983</v>
      </c>
      <c r="H284" s="308"/>
      <c r="I284" s="302"/>
      <c r="J284" s="302"/>
      <c r="K284" s="33"/>
      <c r="L284" s="34"/>
      <c r="M284" s="33" t="s">
        <v>661</v>
      </c>
      <c r="N284" s="33" t="s">
        <v>6</v>
      </c>
      <c r="O284" s="33" t="s">
        <v>52</v>
      </c>
      <c r="P284" s="33" t="s">
        <v>958</v>
      </c>
      <c r="Q284" s="33" t="s">
        <v>44</v>
      </c>
      <c r="R284" s="33"/>
    </row>
    <row r="285" spans="3:18" ht="30" customHeight="1">
      <c r="C285" s="296"/>
      <c r="D285" s="299"/>
      <c r="E285" s="305"/>
      <c r="F285" s="89" t="s">
        <v>991</v>
      </c>
      <c r="G285" s="32" t="s">
        <v>983</v>
      </c>
      <c r="H285" s="308"/>
      <c r="I285" s="302"/>
      <c r="J285" s="302"/>
      <c r="K285" s="33"/>
      <c r="L285" s="34"/>
      <c r="M285" s="33" t="s">
        <v>661</v>
      </c>
      <c r="N285" s="33" t="s">
        <v>6</v>
      </c>
      <c r="O285" s="33" t="s">
        <v>52</v>
      </c>
      <c r="P285" s="33" t="s">
        <v>958</v>
      </c>
      <c r="Q285" s="33" t="s">
        <v>44</v>
      </c>
      <c r="R285" s="33"/>
    </row>
    <row r="286" spans="3:18" ht="30" customHeight="1">
      <c r="C286" s="297"/>
      <c r="D286" s="300"/>
      <c r="E286" s="306"/>
      <c r="F286" s="89" t="s">
        <v>992</v>
      </c>
      <c r="G286" s="32" t="s">
        <v>983</v>
      </c>
      <c r="H286" s="309"/>
      <c r="I286" s="303"/>
      <c r="J286" s="303"/>
      <c r="K286" s="33"/>
      <c r="L286" s="34"/>
      <c r="M286" s="33" t="s">
        <v>661</v>
      </c>
      <c r="N286" s="33" t="s">
        <v>6</v>
      </c>
      <c r="O286" s="33" t="s">
        <v>52</v>
      </c>
      <c r="P286" s="33" t="s">
        <v>958</v>
      </c>
      <c r="Q286" s="33" t="s">
        <v>44</v>
      </c>
      <c r="R286" s="33"/>
    </row>
    <row r="287" spans="3:18" ht="30" customHeight="1">
      <c r="C287" s="295">
        <f>C277+1</f>
        <v>247</v>
      </c>
      <c r="D287" s="298" t="s">
        <v>993</v>
      </c>
      <c r="E287" s="304">
        <v>42088</v>
      </c>
      <c r="F287" s="89" t="s">
        <v>994</v>
      </c>
      <c r="G287" s="32" t="s">
        <v>995</v>
      </c>
      <c r="H287" s="307">
        <v>62069</v>
      </c>
      <c r="I287" s="301" t="s">
        <v>248</v>
      </c>
      <c r="J287" s="301" t="s">
        <v>1268</v>
      </c>
      <c r="K287" s="33" t="s">
        <v>1071</v>
      </c>
      <c r="L287" s="34"/>
      <c r="M287" s="33" t="s">
        <v>661</v>
      </c>
      <c r="N287" s="33" t="s">
        <v>6</v>
      </c>
      <c r="O287" s="33" t="s">
        <v>52</v>
      </c>
      <c r="P287" s="33" t="s">
        <v>958</v>
      </c>
      <c r="Q287" s="33" t="s">
        <v>44</v>
      </c>
      <c r="R287" s="33"/>
    </row>
    <row r="288" spans="3:18" ht="30" customHeight="1">
      <c r="C288" s="296"/>
      <c r="D288" s="299"/>
      <c r="E288" s="305"/>
      <c r="F288" s="89" t="s">
        <v>996</v>
      </c>
      <c r="G288" s="32" t="s">
        <v>995</v>
      </c>
      <c r="H288" s="308"/>
      <c r="I288" s="302"/>
      <c r="J288" s="302"/>
      <c r="K288" s="33" t="s">
        <v>1270</v>
      </c>
      <c r="L288" s="34"/>
      <c r="M288" s="33" t="s">
        <v>661</v>
      </c>
      <c r="N288" s="33" t="s">
        <v>6</v>
      </c>
      <c r="O288" s="33" t="s">
        <v>52</v>
      </c>
      <c r="P288" s="33" t="s">
        <v>958</v>
      </c>
      <c r="Q288" s="33" t="s">
        <v>44</v>
      </c>
      <c r="R288" s="33"/>
    </row>
    <row r="289" spans="3:18" ht="30" customHeight="1">
      <c r="C289" s="296"/>
      <c r="D289" s="299"/>
      <c r="E289" s="305"/>
      <c r="F289" s="89" t="s">
        <v>997</v>
      </c>
      <c r="G289" s="32" t="s">
        <v>995</v>
      </c>
      <c r="H289" s="308"/>
      <c r="I289" s="302"/>
      <c r="J289" s="302"/>
      <c r="K289" s="33" t="s">
        <v>1072</v>
      </c>
      <c r="L289" s="34"/>
      <c r="M289" s="33" t="s">
        <v>661</v>
      </c>
      <c r="N289" s="33" t="s">
        <v>6</v>
      </c>
      <c r="O289" s="33" t="s">
        <v>52</v>
      </c>
      <c r="P289" s="33" t="s">
        <v>958</v>
      </c>
      <c r="Q289" s="33" t="s">
        <v>44</v>
      </c>
      <c r="R289" s="33"/>
    </row>
    <row r="290" spans="3:18" ht="30" customHeight="1">
      <c r="C290" s="296"/>
      <c r="D290" s="299"/>
      <c r="E290" s="305"/>
      <c r="F290" s="89" t="s">
        <v>998</v>
      </c>
      <c r="G290" s="32" t="s">
        <v>995</v>
      </c>
      <c r="H290" s="308"/>
      <c r="I290" s="302"/>
      <c r="J290" s="302"/>
      <c r="K290" s="33" t="s">
        <v>1073</v>
      </c>
      <c r="L290" s="34"/>
      <c r="M290" s="33" t="s">
        <v>661</v>
      </c>
      <c r="N290" s="33" t="s">
        <v>6</v>
      </c>
      <c r="O290" s="33" t="s">
        <v>52</v>
      </c>
      <c r="P290" s="33" t="s">
        <v>958</v>
      </c>
      <c r="Q290" s="33" t="s">
        <v>44</v>
      </c>
      <c r="R290" s="33"/>
    </row>
    <row r="291" spans="3:18" ht="30" customHeight="1">
      <c r="C291" s="296"/>
      <c r="D291" s="299"/>
      <c r="E291" s="305"/>
      <c r="F291" s="89" t="s">
        <v>999</v>
      </c>
      <c r="G291" s="32" t="s">
        <v>995</v>
      </c>
      <c r="H291" s="308"/>
      <c r="I291" s="302"/>
      <c r="J291" s="302"/>
      <c r="K291" s="33" t="s">
        <v>1074</v>
      </c>
      <c r="L291" s="34"/>
      <c r="M291" s="33" t="s">
        <v>661</v>
      </c>
      <c r="N291" s="33" t="s">
        <v>6</v>
      </c>
      <c r="O291" s="33" t="s">
        <v>52</v>
      </c>
      <c r="P291" s="33" t="s">
        <v>958</v>
      </c>
      <c r="Q291" s="33" t="s">
        <v>44</v>
      </c>
      <c r="R291" s="33"/>
    </row>
    <row r="292" spans="3:18" ht="30" customHeight="1">
      <c r="C292" s="296"/>
      <c r="D292" s="299"/>
      <c r="E292" s="305"/>
      <c r="F292" s="89" t="s">
        <v>1000</v>
      </c>
      <c r="G292" s="32" t="s">
        <v>995</v>
      </c>
      <c r="H292" s="308"/>
      <c r="I292" s="302"/>
      <c r="J292" s="302"/>
      <c r="K292" s="33" t="s">
        <v>1075</v>
      </c>
      <c r="L292" s="34"/>
      <c r="M292" s="33" t="s">
        <v>661</v>
      </c>
      <c r="N292" s="33" t="s">
        <v>6</v>
      </c>
      <c r="O292" s="33" t="s">
        <v>52</v>
      </c>
      <c r="P292" s="33" t="s">
        <v>958</v>
      </c>
      <c r="Q292" s="33" t="s">
        <v>44</v>
      </c>
      <c r="R292" s="33"/>
    </row>
    <row r="293" spans="3:18" ht="30" customHeight="1">
      <c r="C293" s="296"/>
      <c r="D293" s="299"/>
      <c r="E293" s="305"/>
      <c r="F293" s="89" t="s">
        <v>1001</v>
      </c>
      <c r="G293" s="32" t="s">
        <v>995</v>
      </c>
      <c r="H293" s="308"/>
      <c r="I293" s="302"/>
      <c r="J293" s="302"/>
      <c r="K293" s="33" t="s">
        <v>1076</v>
      </c>
      <c r="L293" s="34"/>
      <c r="M293" s="33" t="s">
        <v>661</v>
      </c>
      <c r="N293" s="33" t="s">
        <v>6</v>
      </c>
      <c r="O293" s="33" t="s">
        <v>52</v>
      </c>
      <c r="P293" s="33" t="s">
        <v>958</v>
      </c>
      <c r="Q293" s="33" t="s">
        <v>44</v>
      </c>
      <c r="R293" s="33"/>
    </row>
    <row r="294" spans="3:18" ht="30" customHeight="1">
      <c r="C294" s="296"/>
      <c r="D294" s="299"/>
      <c r="E294" s="305"/>
      <c r="F294" s="89" t="s">
        <v>1002</v>
      </c>
      <c r="G294" s="32" t="s">
        <v>995</v>
      </c>
      <c r="H294" s="308"/>
      <c r="I294" s="302"/>
      <c r="J294" s="302"/>
      <c r="K294" s="33" t="s">
        <v>1077</v>
      </c>
      <c r="L294" s="34"/>
      <c r="M294" s="33" t="s">
        <v>661</v>
      </c>
      <c r="N294" s="33" t="s">
        <v>6</v>
      </c>
      <c r="O294" s="33" t="s">
        <v>52</v>
      </c>
      <c r="P294" s="33" t="s">
        <v>958</v>
      </c>
      <c r="Q294" s="33" t="s">
        <v>44</v>
      </c>
      <c r="R294" s="33"/>
    </row>
    <row r="295" spans="3:18" ht="30" customHeight="1">
      <c r="C295" s="296"/>
      <c r="D295" s="299"/>
      <c r="E295" s="305"/>
      <c r="F295" s="89" t="s">
        <v>1003</v>
      </c>
      <c r="G295" s="32" t="s">
        <v>995</v>
      </c>
      <c r="H295" s="308"/>
      <c r="I295" s="302"/>
      <c r="J295" s="302"/>
      <c r="K295" s="33" t="s">
        <v>1271</v>
      </c>
      <c r="L295" s="34"/>
      <c r="M295" s="33" t="s">
        <v>661</v>
      </c>
      <c r="N295" s="33" t="s">
        <v>6</v>
      </c>
      <c r="O295" s="33" t="s">
        <v>52</v>
      </c>
      <c r="P295" s="33" t="s">
        <v>958</v>
      </c>
      <c r="Q295" s="33" t="s">
        <v>44</v>
      </c>
      <c r="R295" s="33"/>
    </row>
    <row r="296" spans="3:18" ht="30" customHeight="1">
      <c r="C296" s="297"/>
      <c r="D296" s="300"/>
      <c r="E296" s="306"/>
      <c r="F296" s="89" t="s">
        <v>1004</v>
      </c>
      <c r="G296" s="32" t="s">
        <v>995</v>
      </c>
      <c r="H296" s="309"/>
      <c r="I296" s="303"/>
      <c r="J296" s="303"/>
      <c r="K296" s="33" t="s">
        <v>1078</v>
      </c>
      <c r="L296" s="34"/>
      <c r="M296" s="33" t="s">
        <v>661</v>
      </c>
      <c r="N296" s="33" t="s">
        <v>6</v>
      </c>
      <c r="O296" s="33" t="s">
        <v>52</v>
      </c>
      <c r="P296" s="33" t="s">
        <v>958</v>
      </c>
      <c r="Q296" s="33" t="s">
        <v>44</v>
      </c>
      <c r="R296" s="33"/>
    </row>
    <row r="297" spans="3:18" ht="30" customHeight="1">
      <c r="C297" s="91">
        <v>267</v>
      </c>
      <c r="D297" s="125" t="s">
        <v>1005</v>
      </c>
      <c r="E297" s="31">
        <v>42216</v>
      </c>
      <c r="F297" s="89" t="s">
        <v>1006</v>
      </c>
      <c r="G297" s="32" t="s">
        <v>645</v>
      </c>
      <c r="H297" s="65">
        <v>7069.81</v>
      </c>
      <c r="I297" s="40" t="s">
        <v>296</v>
      </c>
      <c r="J297" s="33" t="s">
        <v>1269</v>
      </c>
      <c r="K297" s="33"/>
      <c r="L297" s="34"/>
      <c r="M297" s="33" t="s">
        <v>661</v>
      </c>
      <c r="N297" s="168" t="s">
        <v>756</v>
      </c>
      <c r="O297" s="33" t="s">
        <v>52</v>
      </c>
      <c r="P297" s="33" t="s">
        <v>119</v>
      </c>
      <c r="Q297" s="33" t="s">
        <v>44</v>
      </c>
      <c r="R297" s="33"/>
    </row>
    <row r="298" spans="3:18" ht="30" customHeight="1" thickBot="1">
      <c r="C298" s="93">
        <v>268</v>
      </c>
      <c r="D298" s="48" t="s">
        <v>1007</v>
      </c>
      <c r="E298" s="162">
        <v>42234</v>
      </c>
      <c r="F298" s="88" t="s">
        <v>1008</v>
      </c>
      <c r="G298" s="78" t="s">
        <v>1009</v>
      </c>
      <c r="H298" s="165">
        <v>19592.240000000002</v>
      </c>
      <c r="I298" s="164" t="s">
        <v>1010</v>
      </c>
      <c r="J298" s="163"/>
      <c r="K298" s="163"/>
      <c r="L298" s="73"/>
      <c r="M298" s="163" t="s">
        <v>661</v>
      </c>
      <c r="N298" s="169" t="s">
        <v>43</v>
      </c>
      <c r="O298" s="33" t="s">
        <v>52</v>
      </c>
      <c r="P298" s="33" t="s">
        <v>1310</v>
      </c>
      <c r="Q298" s="33" t="s">
        <v>44</v>
      </c>
      <c r="R298" s="33"/>
    </row>
    <row r="299" spans="3:18" ht="71.25" customHeight="1">
      <c r="C299" s="166" t="e">
        <f>#REF!+1</f>
        <v>#REF!</v>
      </c>
      <c r="D299" s="166" t="s">
        <v>1305</v>
      </c>
      <c r="E299" s="31">
        <v>43068</v>
      </c>
      <c r="F299" s="89" t="s">
        <v>1306</v>
      </c>
      <c r="G299" s="32" t="s">
        <v>1307</v>
      </c>
      <c r="H299" s="65">
        <v>102069</v>
      </c>
      <c r="I299" s="40" t="s">
        <v>248</v>
      </c>
      <c r="J299" s="40" t="s">
        <v>1308</v>
      </c>
      <c r="K299" s="33" t="s">
        <v>1309</v>
      </c>
      <c r="L299" s="34"/>
      <c r="M299" s="40" t="s">
        <v>661</v>
      </c>
      <c r="N299" s="40" t="s">
        <v>58</v>
      </c>
      <c r="O299" s="40" t="s">
        <v>52</v>
      </c>
      <c r="P299" s="40" t="s">
        <v>1026</v>
      </c>
      <c r="Q299" s="40" t="s">
        <v>44</v>
      </c>
      <c r="R299" s="33"/>
    </row>
    <row r="300" spans="3:18" ht="30" customHeight="1">
      <c r="C300" s="94"/>
      <c r="D300" s="94"/>
      <c r="E300" s="95"/>
      <c r="F300" s="96"/>
      <c r="G300" s="97"/>
      <c r="H300" s="98"/>
      <c r="I300" s="99"/>
      <c r="J300" s="92"/>
      <c r="K300" s="92"/>
      <c r="L300" s="100"/>
      <c r="M300" s="92"/>
      <c r="N300" s="92"/>
      <c r="O300" s="92"/>
      <c r="P300" s="92"/>
      <c r="Q300" s="92"/>
      <c r="R300" s="92"/>
    </row>
    <row r="301" spans="3:18">
      <c r="C301" s="94"/>
      <c r="D301" s="94"/>
      <c r="E301" s="95"/>
      <c r="F301" s="96"/>
      <c r="G301" s="97"/>
      <c r="H301" s="98"/>
      <c r="I301" s="99"/>
      <c r="J301" s="92"/>
      <c r="K301" s="92"/>
      <c r="L301" s="100"/>
      <c r="M301" s="92"/>
      <c r="N301" s="92"/>
      <c r="O301" s="92"/>
      <c r="P301" s="92"/>
      <c r="Q301" s="92"/>
      <c r="R301" s="92"/>
    </row>
    <row r="302" spans="3:18">
      <c r="C302" s="94"/>
      <c r="D302" s="94"/>
      <c r="E302" s="95"/>
      <c r="F302" s="96"/>
      <c r="G302" s="97"/>
      <c r="H302" s="98"/>
      <c r="I302" s="99"/>
      <c r="J302" s="92"/>
      <c r="K302" s="92"/>
      <c r="L302" s="100"/>
      <c r="M302" s="92"/>
      <c r="N302" s="92"/>
      <c r="O302" s="92"/>
      <c r="P302" s="92"/>
      <c r="Q302" s="92"/>
      <c r="R302" s="92"/>
    </row>
    <row r="303" spans="3:18" ht="13.5" thickBot="1">
      <c r="C303" s="94"/>
      <c r="D303" s="94"/>
      <c r="E303" s="95"/>
      <c r="F303" s="96"/>
      <c r="G303" s="97"/>
      <c r="H303" s="98"/>
      <c r="I303" s="99"/>
      <c r="J303" s="92"/>
      <c r="K303" s="92"/>
      <c r="L303" s="100"/>
      <c r="M303" s="92"/>
      <c r="N303" s="92"/>
      <c r="O303" s="92"/>
      <c r="P303" s="92"/>
      <c r="Q303" s="92"/>
      <c r="R303" s="92"/>
    </row>
    <row r="304" spans="3:18" ht="13.5" thickBot="1">
      <c r="C304" s="18"/>
      <c r="D304" s="19"/>
      <c r="E304" s="19"/>
      <c r="F304" s="101"/>
      <c r="G304" s="18"/>
      <c r="H304" s="102">
        <f>SUM(H22:H303)</f>
        <v>2792849.1200000015</v>
      </c>
      <c r="I304" s="22"/>
      <c r="J304" s="103"/>
      <c r="K304" s="103"/>
      <c r="L304" s="22"/>
      <c r="M304" s="22"/>
      <c r="N304" s="22"/>
      <c r="O304" s="22"/>
      <c r="P304" s="22"/>
      <c r="Q304" s="22"/>
      <c r="R304" s="22"/>
    </row>
    <row r="305" spans="3:18" ht="13.5" thickTop="1"/>
    <row r="307" spans="3:18">
      <c r="E307" s="12"/>
    </row>
    <row r="308" spans="3:18">
      <c r="C308" s="18"/>
      <c r="D308" s="18"/>
      <c r="E308" s="18"/>
      <c r="F308" s="23"/>
      <c r="G308" s="18"/>
      <c r="H308" s="21"/>
      <c r="I308" s="22"/>
      <c r="J308" s="22"/>
      <c r="K308" s="22"/>
      <c r="L308" s="22"/>
      <c r="M308" s="22"/>
      <c r="N308" s="22"/>
      <c r="O308" s="22"/>
      <c r="P308" s="22"/>
      <c r="Q308" s="22"/>
      <c r="R308" s="22"/>
    </row>
    <row r="309" spans="3:18">
      <c r="C309" s="18"/>
      <c r="D309" s="18"/>
      <c r="E309" s="18"/>
      <c r="F309" s="23"/>
      <c r="G309" s="18"/>
      <c r="H309" s="21"/>
      <c r="I309" s="22"/>
      <c r="J309" s="22"/>
      <c r="K309" s="22"/>
      <c r="L309" s="22"/>
      <c r="M309" s="22"/>
      <c r="N309" s="22"/>
      <c r="O309" s="22"/>
      <c r="P309" s="22"/>
      <c r="Q309" s="22"/>
      <c r="R309" s="22"/>
    </row>
    <row r="310" spans="3:18">
      <c r="C310" s="18"/>
      <c r="D310" s="18"/>
      <c r="E310" s="18"/>
      <c r="F310" s="20"/>
      <c r="G310" s="18"/>
      <c r="H310" s="21"/>
      <c r="I310" s="22"/>
      <c r="J310" s="22"/>
      <c r="K310" s="99"/>
      <c r="L310" s="105"/>
      <c r="M310" s="99"/>
      <c r="N310" s="99"/>
      <c r="O310" s="99"/>
      <c r="P310" s="99"/>
      <c r="Q310" s="22"/>
      <c r="R310" s="22"/>
    </row>
    <row r="311" spans="3:18">
      <c r="C311" s="18"/>
      <c r="D311" s="18"/>
      <c r="E311" s="18"/>
      <c r="F311" s="20"/>
      <c r="G311" s="106"/>
      <c r="H311" s="107"/>
      <c r="I311" s="108"/>
      <c r="J311" s="108"/>
      <c r="K311" s="108"/>
      <c r="L311" s="108"/>
      <c r="M311" s="108"/>
      <c r="N311" s="108"/>
      <c r="O311" s="108"/>
      <c r="P311" s="109"/>
      <c r="Q311" s="106"/>
      <c r="R311" s="22"/>
    </row>
    <row r="312" spans="3:18">
      <c r="C312" s="18"/>
      <c r="D312" s="18"/>
      <c r="E312" s="18"/>
      <c r="F312" s="20"/>
      <c r="G312" s="110"/>
      <c r="H312" s="107"/>
      <c r="I312" s="108"/>
      <c r="J312" s="108"/>
      <c r="K312" s="110"/>
      <c r="L312" s="108"/>
      <c r="M312" s="108"/>
      <c r="N312" s="108"/>
      <c r="O312" s="108"/>
      <c r="P312" s="110"/>
      <c r="Q312" s="106"/>
      <c r="R312" s="22"/>
    </row>
    <row r="313" spans="3:18">
      <c r="C313" s="18"/>
      <c r="D313" s="18"/>
      <c r="E313" s="18"/>
      <c r="F313" s="20"/>
      <c r="G313" s="18"/>
      <c r="H313" s="21"/>
      <c r="I313" s="22"/>
      <c r="J313" s="22"/>
      <c r="K313" s="22"/>
      <c r="L313" s="22"/>
      <c r="M313" s="22"/>
      <c r="N313" s="22"/>
      <c r="O313" s="22"/>
      <c r="P313" s="22"/>
      <c r="Q313" s="22"/>
      <c r="R313" s="22"/>
    </row>
    <row r="314" spans="3:18">
      <c r="C314" s="18"/>
      <c r="D314" s="18"/>
      <c r="E314" s="18"/>
      <c r="F314" s="23"/>
      <c r="G314" s="18"/>
      <c r="H314" s="21"/>
      <c r="I314" s="22"/>
      <c r="J314" s="22"/>
      <c r="K314" s="22"/>
      <c r="L314" s="22"/>
      <c r="M314" s="22"/>
      <c r="N314" s="22"/>
      <c r="O314" s="22"/>
      <c r="P314" s="22"/>
      <c r="Q314" s="22"/>
      <c r="R314" s="22"/>
    </row>
    <row r="315" spans="3:18">
      <c r="C315" s="18"/>
      <c r="D315" s="18"/>
      <c r="E315" s="19"/>
      <c r="F315" s="23"/>
      <c r="G315" s="18"/>
      <c r="H315" s="21"/>
      <c r="I315" s="22"/>
      <c r="J315" s="22"/>
      <c r="K315" s="22"/>
      <c r="L315" s="22"/>
      <c r="M315" s="22"/>
      <c r="N315" s="22"/>
      <c r="O315" s="22"/>
      <c r="P315" s="22"/>
      <c r="Q315" s="22"/>
      <c r="R315" s="22"/>
    </row>
    <row r="316" spans="3:18">
      <c r="C316" s="18"/>
      <c r="D316" s="18"/>
      <c r="E316" s="19"/>
      <c r="F316" s="23"/>
      <c r="G316" s="18"/>
      <c r="H316" s="21"/>
      <c r="I316" s="22"/>
      <c r="J316" s="22"/>
      <c r="K316" s="22"/>
      <c r="L316" s="22"/>
      <c r="M316" s="22"/>
      <c r="N316" s="22"/>
      <c r="O316" s="22"/>
      <c r="P316" s="22"/>
      <c r="Q316" s="22"/>
      <c r="R316" s="22"/>
    </row>
    <row r="317" spans="3:18">
      <c r="C317" s="18"/>
      <c r="D317" s="18"/>
      <c r="E317" s="19"/>
      <c r="F317" s="23"/>
      <c r="G317" s="18"/>
      <c r="H317" s="21"/>
      <c r="I317" s="22"/>
      <c r="J317" s="22"/>
      <c r="K317" s="22"/>
      <c r="L317" s="22"/>
      <c r="M317" s="22"/>
      <c r="N317" s="22"/>
      <c r="O317" s="22"/>
      <c r="P317" s="22"/>
      <c r="Q317" s="22"/>
      <c r="R317" s="22"/>
    </row>
    <row r="318" spans="3:18">
      <c r="C318" s="18"/>
      <c r="D318" s="18"/>
      <c r="E318" s="19"/>
      <c r="F318" s="23"/>
      <c r="G318" s="18"/>
      <c r="H318" s="21"/>
      <c r="I318" s="22"/>
      <c r="J318" s="22"/>
      <c r="K318" s="22"/>
      <c r="L318" s="22"/>
      <c r="M318" s="22"/>
      <c r="N318" s="22"/>
      <c r="O318" s="22"/>
      <c r="P318" s="22"/>
      <c r="Q318" s="22"/>
      <c r="R318" s="22"/>
    </row>
    <row r="319" spans="3:18">
      <c r="C319" s="18"/>
      <c r="D319" s="18"/>
      <c r="E319" s="19"/>
      <c r="F319" s="23"/>
      <c r="G319" s="18"/>
      <c r="H319" s="21"/>
      <c r="I319" s="22"/>
      <c r="J319" s="22"/>
      <c r="K319" s="22"/>
      <c r="L319" s="22"/>
      <c r="M319" s="22"/>
      <c r="N319" s="22"/>
      <c r="O319" s="22"/>
      <c r="P319" s="22"/>
      <c r="Q319" s="22"/>
      <c r="R319" s="22"/>
    </row>
    <row r="320" spans="3:18">
      <c r="C320" s="18"/>
      <c r="D320" s="18"/>
      <c r="E320" s="19"/>
      <c r="F320" s="23"/>
      <c r="G320" s="18"/>
      <c r="H320" s="21"/>
      <c r="I320" s="22"/>
      <c r="J320" s="22"/>
      <c r="K320" s="22"/>
      <c r="L320" s="22"/>
      <c r="M320" s="22"/>
      <c r="N320" s="22"/>
      <c r="O320" s="22"/>
      <c r="P320" s="22"/>
      <c r="Q320" s="22"/>
      <c r="R320" s="22"/>
    </row>
    <row r="321" spans="3:18">
      <c r="C321" s="18"/>
      <c r="D321" s="18"/>
      <c r="E321" s="19"/>
      <c r="F321" s="23"/>
      <c r="G321" s="18"/>
      <c r="H321" s="21"/>
      <c r="I321" s="22"/>
      <c r="J321" s="22"/>
      <c r="K321" s="22"/>
      <c r="L321" s="22"/>
      <c r="M321" s="22"/>
      <c r="N321" s="22"/>
      <c r="O321" s="22"/>
      <c r="P321" s="22"/>
      <c r="Q321" s="22"/>
      <c r="R321" s="22"/>
    </row>
    <row r="322" spans="3:18">
      <c r="C322" s="18"/>
      <c r="D322" s="18"/>
      <c r="E322" s="19"/>
      <c r="F322" s="23"/>
      <c r="G322" s="18"/>
      <c r="H322" s="21"/>
      <c r="I322" s="22"/>
      <c r="J322" s="22"/>
      <c r="K322" s="22"/>
      <c r="L322" s="22"/>
      <c r="M322" s="22"/>
      <c r="N322" s="22"/>
      <c r="O322" s="22"/>
      <c r="P322" s="22"/>
      <c r="Q322" s="22"/>
      <c r="R322" s="22"/>
    </row>
    <row r="323" spans="3:18">
      <c r="C323" s="18"/>
      <c r="D323" s="18"/>
      <c r="E323" s="19"/>
      <c r="F323" s="23"/>
      <c r="G323" s="18"/>
      <c r="H323" s="21"/>
      <c r="I323" s="22"/>
      <c r="J323" s="22"/>
      <c r="K323" s="22"/>
      <c r="L323" s="22"/>
      <c r="M323" s="22"/>
      <c r="N323" s="22"/>
      <c r="O323" s="22"/>
      <c r="P323" s="22"/>
      <c r="Q323" s="22"/>
      <c r="R323" s="22"/>
    </row>
    <row r="324" spans="3:18">
      <c r="C324" s="18"/>
      <c r="D324" s="18"/>
      <c r="E324" s="19"/>
      <c r="F324" s="23"/>
      <c r="G324" s="18"/>
      <c r="H324" s="21"/>
      <c r="I324" s="22"/>
      <c r="J324" s="22"/>
      <c r="K324" s="22"/>
      <c r="L324" s="22"/>
      <c r="M324" s="22"/>
      <c r="N324" s="22"/>
      <c r="O324" s="22"/>
      <c r="P324" s="22"/>
      <c r="Q324" s="22"/>
      <c r="R324" s="22"/>
    </row>
    <row r="325" spans="3:18">
      <c r="C325" s="18"/>
      <c r="D325" s="18"/>
      <c r="E325" s="19"/>
      <c r="F325" s="23"/>
      <c r="G325" s="18"/>
      <c r="H325" s="21"/>
      <c r="I325" s="22"/>
      <c r="J325" s="22"/>
      <c r="K325" s="22"/>
      <c r="L325" s="22"/>
      <c r="M325" s="22"/>
      <c r="N325" s="22"/>
      <c r="O325" s="22"/>
      <c r="P325" s="22"/>
      <c r="Q325" s="22"/>
      <c r="R325" s="22"/>
    </row>
    <row r="326" spans="3:18">
      <c r="C326" s="18"/>
      <c r="D326" s="18"/>
      <c r="E326" s="19"/>
      <c r="F326" s="23"/>
      <c r="G326" s="18"/>
      <c r="H326" s="21"/>
      <c r="I326" s="22"/>
      <c r="J326" s="22"/>
      <c r="K326" s="22"/>
      <c r="L326" s="22"/>
      <c r="M326" s="22"/>
      <c r="N326" s="22"/>
      <c r="O326" s="22"/>
      <c r="P326" s="22"/>
      <c r="Q326" s="22"/>
      <c r="R326" s="22"/>
    </row>
    <row r="327" spans="3:18">
      <c r="C327" s="18"/>
      <c r="D327" s="18"/>
      <c r="E327" s="19"/>
      <c r="F327" s="23"/>
      <c r="G327" s="18"/>
      <c r="H327" s="21"/>
      <c r="I327" s="22"/>
      <c r="J327" s="22"/>
      <c r="K327" s="22"/>
      <c r="L327" s="22"/>
      <c r="M327" s="22"/>
      <c r="N327" s="22"/>
      <c r="O327" s="22"/>
      <c r="P327" s="22"/>
      <c r="Q327" s="22"/>
      <c r="R327" s="22"/>
    </row>
    <row r="328" spans="3:18">
      <c r="C328" s="18"/>
      <c r="D328" s="18"/>
      <c r="E328" s="19"/>
      <c r="F328" s="23"/>
      <c r="G328" s="18"/>
      <c r="H328" s="21"/>
      <c r="I328" s="22"/>
      <c r="J328" s="22"/>
      <c r="K328" s="22"/>
      <c r="L328" s="22"/>
      <c r="M328" s="22"/>
      <c r="N328" s="22"/>
      <c r="O328" s="22"/>
      <c r="P328" s="22"/>
      <c r="Q328" s="22"/>
      <c r="R328" s="22"/>
    </row>
  </sheetData>
  <autoFilter ref="C20:R298"/>
  <mergeCells count="64">
    <mergeCell ref="C268:C273"/>
    <mergeCell ref="D268:D273"/>
    <mergeCell ref="C274:C276"/>
    <mergeCell ref="D274:D276"/>
    <mergeCell ref="E274:E276"/>
    <mergeCell ref="E268:E273"/>
    <mergeCell ref="H263:H265"/>
    <mergeCell ref="I263:I265"/>
    <mergeCell ref="C3:J3"/>
    <mergeCell ref="B4:J4"/>
    <mergeCell ref="C5:J5"/>
    <mergeCell ref="J16:M16"/>
    <mergeCell ref="J18:M18"/>
    <mergeCell ref="D197:D198"/>
    <mergeCell ref="C263:C265"/>
    <mergeCell ref="G263:G265"/>
    <mergeCell ref="E188:E189"/>
    <mergeCell ref="F10:H10"/>
    <mergeCell ref="R20:R21"/>
    <mergeCell ref="C188:C189"/>
    <mergeCell ref="D188:D189"/>
    <mergeCell ref="F188:F189"/>
    <mergeCell ref="G188:G189"/>
    <mergeCell ref="H188:H189"/>
    <mergeCell ref="I188:I189"/>
    <mergeCell ref="H20:H21"/>
    <mergeCell ref="I20:I21"/>
    <mergeCell ref="J20:J21"/>
    <mergeCell ref="K20:K21"/>
    <mergeCell ref="M20:M21"/>
    <mergeCell ref="N20:N21"/>
    <mergeCell ref="C20:C21"/>
    <mergeCell ref="D20:D21"/>
    <mergeCell ref="E20:E21"/>
    <mergeCell ref="O20:O21"/>
    <mergeCell ref="P20:P21"/>
    <mergeCell ref="Q20:Q21"/>
    <mergeCell ref="F20:F21"/>
    <mergeCell ref="G20:G21"/>
    <mergeCell ref="J268:J273"/>
    <mergeCell ref="H277:H286"/>
    <mergeCell ref="I277:I286"/>
    <mergeCell ref="H274:H276"/>
    <mergeCell ref="I274:I276"/>
    <mergeCell ref="H268:H273"/>
    <mergeCell ref="I268:I273"/>
    <mergeCell ref="C287:C296"/>
    <mergeCell ref="D287:D296"/>
    <mergeCell ref="C277:C286"/>
    <mergeCell ref="J277:J286"/>
    <mergeCell ref="E287:E296"/>
    <mergeCell ref="J287:J296"/>
    <mergeCell ref="H287:H296"/>
    <mergeCell ref="I287:I296"/>
    <mergeCell ref="D277:D286"/>
    <mergeCell ref="E277:E286"/>
    <mergeCell ref="R188:R189"/>
    <mergeCell ref="J263:J265"/>
    <mergeCell ref="J188:J189"/>
    <mergeCell ref="K188:K189"/>
    <mergeCell ref="M188:M189"/>
    <mergeCell ref="N188:N189"/>
    <mergeCell ref="O188:O189"/>
    <mergeCell ref="P188:P189"/>
  </mergeCells>
  <printOptions horizontalCentered="1"/>
  <pageMargins left="0.47244094488188981" right="0.19685039370078741" top="0.19685039370078741" bottom="0.39370078740157483" header="0" footer="0.19685039370078741"/>
  <pageSetup scale="51" fitToHeight="8" orientation="landscape" r:id="rId1"/>
  <headerFooter alignWithMargins="0">
    <oddFooter>&amp;RPágina &amp;P de &amp;N</oddFooter>
  </headerFooter>
  <rowBreaks count="1" manualBreakCount="1">
    <brk id="211" min="2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26"/>
  <sheetViews>
    <sheetView showGridLines="0" tabSelected="1" topLeftCell="B1" zoomScale="85" zoomScaleNormal="85" zoomScalePageLayoutView="130" workbookViewId="0">
      <pane ySplit="19" topLeftCell="A29" activePane="bottomLeft" state="frozen"/>
      <selection activeCell="B1" sqref="B1"/>
      <selection pane="bottomLeft" activeCell="G81" sqref="G81"/>
    </sheetView>
  </sheetViews>
  <sheetFormatPr baseColWidth="10" defaultColWidth="10.85546875" defaultRowHeight="15.75"/>
  <cols>
    <col min="1" max="1" width="2.7109375" style="179" hidden="1" customWidth="1"/>
    <col min="2" max="2" width="2.7109375" style="179" customWidth="1"/>
    <col min="3" max="3" width="6" style="185" customWidth="1"/>
    <col min="4" max="4" width="13.42578125" style="185" customWidth="1"/>
    <col min="5" max="5" width="12.85546875" style="184" customWidth="1"/>
    <col min="6" max="6" width="24.42578125" style="183" customWidth="1"/>
    <col min="7" max="7" width="44.28515625" style="182" bestFit="1" customWidth="1"/>
    <col min="8" max="8" width="14" style="181" customWidth="1"/>
    <col min="9" max="9" width="15.7109375" style="180" customWidth="1"/>
    <col min="10" max="10" width="18.42578125" style="180" customWidth="1"/>
    <col min="11" max="11" width="21.140625" style="180" customWidth="1"/>
    <col min="12" max="12" width="12.7109375" style="180" hidden="1" customWidth="1"/>
    <col min="13" max="13" width="14.42578125" style="180" bestFit="1" customWidth="1"/>
    <col min="14" max="14" width="29.42578125" style="180" bestFit="1" customWidth="1"/>
    <col min="15" max="17" width="18.7109375" style="180" customWidth="1"/>
    <col min="18" max="18" width="36.42578125" style="180" customWidth="1"/>
    <col min="19" max="19" width="2.7109375" style="180" customWidth="1"/>
    <col min="20" max="16384" width="10.85546875" style="179"/>
  </cols>
  <sheetData>
    <row r="1" spans="1:55">
      <c r="A1" s="284"/>
      <c r="B1" s="186"/>
      <c r="C1" s="186"/>
      <c r="D1" s="186"/>
      <c r="E1" s="186"/>
      <c r="F1" s="186"/>
      <c r="G1" s="283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</row>
    <row r="2" spans="1:55">
      <c r="A2" s="280"/>
      <c r="B2" s="186"/>
      <c r="C2" s="186"/>
      <c r="D2" s="186"/>
      <c r="E2" s="186"/>
      <c r="F2" s="186"/>
      <c r="G2" s="283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</row>
    <row r="3" spans="1:55">
      <c r="A3" s="280"/>
      <c r="B3" s="186"/>
      <c r="C3" s="367" t="s">
        <v>0</v>
      </c>
      <c r="D3" s="367"/>
      <c r="E3" s="367"/>
      <c r="F3" s="367"/>
      <c r="G3" s="367"/>
      <c r="H3" s="367"/>
      <c r="I3" s="367"/>
      <c r="J3" s="367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</row>
    <row r="4" spans="1:55">
      <c r="A4" s="280"/>
      <c r="B4" s="367" t="s">
        <v>1529</v>
      </c>
      <c r="C4" s="367"/>
      <c r="D4" s="367"/>
      <c r="E4" s="367"/>
      <c r="F4" s="367"/>
      <c r="G4" s="367"/>
      <c r="H4" s="367"/>
      <c r="I4" s="367"/>
      <c r="J4" s="367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</row>
    <row r="5" spans="1:55">
      <c r="A5" s="280"/>
      <c r="B5" s="186"/>
      <c r="C5" s="367"/>
      <c r="D5" s="367"/>
      <c r="E5" s="367"/>
      <c r="F5" s="367"/>
      <c r="G5" s="367"/>
      <c r="H5" s="367"/>
      <c r="I5" s="367"/>
      <c r="J5" s="367"/>
      <c r="K5" s="179"/>
      <c r="L5" s="179"/>
      <c r="M5" s="179"/>
      <c r="N5" s="179"/>
      <c r="O5" s="179"/>
      <c r="P5" s="179"/>
      <c r="Q5" s="179"/>
      <c r="R5" s="179"/>
      <c r="S5" s="179"/>
    </row>
    <row r="6" spans="1:55">
      <c r="A6" s="280"/>
      <c r="B6" s="186"/>
      <c r="C6" s="197" t="s">
        <v>1528</v>
      </c>
      <c r="D6" s="197"/>
      <c r="E6" s="197"/>
      <c r="F6" s="197"/>
      <c r="G6" s="277"/>
      <c r="H6" s="197"/>
      <c r="I6" s="197"/>
      <c r="J6" s="197"/>
      <c r="K6" s="179"/>
      <c r="L6" s="179"/>
      <c r="M6" s="179"/>
      <c r="N6" s="179"/>
      <c r="O6" s="179"/>
      <c r="P6" s="179"/>
      <c r="Q6" s="179"/>
      <c r="R6" s="179"/>
      <c r="S6" s="179"/>
    </row>
    <row r="7" spans="1:55">
      <c r="A7" s="280"/>
      <c r="B7" s="186"/>
      <c r="C7" s="276"/>
      <c r="D7" s="276"/>
      <c r="E7" s="276"/>
      <c r="F7" s="276"/>
      <c r="G7" s="277"/>
      <c r="H7" s="276"/>
      <c r="I7" s="276"/>
      <c r="J7" s="276"/>
      <c r="K7" s="179"/>
      <c r="L7" s="179"/>
      <c r="M7" s="179"/>
      <c r="N7" s="179"/>
      <c r="O7" s="179"/>
      <c r="P7" s="179"/>
      <c r="Q7" s="179"/>
      <c r="R7" s="179"/>
      <c r="S7" s="179"/>
    </row>
    <row r="8" spans="1:55">
      <c r="A8" s="186"/>
      <c r="B8" s="186"/>
      <c r="C8" s="276"/>
      <c r="D8" s="276"/>
      <c r="E8" s="276"/>
      <c r="F8" s="276"/>
      <c r="G8" s="277"/>
      <c r="H8" s="276"/>
      <c r="I8" s="276"/>
      <c r="J8" s="276"/>
      <c r="K8" s="276"/>
      <c r="L8" s="179"/>
      <c r="M8" s="179"/>
      <c r="N8" s="179"/>
      <c r="O8" s="179"/>
      <c r="P8" s="179"/>
      <c r="Q8" s="179"/>
      <c r="R8" s="179"/>
      <c r="S8" s="179"/>
    </row>
    <row r="9" spans="1:55">
      <c r="A9" s="186"/>
      <c r="B9" s="186"/>
      <c r="C9" s="276"/>
      <c r="D9" s="276"/>
      <c r="E9" s="276"/>
      <c r="F9" s="276"/>
      <c r="G9" s="277"/>
      <c r="H9" s="276"/>
      <c r="I9" s="276"/>
      <c r="J9" s="276"/>
      <c r="K9" s="276"/>
      <c r="L9" s="179"/>
      <c r="M9" s="179"/>
      <c r="N9" s="179"/>
      <c r="O9" s="179"/>
      <c r="P9" s="179"/>
      <c r="Q9" s="179"/>
      <c r="R9" s="179"/>
      <c r="S9" s="179"/>
    </row>
    <row r="10" spans="1:55">
      <c r="A10" s="186"/>
      <c r="B10" s="186"/>
      <c r="C10" s="276"/>
      <c r="D10" s="282" t="s">
        <v>3</v>
      </c>
      <c r="E10" s="277" t="s">
        <v>4</v>
      </c>
      <c r="F10" s="276"/>
      <c r="G10" s="277"/>
      <c r="H10" s="276"/>
      <c r="I10" s="276"/>
      <c r="J10" s="281" t="s">
        <v>5</v>
      </c>
      <c r="K10" s="276"/>
      <c r="L10" s="179"/>
      <c r="M10" s="179"/>
      <c r="N10" s="179"/>
      <c r="O10" s="179"/>
      <c r="P10" s="179"/>
      <c r="Q10" s="179"/>
      <c r="R10" s="179"/>
      <c r="S10" s="179"/>
    </row>
    <row r="11" spans="1:55">
      <c r="A11" s="186"/>
      <c r="B11" s="186"/>
      <c r="C11" s="276"/>
      <c r="D11" s="280"/>
      <c r="E11" s="277"/>
      <c r="F11" s="276"/>
      <c r="G11" s="277"/>
      <c r="H11" s="276"/>
      <c r="I11" s="276"/>
      <c r="J11" s="279">
        <v>43089</v>
      </c>
      <c r="K11" s="276"/>
      <c r="L11" s="179"/>
      <c r="M11" s="179"/>
      <c r="N11" s="179"/>
      <c r="O11" s="179"/>
      <c r="P11" s="179"/>
      <c r="Q11" s="179"/>
      <c r="R11" s="179"/>
      <c r="S11" s="179"/>
    </row>
    <row r="12" spans="1:55">
      <c r="A12" s="186"/>
      <c r="B12" s="186"/>
      <c r="C12" s="276"/>
      <c r="D12" s="278" t="s">
        <v>7</v>
      </c>
      <c r="E12" s="277" t="s">
        <v>8</v>
      </c>
      <c r="F12" s="276"/>
      <c r="G12" s="277"/>
      <c r="H12" s="276"/>
      <c r="I12" s="276"/>
      <c r="J12" s="276"/>
      <c r="K12" s="276"/>
      <c r="L12" s="179"/>
      <c r="M12" s="179"/>
      <c r="N12" s="179"/>
      <c r="O12" s="179"/>
      <c r="P12" s="179"/>
      <c r="Q12" s="179"/>
      <c r="R12" s="179"/>
      <c r="S12" s="179"/>
    </row>
    <row r="13" spans="1:55">
      <c r="A13" s="186"/>
      <c r="B13" s="186"/>
      <c r="C13" s="276"/>
      <c r="D13" s="278"/>
      <c r="E13" s="277"/>
      <c r="F13" s="276"/>
      <c r="G13" s="277"/>
      <c r="H13" s="276"/>
      <c r="I13" s="276"/>
      <c r="J13" s="276"/>
      <c r="K13" s="276"/>
      <c r="L13" s="179"/>
      <c r="M13" s="179"/>
      <c r="N13" s="179"/>
      <c r="O13" s="179"/>
      <c r="P13" s="179"/>
      <c r="Q13" s="179"/>
      <c r="R13" s="179"/>
      <c r="S13" s="179"/>
    </row>
    <row r="14" spans="1:55" ht="16.5" thickBot="1">
      <c r="D14" s="275" t="s">
        <v>9</v>
      </c>
      <c r="E14" s="274" t="s">
        <v>8</v>
      </c>
      <c r="F14" s="273"/>
    </row>
    <row r="16" spans="1:55">
      <c r="A16" s="186"/>
      <c r="B16" s="186"/>
      <c r="C16" s="192"/>
      <c r="D16" s="192"/>
      <c r="E16" s="191"/>
      <c r="F16" s="190"/>
      <c r="G16" s="189"/>
      <c r="H16" s="188"/>
      <c r="I16" s="187"/>
      <c r="J16" s="367"/>
      <c r="K16" s="367"/>
      <c r="L16" s="367"/>
      <c r="M16" s="367"/>
      <c r="N16" s="187"/>
      <c r="O16" s="187"/>
      <c r="P16" s="187"/>
      <c r="Q16" s="187"/>
      <c r="R16" s="187"/>
      <c r="S16" s="187"/>
    </row>
    <row r="17" spans="1:22" ht="16.5" thickBot="1">
      <c r="A17" s="186"/>
      <c r="B17" s="186"/>
      <c r="C17" s="192"/>
      <c r="D17" s="192"/>
      <c r="E17" s="191"/>
      <c r="F17" s="190"/>
      <c r="G17" s="189"/>
      <c r="H17" s="188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6"/>
      <c r="U17" s="186"/>
      <c r="V17" s="186"/>
    </row>
    <row r="18" spans="1:22" ht="15" customHeight="1">
      <c r="A18" s="186"/>
      <c r="B18" s="186"/>
      <c r="C18" s="368" t="s">
        <v>10</v>
      </c>
      <c r="D18" s="362" t="s">
        <v>11</v>
      </c>
      <c r="E18" s="370" t="s">
        <v>1321</v>
      </c>
      <c r="F18" s="362" t="s">
        <v>12</v>
      </c>
      <c r="G18" s="362" t="s">
        <v>13</v>
      </c>
      <c r="H18" s="372" t="s">
        <v>14</v>
      </c>
      <c r="I18" s="362" t="s">
        <v>15</v>
      </c>
      <c r="J18" s="362" t="s">
        <v>16</v>
      </c>
      <c r="K18" s="362" t="s">
        <v>17</v>
      </c>
      <c r="L18" s="272" t="s">
        <v>18</v>
      </c>
      <c r="M18" s="362" t="s">
        <v>19</v>
      </c>
      <c r="N18" s="362" t="s">
        <v>1527</v>
      </c>
      <c r="O18" s="362" t="s">
        <v>21</v>
      </c>
      <c r="P18" s="362" t="s">
        <v>22</v>
      </c>
      <c r="Q18" s="362" t="s">
        <v>23</v>
      </c>
      <c r="R18" s="365" t="s">
        <v>24</v>
      </c>
      <c r="S18" s="197"/>
      <c r="T18" s="186"/>
      <c r="U18" s="186"/>
      <c r="V18" s="186"/>
    </row>
    <row r="19" spans="1:22" ht="27.75" customHeight="1" thickBot="1">
      <c r="A19" s="186"/>
      <c r="B19" s="186"/>
      <c r="C19" s="369"/>
      <c r="D19" s="363"/>
      <c r="E19" s="371"/>
      <c r="F19" s="363"/>
      <c r="G19" s="363"/>
      <c r="H19" s="373"/>
      <c r="I19" s="363"/>
      <c r="J19" s="363"/>
      <c r="K19" s="363"/>
      <c r="L19" s="271" t="s">
        <v>25</v>
      </c>
      <c r="M19" s="363"/>
      <c r="N19" s="363"/>
      <c r="O19" s="363"/>
      <c r="P19" s="363"/>
      <c r="Q19" s="364"/>
      <c r="R19" s="366"/>
      <c r="S19" s="197"/>
    </row>
    <row r="20" spans="1:22">
      <c r="A20" s="186"/>
      <c r="B20" s="186"/>
      <c r="C20" s="211">
        <v>1</v>
      </c>
      <c r="D20" s="235" t="s">
        <v>1526</v>
      </c>
      <c r="E20" s="263">
        <v>37410</v>
      </c>
      <c r="F20" s="233" t="s">
        <v>1525</v>
      </c>
      <c r="G20" s="258" t="s">
        <v>1524</v>
      </c>
      <c r="H20" s="257">
        <v>1477.39</v>
      </c>
      <c r="I20" s="229" t="s">
        <v>1523</v>
      </c>
      <c r="J20" s="229"/>
      <c r="K20" s="229"/>
      <c r="L20" s="230"/>
      <c r="M20" s="229" t="s">
        <v>113</v>
      </c>
      <c r="N20" s="229" t="s">
        <v>1183</v>
      </c>
      <c r="O20" s="229" t="s">
        <v>1414</v>
      </c>
      <c r="P20" s="229" t="s">
        <v>1414</v>
      </c>
      <c r="Q20" s="212" t="s">
        <v>44</v>
      </c>
      <c r="R20" s="212"/>
      <c r="S20" s="187"/>
    </row>
    <row r="21" spans="1:22">
      <c r="A21" s="186"/>
      <c r="B21" s="186"/>
      <c r="C21" s="211">
        <f t="shared" ref="C21:C52" si="0">C20+1</f>
        <v>2</v>
      </c>
      <c r="D21" s="235" t="s">
        <v>1522</v>
      </c>
      <c r="E21" s="263">
        <v>37830</v>
      </c>
      <c r="F21" s="233" t="s">
        <v>1521</v>
      </c>
      <c r="G21" s="258" t="s">
        <v>1520</v>
      </c>
      <c r="H21" s="257">
        <v>3763.65</v>
      </c>
      <c r="I21" s="212"/>
      <c r="J21" s="212"/>
      <c r="K21" s="212"/>
      <c r="L21" s="213"/>
      <c r="M21" s="212" t="s">
        <v>361</v>
      </c>
      <c r="N21" s="212" t="s">
        <v>1331</v>
      </c>
      <c r="O21" s="229" t="s">
        <v>1414</v>
      </c>
      <c r="P21" s="229" t="s">
        <v>1414</v>
      </c>
      <c r="Q21" s="212" t="s">
        <v>44</v>
      </c>
      <c r="R21" s="212"/>
      <c r="S21" s="187"/>
    </row>
    <row r="22" spans="1:22">
      <c r="A22" s="186"/>
      <c r="B22" s="186"/>
      <c r="C22" s="211">
        <f t="shared" si="0"/>
        <v>3</v>
      </c>
      <c r="D22" s="235" t="s">
        <v>1519</v>
      </c>
      <c r="E22" s="263">
        <v>37830</v>
      </c>
      <c r="F22" s="233" t="s">
        <v>1518</v>
      </c>
      <c r="G22" s="258" t="s">
        <v>1517</v>
      </c>
      <c r="H22" s="257">
        <v>1209</v>
      </c>
      <c r="I22" s="212"/>
      <c r="J22" s="212"/>
      <c r="K22" s="212"/>
      <c r="L22" s="213"/>
      <c r="M22" s="212" t="s">
        <v>361</v>
      </c>
      <c r="N22" s="212" t="s">
        <v>1331</v>
      </c>
      <c r="O22" s="229" t="s">
        <v>1414</v>
      </c>
      <c r="P22" s="229" t="s">
        <v>1414</v>
      </c>
      <c r="Q22" s="212" t="s">
        <v>44</v>
      </c>
      <c r="R22" s="212"/>
      <c r="S22" s="187"/>
    </row>
    <row r="23" spans="1:22">
      <c r="A23" s="186"/>
      <c r="B23" s="186"/>
      <c r="C23" s="211">
        <f t="shared" si="0"/>
        <v>4</v>
      </c>
      <c r="D23" s="270" t="s">
        <v>1516</v>
      </c>
      <c r="E23" s="269">
        <v>37837</v>
      </c>
      <c r="F23" s="233" t="s">
        <v>1515</v>
      </c>
      <c r="G23" s="268" t="s">
        <v>1514</v>
      </c>
      <c r="H23" s="267">
        <v>8856.4</v>
      </c>
      <c r="I23" s="266" t="s">
        <v>1513</v>
      </c>
      <c r="J23" s="213" t="s">
        <v>1512</v>
      </c>
      <c r="K23" s="212" t="s">
        <v>1511</v>
      </c>
      <c r="L23" s="213"/>
      <c r="M23" s="212" t="s">
        <v>113</v>
      </c>
      <c r="N23" s="212" t="s">
        <v>1331</v>
      </c>
      <c r="O23" s="229" t="s">
        <v>1414</v>
      </c>
      <c r="P23" s="229" t="s">
        <v>1414</v>
      </c>
      <c r="Q23" s="212" t="s">
        <v>44</v>
      </c>
      <c r="R23" s="212"/>
      <c r="S23" s="187"/>
    </row>
    <row r="24" spans="1:22">
      <c r="A24" s="186"/>
      <c r="B24" s="186"/>
      <c r="C24" s="211">
        <f t="shared" si="0"/>
        <v>5</v>
      </c>
      <c r="D24" s="235" t="s">
        <v>1510</v>
      </c>
      <c r="E24" s="263">
        <v>37834</v>
      </c>
      <c r="F24" s="233" t="s">
        <v>1509</v>
      </c>
      <c r="G24" s="258" t="s">
        <v>1508</v>
      </c>
      <c r="H24" s="257">
        <v>19023.900000000001</v>
      </c>
      <c r="I24" s="212" t="s">
        <v>726</v>
      </c>
      <c r="J24" s="212" t="s">
        <v>726</v>
      </c>
      <c r="K24" s="212" t="s">
        <v>726</v>
      </c>
      <c r="L24" s="213"/>
      <c r="M24" s="212" t="s">
        <v>113</v>
      </c>
      <c r="N24" s="212" t="s">
        <v>1331</v>
      </c>
      <c r="O24" s="212" t="s">
        <v>1414</v>
      </c>
      <c r="P24" s="212" t="s">
        <v>1414</v>
      </c>
      <c r="Q24" s="212" t="s">
        <v>44</v>
      </c>
      <c r="R24" s="212"/>
      <c r="S24" s="187"/>
    </row>
    <row r="25" spans="1:22">
      <c r="A25" s="186"/>
      <c r="B25" s="186"/>
      <c r="C25" s="211">
        <f t="shared" si="0"/>
        <v>6</v>
      </c>
      <c r="D25" s="235" t="s">
        <v>1507</v>
      </c>
      <c r="E25" s="263">
        <v>37896</v>
      </c>
      <c r="F25" s="233" t="s">
        <v>1506</v>
      </c>
      <c r="G25" s="258" t="s">
        <v>1505</v>
      </c>
      <c r="H25" s="257">
        <v>5650</v>
      </c>
      <c r="I25" s="212" t="s">
        <v>726</v>
      </c>
      <c r="J25" s="212" t="s">
        <v>726</v>
      </c>
      <c r="K25" s="212" t="s">
        <v>726</v>
      </c>
      <c r="L25" s="213"/>
      <c r="M25" s="212" t="s">
        <v>113</v>
      </c>
      <c r="N25" s="212" t="s">
        <v>1504</v>
      </c>
      <c r="O25" s="212" t="s">
        <v>1044</v>
      </c>
      <c r="P25" s="212" t="s">
        <v>1044</v>
      </c>
      <c r="Q25" s="212" t="s">
        <v>44</v>
      </c>
      <c r="R25" s="212"/>
      <c r="S25" s="187"/>
    </row>
    <row r="26" spans="1:22">
      <c r="A26" s="186"/>
      <c r="B26" s="186"/>
      <c r="C26" s="211">
        <f t="shared" si="0"/>
        <v>7</v>
      </c>
      <c r="D26" s="235" t="s">
        <v>1503</v>
      </c>
      <c r="E26" s="263">
        <v>37925</v>
      </c>
      <c r="F26" s="233" t="s">
        <v>1502</v>
      </c>
      <c r="G26" s="258" t="s">
        <v>1501</v>
      </c>
      <c r="H26" s="257">
        <v>1580</v>
      </c>
      <c r="I26" s="212" t="s">
        <v>726</v>
      </c>
      <c r="J26" s="212" t="s">
        <v>726</v>
      </c>
      <c r="K26" s="212" t="s">
        <v>726</v>
      </c>
      <c r="L26" s="213"/>
      <c r="M26" s="212" t="s">
        <v>113</v>
      </c>
      <c r="N26" s="212" t="s">
        <v>1500</v>
      </c>
      <c r="O26" s="212" t="s">
        <v>1414</v>
      </c>
      <c r="P26" s="212" t="s">
        <v>1414</v>
      </c>
      <c r="Q26" s="212" t="s">
        <v>44</v>
      </c>
      <c r="R26" s="212"/>
      <c r="S26" s="187"/>
    </row>
    <row r="27" spans="1:22">
      <c r="A27" s="186"/>
      <c r="B27" s="186"/>
      <c r="C27" s="211">
        <f t="shared" si="0"/>
        <v>8</v>
      </c>
      <c r="D27" s="338" t="s">
        <v>1499</v>
      </c>
      <c r="E27" s="341">
        <v>38077</v>
      </c>
      <c r="F27" s="261" t="s">
        <v>1498</v>
      </c>
      <c r="G27" s="356" t="s">
        <v>1497</v>
      </c>
      <c r="H27" s="358">
        <v>3175</v>
      </c>
      <c r="I27" s="220" t="s">
        <v>1406</v>
      </c>
      <c r="J27" s="220" t="s">
        <v>726</v>
      </c>
      <c r="K27" s="220" t="s">
        <v>726</v>
      </c>
      <c r="L27" s="213"/>
      <c r="M27" s="220" t="s">
        <v>113</v>
      </c>
      <c r="N27" s="220" t="s">
        <v>1331</v>
      </c>
      <c r="O27" s="353" t="s">
        <v>1414</v>
      </c>
      <c r="P27" s="353" t="s">
        <v>1414</v>
      </c>
      <c r="Q27" s="220" t="s">
        <v>44</v>
      </c>
      <c r="R27" s="222"/>
      <c r="S27" s="187"/>
    </row>
    <row r="28" spans="1:22">
      <c r="A28" s="186"/>
      <c r="B28" s="186"/>
      <c r="C28" s="211">
        <f t="shared" si="0"/>
        <v>9</v>
      </c>
      <c r="D28" s="339"/>
      <c r="E28" s="342"/>
      <c r="F28" s="265" t="s">
        <v>1496</v>
      </c>
      <c r="G28" s="360"/>
      <c r="H28" s="361"/>
      <c r="I28" s="253" t="s">
        <v>1406</v>
      </c>
      <c r="J28" s="253" t="s">
        <v>726</v>
      </c>
      <c r="K28" s="253" t="s">
        <v>726</v>
      </c>
      <c r="L28" s="213"/>
      <c r="M28" s="253" t="s">
        <v>113</v>
      </c>
      <c r="N28" s="253" t="s">
        <v>1331</v>
      </c>
      <c r="O28" s="354"/>
      <c r="P28" s="354"/>
      <c r="Q28" s="253" t="s">
        <v>44</v>
      </c>
      <c r="R28" s="264"/>
      <c r="S28" s="187"/>
    </row>
    <row r="29" spans="1:22">
      <c r="A29" s="186"/>
      <c r="B29" s="186"/>
      <c r="C29" s="211">
        <f t="shared" si="0"/>
        <v>10</v>
      </c>
      <c r="D29" s="339"/>
      <c r="E29" s="342"/>
      <c r="F29" s="265" t="s">
        <v>1495</v>
      </c>
      <c r="G29" s="360"/>
      <c r="H29" s="361"/>
      <c r="I29" s="253" t="s">
        <v>1406</v>
      </c>
      <c r="J29" s="253" t="s">
        <v>726</v>
      </c>
      <c r="K29" s="253" t="s">
        <v>726</v>
      </c>
      <c r="L29" s="213"/>
      <c r="M29" s="253" t="s">
        <v>113</v>
      </c>
      <c r="N29" s="253" t="s">
        <v>1331</v>
      </c>
      <c r="O29" s="354"/>
      <c r="P29" s="354"/>
      <c r="Q29" s="253" t="s">
        <v>44</v>
      </c>
      <c r="R29" s="264"/>
      <c r="S29" s="187"/>
    </row>
    <row r="30" spans="1:22">
      <c r="A30" s="186"/>
      <c r="B30" s="186"/>
      <c r="C30" s="211">
        <f t="shared" si="0"/>
        <v>11</v>
      </c>
      <c r="D30" s="339"/>
      <c r="E30" s="342"/>
      <c r="F30" s="265" t="s">
        <v>1494</v>
      </c>
      <c r="G30" s="360"/>
      <c r="H30" s="361"/>
      <c r="I30" s="253" t="s">
        <v>1406</v>
      </c>
      <c r="J30" s="253" t="s">
        <v>726</v>
      </c>
      <c r="K30" s="253" t="s">
        <v>726</v>
      </c>
      <c r="L30" s="213"/>
      <c r="M30" s="253" t="s">
        <v>113</v>
      </c>
      <c r="N30" s="253" t="s">
        <v>1331</v>
      </c>
      <c r="O30" s="354"/>
      <c r="P30" s="354"/>
      <c r="Q30" s="253" t="s">
        <v>44</v>
      </c>
      <c r="R30" s="264"/>
      <c r="S30" s="187"/>
    </row>
    <row r="31" spans="1:22">
      <c r="A31" s="186"/>
      <c r="B31" s="186"/>
      <c r="C31" s="211">
        <f t="shared" si="0"/>
        <v>12</v>
      </c>
      <c r="D31" s="340"/>
      <c r="E31" s="343"/>
      <c r="F31" s="260" t="s">
        <v>1493</v>
      </c>
      <c r="G31" s="357"/>
      <c r="H31" s="359"/>
      <c r="I31" s="259" t="s">
        <v>1406</v>
      </c>
      <c r="J31" s="259" t="s">
        <v>726</v>
      </c>
      <c r="K31" s="259" t="s">
        <v>726</v>
      </c>
      <c r="L31" s="213"/>
      <c r="M31" s="259" t="s">
        <v>113</v>
      </c>
      <c r="N31" s="259" t="s">
        <v>1331</v>
      </c>
      <c r="O31" s="355"/>
      <c r="P31" s="355"/>
      <c r="Q31" s="259" t="s">
        <v>44</v>
      </c>
      <c r="R31" s="250"/>
      <c r="S31" s="187"/>
    </row>
    <row r="32" spans="1:22">
      <c r="A32" s="186"/>
      <c r="B32" s="186"/>
      <c r="C32" s="211">
        <f t="shared" si="0"/>
        <v>13</v>
      </c>
      <c r="D32" s="235" t="s">
        <v>1492</v>
      </c>
      <c r="E32" s="234">
        <v>38107</v>
      </c>
      <c r="F32" s="260" t="s">
        <v>1491</v>
      </c>
      <c r="G32" s="258" t="s">
        <v>1490</v>
      </c>
      <c r="H32" s="262">
        <v>1747</v>
      </c>
      <c r="I32" s="212" t="s">
        <v>1326</v>
      </c>
      <c r="J32" s="212"/>
      <c r="K32" s="212"/>
      <c r="L32" s="213"/>
      <c r="M32" s="212" t="s">
        <v>113</v>
      </c>
      <c r="N32" s="212" t="s">
        <v>1343</v>
      </c>
      <c r="O32" s="212" t="s">
        <v>1323</v>
      </c>
      <c r="P32" s="212" t="s">
        <v>1323</v>
      </c>
      <c r="Q32" s="212" t="s">
        <v>44</v>
      </c>
      <c r="R32" s="212"/>
      <c r="S32" s="187"/>
    </row>
    <row r="33" spans="1:19" ht="31.5">
      <c r="A33" s="186"/>
      <c r="B33" s="186"/>
      <c r="C33" s="211">
        <f t="shared" si="0"/>
        <v>14</v>
      </c>
      <c r="D33" s="235" t="s">
        <v>1489</v>
      </c>
      <c r="E33" s="234">
        <v>38638</v>
      </c>
      <c r="F33" s="233" t="s">
        <v>1488</v>
      </c>
      <c r="G33" s="258" t="s">
        <v>1487</v>
      </c>
      <c r="H33" s="262">
        <v>2982.62</v>
      </c>
      <c r="I33" s="212"/>
      <c r="J33" s="212"/>
      <c r="K33" s="212"/>
      <c r="L33" s="213"/>
      <c r="M33" s="212" t="s">
        <v>1059</v>
      </c>
      <c r="N33" s="212" t="s">
        <v>6</v>
      </c>
      <c r="O33" s="212" t="s">
        <v>958</v>
      </c>
      <c r="P33" s="212" t="s">
        <v>958</v>
      </c>
      <c r="Q33" s="212" t="s">
        <v>44</v>
      </c>
      <c r="R33" s="212" t="s">
        <v>1486</v>
      </c>
      <c r="S33" s="187"/>
    </row>
    <row r="34" spans="1:19" ht="31.5">
      <c r="A34" s="186"/>
      <c r="B34" s="186"/>
      <c r="C34" s="211">
        <f t="shared" si="0"/>
        <v>15</v>
      </c>
      <c r="D34" s="235" t="s">
        <v>1485</v>
      </c>
      <c r="E34" s="234">
        <v>38656</v>
      </c>
      <c r="F34" s="233" t="s">
        <v>1484</v>
      </c>
      <c r="G34" s="258" t="s">
        <v>1483</v>
      </c>
      <c r="H34" s="262">
        <v>1225</v>
      </c>
      <c r="I34" s="212"/>
      <c r="J34" s="212"/>
      <c r="K34" s="212"/>
      <c r="L34" s="213"/>
      <c r="M34" s="212" t="s">
        <v>1059</v>
      </c>
      <c r="N34" s="212" t="s">
        <v>6</v>
      </c>
      <c r="O34" s="212" t="s">
        <v>958</v>
      </c>
      <c r="P34" s="212" t="s">
        <v>958</v>
      </c>
      <c r="Q34" s="212" t="s">
        <v>44</v>
      </c>
      <c r="R34" s="212" t="s">
        <v>1482</v>
      </c>
      <c r="S34" s="187"/>
    </row>
    <row r="35" spans="1:19" ht="31.5">
      <c r="A35" s="186"/>
      <c r="B35" s="186"/>
      <c r="C35" s="211">
        <f t="shared" si="0"/>
        <v>16</v>
      </c>
      <c r="D35" s="235" t="s">
        <v>1481</v>
      </c>
      <c r="E35" s="234">
        <v>38656</v>
      </c>
      <c r="F35" s="233" t="s">
        <v>1480</v>
      </c>
      <c r="G35" s="258" t="s">
        <v>1479</v>
      </c>
      <c r="H35" s="262">
        <v>1225</v>
      </c>
      <c r="I35" s="212"/>
      <c r="J35" s="212"/>
      <c r="K35" s="212"/>
      <c r="L35" s="213"/>
      <c r="M35" s="212" t="s">
        <v>1059</v>
      </c>
      <c r="N35" s="212" t="s">
        <v>6</v>
      </c>
      <c r="O35" s="212" t="s">
        <v>958</v>
      </c>
      <c r="P35" s="212" t="s">
        <v>958</v>
      </c>
      <c r="Q35" s="212" t="s">
        <v>44</v>
      </c>
      <c r="R35" s="212" t="s">
        <v>1478</v>
      </c>
      <c r="S35" s="187"/>
    </row>
    <row r="36" spans="1:19" ht="31.5">
      <c r="A36" s="186"/>
      <c r="B36" s="186"/>
      <c r="C36" s="211">
        <f t="shared" si="0"/>
        <v>17</v>
      </c>
      <c r="D36" s="235" t="s">
        <v>1477</v>
      </c>
      <c r="E36" s="234">
        <v>38947</v>
      </c>
      <c r="F36" s="233" t="s">
        <v>1476</v>
      </c>
      <c r="G36" s="258" t="s">
        <v>1475</v>
      </c>
      <c r="H36" s="262">
        <v>1080</v>
      </c>
      <c r="I36" s="212"/>
      <c r="J36" s="212"/>
      <c r="K36" s="212"/>
      <c r="L36" s="213"/>
      <c r="M36" s="212" t="s">
        <v>1059</v>
      </c>
      <c r="N36" s="212" t="s">
        <v>6</v>
      </c>
      <c r="O36" s="212" t="s">
        <v>958</v>
      </c>
      <c r="P36" s="212" t="s">
        <v>958</v>
      </c>
      <c r="Q36" s="212" t="s">
        <v>44</v>
      </c>
      <c r="R36" s="212" t="s">
        <v>1081</v>
      </c>
      <c r="S36" s="187"/>
    </row>
    <row r="37" spans="1:19" ht="31.5">
      <c r="A37" s="186"/>
      <c r="B37" s="186"/>
      <c r="C37" s="211">
        <f t="shared" si="0"/>
        <v>18</v>
      </c>
      <c r="D37" s="235" t="s">
        <v>1474</v>
      </c>
      <c r="E37" s="234">
        <v>38947</v>
      </c>
      <c r="F37" s="233" t="s">
        <v>1473</v>
      </c>
      <c r="G37" s="258" t="s">
        <v>1472</v>
      </c>
      <c r="H37" s="262">
        <v>1518</v>
      </c>
      <c r="I37" s="212"/>
      <c r="J37" s="212"/>
      <c r="K37" s="212"/>
      <c r="L37" s="213"/>
      <c r="M37" s="212" t="s">
        <v>1059</v>
      </c>
      <c r="N37" s="212" t="s">
        <v>6</v>
      </c>
      <c r="O37" s="212" t="s">
        <v>958</v>
      </c>
      <c r="P37" s="212" t="s">
        <v>958</v>
      </c>
      <c r="Q37" s="212" t="s">
        <v>44</v>
      </c>
      <c r="R37" s="212" t="s">
        <v>1471</v>
      </c>
      <c r="S37" s="187"/>
    </row>
    <row r="38" spans="1:19" ht="31.5">
      <c r="A38" s="186"/>
      <c r="B38" s="186"/>
      <c r="C38" s="211">
        <f t="shared" si="0"/>
        <v>19</v>
      </c>
      <c r="D38" s="235" t="s">
        <v>1470</v>
      </c>
      <c r="E38" s="234">
        <v>39056</v>
      </c>
      <c r="F38" s="233" t="s">
        <v>1469</v>
      </c>
      <c r="G38" s="258" t="s">
        <v>1468</v>
      </c>
      <c r="H38" s="262">
        <v>2145</v>
      </c>
      <c r="I38" s="212"/>
      <c r="J38" s="212"/>
      <c r="K38" s="212"/>
      <c r="L38" s="213"/>
      <c r="M38" s="212" t="s">
        <v>1059</v>
      </c>
      <c r="N38" s="212" t="s">
        <v>6</v>
      </c>
      <c r="O38" s="212" t="s">
        <v>958</v>
      </c>
      <c r="P38" s="212" t="s">
        <v>958</v>
      </c>
      <c r="Q38" s="212" t="s">
        <v>44</v>
      </c>
      <c r="R38" s="212" t="s">
        <v>1467</v>
      </c>
      <c r="S38" s="187"/>
    </row>
    <row r="39" spans="1:19" ht="31.5">
      <c r="A39" s="186"/>
      <c r="B39" s="186"/>
      <c r="C39" s="211">
        <f t="shared" si="0"/>
        <v>20</v>
      </c>
      <c r="D39" s="235" t="s">
        <v>1466</v>
      </c>
      <c r="E39" s="234">
        <v>39058</v>
      </c>
      <c r="F39" s="233" t="s">
        <v>1465</v>
      </c>
      <c r="G39" s="258" t="s">
        <v>1464</v>
      </c>
      <c r="H39" s="262">
        <v>3376</v>
      </c>
      <c r="I39" s="212"/>
      <c r="J39" s="212"/>
      <c r="K39" s="212"/>
      <c r="L39" s="213"/>
      <c r="M39" s="212" t="s">
        <v>1059</v>
      </c>
      <c r="N39" s="212" t="s">
        <v>6</v>
      </c>
      <c r="O39" s="212" t="s">
        <v>958</v>
      </c>
      <c r="P39" s="212" t="s">
        <v>958</v>
      </c>
      <c r="Q39" s="212" t="s">
        <v>44</v>
      </c>
      <c r="R39" s="212" t="s">
        <v>1463</v>
      </c>
      <c r="S39" s="187"/>
    </row>
    <row r="40" spans="1:19" ht="31.5">
      <c r="A40" s="186"/>
      <c r="B40" s="186"/>
      <c r="C40" s="211">
        <f t="shared" si="0"/>
        <v>21</v>
      </c>
      <c r="D40" s="235" t="s">
        <v>1462</v>
      </c>
      <c r="E40" s="234">
        <v>39058</v>
      </c>
      <c r="F40" s="233" t="s">
        <v>1461</v>
      </c>
      <c r="G40" s="258" t="s">
        <v>1460</v>
      </c>
      <c r="H40" s="262">
        <v>2340</v>
      </c>
      <c r="I40" s="212"/>
      <c r="J40" s="212"/>
      <c r="K40" s="212"/>
      <c r="L40" s="213"/>
      <c r="M40" s="212" t="s">
        <v>1059</v>
      </c>
      <c r="N40" s="212" t="s">
        <v>6</v>
      </c>
      <c r="O40" s="212" t="s">
        <v>958</v>
      </c>
      <c r="P40" s="212" t="s">
        <v>958</v>
      </c>
      <c r="Q40" s="212" t="s">
        <v>44</v>
      </c>
      <c r="R40" s="212" t="s">
        <v>1459</v>
      </c>
      <c r="S40" s="187"/>
    </row>
    <row r="41" spans="1:19">
      <c r="A41" s="186"/>
      <c r="B41" s="186"/>
      <c r="C41" s="211">
        <f t="shared" si="0"/>
        <v>22</v>
      </c>
      <c r="D41" s="235" t="s">
        <v>1458</v>
      </c>
      <c r="E41" s="263">
        <v>39378</v>
      </c>
      <c r="F41" s="233" t="s">
        <v>1457</v>
      </c>
      <c r="G41" s="258" t="s">
        <v>1456</v>
      </c>
      <c r="H41" s="262">
        <v>2656.07</v>
      </c>
      <c r="I41" s="212" t="s">
        <v>1455</v>
      </c>
      <c r="J41" s="212"/>
      <c r="K41" s="212"/>
      <c r="L41" s="213"/>
      <c r="M41" s="212" t="s">
        <v>113</v>
      </c>
      <c r="N41" s="212" t="s">
        <v>1324</v>
      </c>
      <c r="O41" s="212" t="s">
        <v>1338</v>
      </c>
      <c r="P41" s="212" t="s">
        <v>1338</v>
      </c>
      <c r="Q41" s="212" t="s">
        <v>44</v>
      </c>
      <c r="R41" s="212"/>
      <c r="S41" s="187"/>
    </row>
    <row r="42" spans="1:19">
      <c r="A42" s="186"/>
      <c r="B42" s="186"/>
      <c r="C42" s="211">
        <f t="shared" si="0"/>
        <v>23</v>
      </c>
      <c r="D42" s="235" t="s">
        <v>1454</v>
      </c>
      <c r="E42" s="263">
        <v>39497</v>
      </c>
      <c r="F42" s="233" t="s">
        <v>1453</v>
      </c>
      <c r="G42" s="258" t="s">
        <v>1452</v>
      </c>
      <c r="H42" s="262">
        <v>7743.44</v>
      </c>
      <c r="I42" s="212" t="s">
        <v>1423</v>
      </c>
      <c r="J42" s="212"/>
      <c r="K42" s="212"/>
      <c r="L42" s="213"/>
      <c r="M42" s="212" t="s">
        <v>113</v>
      </c>
      <c r="N42" s="212" t="s">
        <v>1324</v>
      </c>
      <c r="O42" s="212" t="s">
        <v>1338</v>
      </c>
      <c r="P42" s="212" t="s">
        <v>1338</v>
      </c>
      <c r="Q42" s="212" t="s">
        <v>44</v>
      </c>
      <c r="R42" s="212"/>
      <c r="S42" s="187"/>
    </row>
    <row r="43" spans="1:19">
      <c r="A43" s="186"/>
      <c r="B43" s="186"/>
      <c r="C43" s="211">
        <f t="shared" si="0"/>
        <v>24</v>
      </c>
      <c r="D43" s="235" t="s">
        <v>1451</v>
      </c>
      <c r="E43" s="263">
        <v>39588</v>
      </c>
      <c r="F43" s="233" t="s">
        <v>1450</v>
      </c>
      <c r="G43" s="258" t="s">
        <v>1449</v>
      </c>
      <c r="H43" s="262">
        <v>999.13</v>
      </c>
      <c r="I43" s="212" t="s">
        <v>1406</v>
      </c>
      <c r="J43" s="212" t="s">
        <v>1441</v>
      </c>
      <c r="K43" s="212" t="s">
        <v>726</v>
      </c>
      <c r="L43" s="213"/>
      <c r="M43" s="212" t="s">
        <v>361</v>
      </c>
      <c r="N43" s="212" t="s">
        <v>1331</v>
      </c>
      <c r="O43" s="212"/>
      <c r="P43" s="212"/>
      <c r="Q43" s="212" t="s">
        <v>44</v>
      </c>
      <c r="R43" s="212"/>
      <c r="S43" s="187"/>
    </row>
    <row r="44" spans="1:19">
      <c r="A44" s="186"/>
      <c r="B44" s="186"/>
      <c r="C44" s="211">
        <f t="shared" si="0"/>
        <v>25</v>
      </c>
      <c r="D44" s="235" t="s">
        <v>1448</v>
      </c>
      <c r="E44" s="263">
        <v>39588</v>
      </c>
      <c r="F44" s="233" t="s">
        <v>1447</v>
      </c>
      <c r="G44" s="258" t="s">
        <v>1446</v>
      </c>
      <c r="H44" s="262">
        <v>1303.48</v>
      </c>
      <c r="I44" s="212" t="s">
        <v>1406</v>
      </c>
      <c r="J44" s="212" t="s">
        <v>1441</v>
      </c>
      <c r="K44" s="212" t="s">
        <v>726</v>
      </c>
      <c r="L44" s="213"/>
      <c r="M44" s="212" t="s">
        <v>361</v>
      </c>
      <c r="N44" s="212" t="s">
        <v>6</v>
      </c>
      <c r="O44" s="212" t="s">
        <v>958</v>
      </c>
      <c r="P44" s="212" t="s">
        <v>958</v>
      </c>
      <c r="Q44" s="212" t="s">
        <v>44</v>
      </c>
      <c r="R44" s="212" t="s">
        <v>1081</v>
      </c>
      <c r="S44" s="187"/>
    </row>
    <row r="45" spans="1:19" ht="12.75" customHeight="1">
      <c r="A45" s="186"/>
      <c r="B45" s="186"/>
      <c r="C45" s="211">
        <f t="shared" si="0"/>
        <v>26</v>
      </c>
      <c r="D45" s="338" t="s">
        <v>1445</v>
      </c>
      <c r="E45" s="341">
        <v>39588</v>
      </c>
      <c r="F45" s="261" t="s">
        <v>1444</v>
      </c>
      <c r="G45" s="356" t="s">
        <v>1443</v>
      </c>
      <c r="H45" s="358">
        <v>3650.44</v>
      </c>
      <c r="I45" s="220" t="s">
        <v>1406</v>
      </c>
      <c r="J45" s="220" t="s">
        <v>1441</v>
      </c>
      <c r="K45" s="220" t="s">
        <v>726</v>
      </c>
      <c r="L45" s="213"/>
      <c r="M45" s="220" t="s">
        <v>361</v>
      </c>
      <c r="N45" s="220" t="s">
        <v>6</v>
      </c>
      <c r="O45" s="212" t="s">
        <v>958</v>
      </c>
      <c r="P45" s="212" t="s">
        <v>958</v>
      </c>
      <c r="Q45" s="220" t="s">
        <v>44</v>
      </c>
      <c r="R45" s="221" t="s">
        <v>1081</v>
      </c>
      <c r="S45" s="187"/>
    </row>
    <row r="46" spans="1:19">
      <c r="A46" s="186"/>
      <c r="B46" s="186"/>
      <c r="C46" s="211">
        <f t="shared" si="0"/>
        <v>27</v>
      </c>
      <c r="D46" s="340"/>
      <c r="E46" s="343"/>
      <c r="F46" s="260" t="s">
        <v>1442</v>
      </c>
      <c r="G46" s="357"/>
      <c r="H46" s="359"/>
      <c r="I46" s="259" t="s">
        <v>1406</v>
      </c>
      <c r="J46" s="259" t="s">
        <v>1441</v>
      </c>
      <c r="K46" s="259" t="s">
        <v>726</v>
      </c>
      <c r="L46" s="213"/>
      <c r="M46" s="259" t="s">
        <v>361</v>
      </c>
      <c r="N46" s="259" t="s">
        <v>6</v>
      </c>
      <c r="O46" s="212" t="s">
        <v>958</v>
      </c>
      <c r="P46" s="212" t="s">
        <v>958</v>
      </c>
      <c r="Q46" s="259" t="s">
        <v>44</v>
      </c>
      <c r="R46" s="259" t="s">
        <v>1081</v>
      </c>
      <c r="S46" s="187"/>
    </row>
    <row r="47" spans="1:19" ht="12" customHeight="1">
      <c r="A47" s="186"/>
      <c r="B47" s="186"/>
      <c r="C47" s="211">
        <f t="shared" si="0"/>
        <v>28</v>
      </c>
      <c r="D47" s="338" t="s">
        <v>1440</v>
      </c>
      <c r="E47" s="341">
        <v>39605</v>
      </c>
      <c r="F47" s="344" t="s">
        <v>1439</v>
      </c>
      <c r="G47" s="356" t="s">
        <v>1438</v>
      </c>
      <c r="H47" s="358">
        <v>1170</v>
      </c>
      <c r="I47" s="353"/>
      <c r="J47" s="353"/>
      <c r="K47" s="353"/>
      <c r="L47" s="213"/>
      <c r="M47" s="353"/>
      <c r="N47" s="353" t="s">
        <v>6</v>
      </c>
      <c r="O47" s="212" t="s">
        <v>958</v>
      </c>
      <c r="P47" s="212" t="s">
        <v>958</v>
      </c>
      <c r="Q47" s="353" t="s">
        <v>44</v>
      </c>
      <c r="R47" s="353" t="s">
        <v>1437</v>
      </c>
      <c r="S47" s="187"/>
    </row>
    <row r="48" spans="1:19" ht="12" customHeight="1">
      <c r="A48" s="186"/>
      <c r="B48" s="186"/>
      <c r="C48" s="211">
        <f t="shared" si="0"/>
        <v>29</v>
      </c>
      <c r="D48" s="339"/>
      <c r="E48" s="342"/>
      <c r="F48" s="345"/>
      <c r="G48" s="360"/>
      <c r="H48" s="361"/>
      <c r="I48" s="354"/>
      <c r="J48" s="354"/>
      <c r="K48" s="354"/>
      <c r="L48" s="213"/>
      <c r="M48" s="354"/>
      <c r="N48" s="354"/>
      <c r="O48" s="212" t="s">
        <v>958</v>
      </c>
      <c r="P48" s="212" t="s">
        <v>958</v>
      </c>
      <c r="Q48" s="354"/>
      <c r="R48" s="354"/>
      <c r="S48" s="187"/>
    </row>
    <row r="49" spans="1:19" ht="12" customHeight="1">
      <c r="A49" s="186"/>
      <c r="B49" s="186"/>
      <c r="C49" s="211">
        <f t="shared" si="0"/>
        <v>30</v>
      </c>
      <c r="D49" s="340"/>
      <c r="E49" s="343"/>
      <c r="F49" s="346"/>
      <c r="G49" s="357"/>
      <c r="H49" s="359"/>
      <c r="I49" s="355"/>
      <c r="J49" s="355"/>
      <c r="K49" s="355"/>
      <c r="L49" s="213"/>
      <c r="M49" s="355"/>
      <c r="N49" s="355"/>
      <c r="O49" s="212" t="s">
        <v>958</v>
      </c>
      <c r="P49" s="212" t="s">
        <v>958</v>
      </c>
      <c r="Q49" s="355"/>
      <c r="R49" s="355"/>
      <c r="S49" s="187"/>
    </row>
    <row r="50" spans="1:19" ht="31.5">
      <c r="A50" s="186"/>
      <c r="B50" s="186"/>
      <c r="C50" s="211">
        <f t="shared" si="0"/>
        <v>31</v>
      </c>
      <c r="D50" s="235" t="s">
        <v>1436</v>
      </c>
      <c r="E50" s="234">
        <v>39616</v>
      </c>
      <c r="F50" s="233" t="s">
        <v>1435</v>
      </c>
      <c r="G50" s="258" t="s">
        <v>1434</v>
      </c>
      <c r="H50" s="257">
        <v>4998.26</v>
      </c>
      <c r="I50" s="212"/>
      <c r="J50" s="212"/>
      <c r="K50" s="212"/>
      <c r="L50" s="213"/>
      <c r="M50" s="212"/>
      <c r="N50" s="212" t="s">
        <v>6</v>
      </c>
      <c r="O50" s="212" t="s">
        <v>958</v>
      </c>
      <c r="P50" s="212" t="s">
        <v>958</v>
      </c>
      <c r="Q50" s="212" t="s">
        <v>44</v>
      </c>
      <c r="R50" s="212" t="s">
        <v>1191</v>
      </c>
      <c r="S50" s="187"/>
    </row>
    <row r="51" spans="1:19">
      <c r="A51" s="186"/>
      <c r="B51" s="186"/>
      <c r="C51" s="211">
        <f t="shared" si="0"/>
        <v>32</v>
      </c>
      <c r="D51" s="235" t="s">
        <v>1433</v>
      </c>
      <c r="E51" s="234">
        <v>39918</v>
      </c>
      <c r="F51" s="233" t="s">
        <v>1432</v>
      </c>
      <c r="G51" s="241" t="s">
        <v>1431</v>
      </c>
      <c r="H51" s="231">
        <v>999.13</v>
      </c>
      <c r="I51" s="212" t="s">
        <v>1430</v>
      </c>
      <c r="J51" s="212" t="s">
        <v>1429</v>
      </c>
      <c r="K51" s="212" t="s">
        <v>1428</v>
      </c>
      <c r="L51" s="213"/>
      <c r="M51" s="212" t="s">
        <v>661</v>
      </c>
      <c r="N51" s="212" t="s">
        <v>1427</v>
      </c>
      <c r="O51" s="229"/>
      <c r="P51" s="229"/>
      <c r="Q51" s="212" t="s">
        <v>44</v>
      </c>
      <c r="R51" s="212"/>
      <c r="S51" s="187"/>
    </row>
    <row r="52" spans="1:19" ht="31.5">
      <c r="A52" s="186"/>
      <c r="B52" s="186"/>
      <c r="C52" s="211">
        <f t="shared" si="0"/>
        <v>33</v>
      </c>
      <c r="D52" s="235" t="s">
        <v>1426</v>
      </c>
      <c r="E52" s="234">
        <v>40042</v>
      </c>
      <c r="F52" s="233" t="s">
        <v>1425</v>
      </c>
      <c r="G52" s="241" t="s">
        <v>1424</v>
      </c>
      <c r="H52" s="231">
        <v>4550</v>
      </c>
      <c r="I52" s="212" t="s">
        <v>1423</v>
      </c>
      <c r="J52" s="229" t="s">
        <v>1422</v>
      </c>
      <c r="K52" s="229" t="s">
        <v>1421</v>
      </c>
      <c r="L52" s="230"/>
      <c r="M52" s="229" t="s">
        <v>361</v>
      </c>
      <c r="N52" s="229" t="s">
        <v>1371</v>
      </c>
      <c r="O52" s="229" t="s">
        <v>1399</v>
      </c>
      <c r="P52" s="229" t="s">
        <v>1370</v>
      </c>
      <c r="Q52" s="212" t="s">
        <v>44</v>
      </c>
      <c r="R52" s="212"/>
      <c r="S52" s="187"/>
    </row>
    <row r="53" spans="1:19">
      <c r="A53" s="186"/>
      <c r="B53" s="186"/>
      <c r="C53" s="211">
        <f t="shared" ref="C53:C79" si="1">C52+1</f>
        <v>34</v>
      </c>
      <c r="D53" s="235" t="s">
        <v>1420</v>
      </c>
      <c r="E53" s="234">
        <v>40046</v>
      </c>
      <c r="F53" s="233" t="s">
        <v>1419</v>
      </c>
      <c r="G53" s="241" t="s">
        <v>1418</v>
      </c>
      <c r="H53" s="231">
        <v>1842.78</v>
      </c>
      <c r="I53" s="212" t="s">
        <v>668</v>
      </c>
      <c r="J53" s="229" t="s">
        <v>1410</v>
      </c>
      <c r="K53" s="229" t="s">
        <v>726</v>
      </c>
      <c r="L53" s="230"/>
      <c r="M53" s="229" t="s">
        <v>361</v>
      </c>
      <c r="N53" s="229" t="s">
        <v>6</v>
      </c>
      <c r="O53" s="229" t="s">
        <v>1414</v>
      </c>
      <c r="P53" s="229" t="s">
        <v>1414</v>
      </c>
      <c r="Q53" s="212" t="s">
        <v>44</v>
      </c>
      <c r="R53" s="212"/>
      <c r="S53" s="187"/>
    </row>
    <row r="54" spans="1:19">
      <c r="A54" s="186"/>
      <c r="B54" s="186"/>
      <c r="C54" s="211">
        <f t="shared" si="1"/>
        <v>35</v>
      </c>
      <c r="D54" s="235" t="s">
        <v>1417</v>
      </c>
      <c r="E54" s="234">
        <v>40046</v>
      </c>
      <c r="F54" s="233" t="s">
        <v>1416</v>
      </c>
      <c r="G54" s="241" t="s">
        <v>1415</v>
      </c>
      <c r="H54" s="231">
        <v>1390.61</v>
      </c>
      <c r="I54" s="212" t="s">
        <v>668</v>
      </c>
      <c r="J54" s="229" t="s">
        <v>1410</v>
      </c>
      <c r="K54" s="229" t="s">
        <v>726</v>
      </c>
      <c r="L54" s="230"/>
      <c r="M54" s="229" t="s">
        <v>361</v>
      </c>
      <c r="N54" s="229" t="s">
        <v>6</v>
      </c>
      <c r="O54" s="229" t="s">
        <v>1414</v>
      </c>
      <c r="P54" s="229" t="s">
        <v>1414</v>
      </c>
      <c r="Q54" s="212" t="s">
        <v>44</v>
      </c>
      <c r="R54" s="212"/>
      <c r="S54" s="187"/>
    </row>
    <row r="55" spans="1:19">
      <c r="A55" s="186"/>
      <c r="B55" s="186"/>
      <c r="C55" s="211">
        <f t="shared" si="1"/>
        <v>36</v>
      </c>
      <c r="D55" s="235" t="s">
        <v>1413</v>
      </c>
      <c r="E55" s="234">
        <v>40046</v>
      </c>
      <c r="F55" s="233" t="s">
        <v>1412</v>
      </c>
      <c r="G55" s="241" t="s">
        <v>1411</v>
      </c>
      <c r="H55" s="231">
        <v>1494.96</v>
      </c>
      <c r="I55" s="212" t="s">
        <v>668</v>
      </c>
      <c r="J55" s="229" t="s">
        <v>1410</v>
      </c>
      <c r="K55" s="229" t="s">
        <v>726</v>
      </c>
      <c r="L55" s="230"/>
      <c r="M55" s="229" t="s">
        <v>361</v>
      </c>
      <c r="N55" s="229"/>
      <c r="O55" s="229"/>
      <c r="P55" s="229"/>
      <c r="Q55" s="212" t="s">
        <v>44</v>
      </c>
      <c r="R55" s="212"/>
      <c r="S55" s="187"/>
    </row>
    <row r="56" spans="1:19" ht="12" customHeight="1">
      <c r="A56" s="186"/>
      <c r="B56" s="186"/>
      <c r="C56" s="211">
        <f t="shared" si="1"/>
        <v>37</v>
      </c>
      <c r="D56" s="338" t="s">
        <v>1409</v>
      </c>
      <c r="E56" s="341">
        <v>40046</v>
      </c>
      <c r="F56" s="344" t="s">
        <v>1408</v>
      </c>
      <c r="G56" s="347" t="s">
        <v>1407</v>
      </c>
      <c r="H56" s="350">
        <v>1876.19</v>
      </c>
      <c r="I56" s="222"/>
      <c r="J56" s="256"/>
      <c r="K56" s="255" t="s">
        <v>726</v>
      </c>
      <c r="L56" s="230"/>
      <c r="M56" s="335" t="s">
        <v>361</v>
      </c>
      <c r="N56" s="254" t="s">
        <v>1331</v>
      </c>
      <c r="O56" s="254"/>
      <c r="P56" s="254"/>
      <c r="Q56" s="212" t="s">
        <v>44</v>
      </c>
      <c r="R56" s="212"/>
      <c r="S56" s="187"/>
    </row>
    <row r="57" spans="1:19" ht="12" customHeight="1">
      <c r="A57" s="186"/>
      <c r="B57" s="186"/>
      <c r="C57" s="211">
        <f t="shared" si="1"/>
        <v>38</v>
      </c>
      <c r="D57" s="339"/>
      <c r="E57" s="342"/>
      <c r="F57" s="345"/>
      <c r="G57" s="348"/>
      <c r="H57" s="351"/>
      <c r="I57" s="253" t="s">
        <v>1406</v>
      </c>
      <c r="J57" s="251" t="s">
        <v>1405</v>
      </c>
      <c r="K57" s="252" t="s">
        <v>726</v>
      </c>
      <c r="L57" s="230"/>
      <c r="M57" s="336"/>
      <c r="N57" s="251" t="s">
        <v>1331</v>
      </c>
      <c r="O57" s="251" t="s">
        <v>1014</v>
      </c>
      <c r="P57" s="251" t="s">
        <v>1014</v>
      </c>
      <c r="Q57" s="212" t="s">
        <v>44</v>
      </c>
      <c r="R57" s="212"/>
      <c r="S57" s="187"/>
    </row>
    <row r="58" spans="1:19" ht="12" customHeight="1">
      <c r="A58" s="186"/>
      <c r="B58" s="186"/>
      <c r="C58" s="211">
        <f t="shared" si="1"/>
        <v>39</v>
      </c>
      <c r="D58" s="340"/>
      <c r="E58" s="343"/>
      <c r="F58" s="346"/>
      <c r="G58" s="349"/>
      <c r="H58" s="352"/>
      <c r="I58" s="250"/>
      <c r="J58" s="249"/>
      <c r="K58" s="248" t="s">
        <v>726</v>
      </c>
      <c r="L58" s="230"/>
      <c r="M58" s="337"/>
      <c r="N58" s="247" t="s">
        <v>1331</v>
      </c>
      <c r="O58" s="247" t="s">
        <v>1387</v>
      </c>
      <c r="P58" s="247" t="s">
        <v>1387</v>
      </c>
      <c r="Q58" s="212" t="s">
        <v>44</v>
      </c>
      <c r="R58" s="212"/>
      <c r="S58" s="187"/>
    </row>
    <row r="59" spans="1:19">
      <c r="A59" s="186"/>
      <c r="B59" s="186"/>
      <c r="C59" s="211">
        <f t="shared" si="1"/>
        <v>40</v>
      </c>
      <c r="D59" s="235" t="s">
        <v>1404</v>
      </c>
      <c r="E59" s="234">
        <v>40059</v>
      </c>
      <c r="F59" s="233" t="s">
        <v>1403</v>
      </c>
      <c r="G59" s="240" t="s">
        <v>1402</v>
      </c>
      <c r="H59" s="231">
        <v>866.74</v>
      </c>
      <c r="I59" s="212" t="s">
        <v>1326</v>
      </c>
      <c r="J59" s="229" t="s">
        <v>1401</v>
      </c>
      <c r="K59" s="229" t="s">
        <v>1400</v>
      </c>
      <c r="L59" s="230"/>
      <c r="M59" s="229" t="s">
        <v>361</v>
      </c>
      <c r="N59" s="229" t="s">
        <v>1377</v>
      </c>
      <c r="O59" s="229" t="s">
        <v>1399</v>
      </c>
      <c r="P59" s="229" t="s">
        <v>1370</v>
      </c>
      <c r="Q59" s="212" t="s">
        <v>44</v>
      </c>
      <c r="R59" s="212"/>
      <c r="S59" s="187"/>
    </row>
    <row r="60" spans="1:19" ht="18.95" customHeight="1">
      <c r="A60" s="186"/>
      <c r="B60" s="186"/>
      <c r="C60" s="211">
        <f t="shared" si="1"/>
        <v>41</v>
      </c>
      <c r="D60" s="235" t="s">
        <v>1398</v>
      </c>
      <c r="E60" s="234">
        <v>40225</v>
      </c>
      <c r="F60" s="233" t="s">
        <v>1397</v>
      </c>
      <c r="G60" s="246" t="s">
        <v>1396</v>
      </c>
      <c r="H60" s="231">
        <v>973.28</v>
      </c>
      <c r="I60" s="212" t="s">
        <v>1391</v>
      </c>
      <c r="J60" s="229" t="s">
        <v>1395</v>
      </c>
      <c r="K60" s="242">
        <v>2671844</v>
      </c>
      <c r="L60" s="230"/>
      <c r="M60" s="229" t="s">
        <v>361</v>
      </c>
      <c r="N60" s="229" t="s">
        <v>1388</v>
      </c>
      <c r="O60" s="229" t="s">
        <v>1387</v>
      </c>
      <c r="P60" s="229" t="s">
        <v>1387</v>
      </c>
      <c r="Q60" s="212" t="s">
        <v>44</v>
      </c>
      <c r="R60" s="212"/>
      <c r="S60" s="187"/>
    </row>
    <row r="61" spans="1:19" ht="18.95" customHeight="1">
      <c r="A61" s="186"/>
      <c r="B61" s="186"/>
      <c r="C61" s="211">
        <f t="shared" si="1"/>
        <v>42</v>
      </c>
      <c r="D61" s="235" t="s">
        <v>1394</v>
      </c>
      <c r="E61" s="234">
        <v>40311</v>
      </c>
      <c r="F61" s="233" t="s">
        <v>1393</v>
      </c>
      <c r="G61" s="245" t="s">
        <v>1392</v>
      </c>
      <c r="H61" s="231">
        <v>516.38</v>
      </c>
      <c r="I61" s="212" t="s">
        <v>1391</v>
      </c>
      <c r="J61" s="229" t="s">
        <v>1390</v>
      </c>
      <c r="K61" s="229" t="s">
        <v>1389</v>
      </c>
      <c r="L61" s="230"/>
      <c r="M61" s="229" t="s">
        <v>361</v>
      </c>
      <c r="N61" s="229" t="s">
        <v>1388</v>
      </c>
      <c r="O61" s="229" t="s">
        <v>1387</v>
      </c>
      <c r="P61" s="229" t="s">
        <v>1387</v>
      </c>
      <c r="Q61" s="212" t="s">
        <v>44</v>
      </c>
      <c r="R61" s="212"/>
      <c r="S61" s="187"/>
    </row>
    <row r="62" spans="1:19" ht="18.95" customHeight="1">
      <c r="A62" s="186"/>
      <c r="B62" s="186"/>
      <c r="C62" s="211">
        <f t="shared" si="1"/>
        <v>43</v>
      </c>
      <c r="D62" s="235" t="s">
        <v>1386</v>
      </c>
      <c r="E62" s="234">
        <v>40319</v>
      </c>
      <c r="F62" s="233" t="s">
        <v>1385</v>
      </c>
      <c r="G62" s="244" t="s">
        <v>1384</v>
      </c>
      <c r="H62" s="231">
        <v>950</v>
      </c>
      <c r="I62" s="212" t="s">
        <v>1383</v>
      </c>
      <c r="J62" s="242" t="s">
        <v>1382</v>
      </c>
      <c r="K62" s="229" t="s">
        <v>726</v>
      </c>
      <c r="L62" s="230"/>
      <c r="M62" s="229" t="s">
        <v>361</v>
      </c>
      <c r="N62" s="229" t="s">
        <v>43</v>
      </c>
      <c r="O62" s="229" t="s">
        <v>265</v>
      </c>
      <c r="P62" s="229" t="s">
        <v>265</v>
      </c>
      <c r="Q62" s="229" t="s">
        <v>44</v>
      </c>
      <c r="R62" s="229"/>
      <c r="S62" s="187"/>
    </row>
    <row r="63" spans="1:19" ht="18.95" customHeight="1">
      <c r="A63" s="186"/>
      <c r="B63" s="186"/>
      <c r="C63" s="211">
        <f t="shared" si="1"/>
        <v>44</v>
      </c>
      <c r="D63" s="235" t="s">
        <v>1381</v>
      </c>
      <c r="E63" s="234">
        <v>40323</v>
      </c>
      <c r="F63" s="233" t="s">
        <v>1380</v>
      </c>
      <c r="G63" s="243" t="s">
        <v>1379</v>
      </c>
      <c r="H63" s="231">
        <v>1119.4000000000001</v>
      </c>
      <c r="I63" s="212" t="s">
        <v>1378</v>
      </c>
      <c r="J63" s="242">
        <v>9740</v>
      </c>
      <c r="K63" s="229" t="s">
        <v>726</v>
      </c>
      <c r="L63" s="230"/>
      <c r="M63" s="229" t="s">
        <v>361</v>
      </c>
      <c r="N63" s="229" t="s">
        <v>1377</v>
      </c>
      <c r="O63" s="229" t="s">
        <v>1370</v>
      </c>
      <c r="P63" s="229" t="s">
        <v>1370</v>
      </c>
      <c r="Q63" s="229" t="s">
        <v>44</v>
      </c>
      <c r="R63" s="229"/>
      <c r="S63" s="187"/>
    </row>
    <row r="64" spans="1:19" ht="31.5">
      <c r="A64" s="186"/>
      <c r="B64" s="186"/>
      <c r="C64" s="211">
        <f t="shared" si="1"/>
        <v>45</v>
      </c>
      <c r="D64" s="235" t="s">
        <v>1376</v>
      </c>
      <c r="E64" s="234">
        <v>40428</v>
      </c>
      <c r="F64" s="233" t="s">
        <v>1375</v>
      </c>
      <c r="G64" s="241" t="s">
        <v>1374</v>
      </c>
      <c r="H64" s="231">
        <v>4800</v>
      </c>
      <c r="I64" s="212" t="s">
        <v>1373</v>
      </c>
      <c r="J64" s="229" t="s">
        <v>1372</v>
      </c>
      <c r="K64" s="229" t="s">
        <v>726</v>
      </c>
      <c r="L64" s="230"/>
      <c r="M64" s="229" t="s">
        <v>661</v>
      </c>
      <c r="N64" s="229" t="s">
        <v>1371</v>
      </c>
      <c r="O64" s="229" t="s">
        <v>1370</v>
      </c>
      <c r="P64" s="229" t="s">
        <v>1370</v>
      </c>
      <c r="Q64" s="229" t="s">
        <v>44</v>
      </c>
      <c r="R64" s="229"/>
      <c r="S64" s="187"/>
    </row>
    <row r="65" spans="1:18" ht="31.5">
      <c r="A65" s="186"/>
      <c r="C65" s="211">
        <f t="shared" si="1"/>
        <v>46</v>
      </c>
      <c r="D65" s="235" t="s">
        <v>1369</v>
      </c>
      <c r="E65" s="234">
        <v>40458</v>
      </c>
      <c r="F65" s="233" t="s">
        <v>1368</v>
      </c>
      <c r="G65" s="241" t="s">
        <v>1367</v>
      </c>
      <c r="H65" s="231">
        <v>818.1</v>
      </c>
      <c r="I65" s="212" t="s">
        <v>1366</v>
      </c>
      <c r="J65" s="229" t="s">
        <v>1365</v>
      </c>
      <c r="K65" s="229" t="s">
        <v>726</v>
      </c>
      <c r="L65" s="230"/>
      <c r="M65" s="229" t="s">
        <v>361</v>
      </c>
      <c r="N65" s="229" t="s">
        <v>1343</v>
      </c>
      <c r="O65" s="229" t="s">
        <v>1323</v>
      </c>
      <c r="P65" s="229" t="s">
        <v>1323</v>
      </c>
      <c r="Q65" s="229" t="s">
        <v>44</v>
      </c>
      <c r="R65" s="229"/>
    </row>
    <row r="66" spans="1:18" ht="18.95" customHeight="1">
      <c r="A66" s="186"/>
      <c r="C66" s="211">
        <f t="shared" si="1"/>
        <v>47</v>
      </c>
      <c r="D66" s="235" t="s">
        <v>1364</v>
      </c>
      <c r="E66" s="234">
        <v>40687</v>
      </c>
      <c r="F66" s="233" t="s">
        <v>1363</v>
      </c>
      <c r="G66" s="241" t="s">
        <v>1344</v>
      </c>
      <c r="H66" s="231">
        <v>606.29</v>
      </c>
      <c r="I66" s="212" t="s">
        <v>726</v>
      </c>
      <c r="J66" s="229" t="s">
        <v>726</v>
      </c>
      <c r="K66" s="229" t="s">
        <v>726</v>
      </c>
      <c r="L66" s="230"/>
      <c r="M66" s="229" t="s">
        <v>661</v>
      </c>
      <c r="N66" s="229" t="s">
        <v>1343</v>
      </c>
      <c r="O66" s="229" t="s">
        <v>1323</v>
      </c>
      <c r="P66" s="229" t="s">
        <v>1323</v>
      </c>
      <c r="Q66" s="229" t="s">
        <v>44</v>
      </c>
      <c r="R66" s="229"/>
    </row>
    <row r="67" spans="1:18" ht="31.5">
      <c r="A67" s="186"/>
      <c r="C67" s="211">
        <f t="shared" si="1"/>
        <v>48</v>
      </c>
      <c r="D67" s="235" t="s">
        <v>1362</v>
      </c>
      <c r="E67" s="234">
        <v>40710</v>
      </c>
      <c r="F67" s="233" t="s">
        <v>1361</v>
      </c>
      <c r="G67" s="240" t="s">
        <v>1360</v>
      </c>
      <c r="H67" s="231">
        <v>949</v>
      </c>
      <c r="I67" s="212" t="s">
        <v>726</v>
      </c>
      <c r="J67" s="229" t="s">
        <v>726</v>
      </c>
      <c r="K67" s="229" t="s">
        <v>726</v>
      </c>
      <c r="L67" s="230"/>
      <c r="M67" s="229" t="s">
        <v>361</v>
      </c>
      <c r="N67" s="229" t="s">
        <v>1343</v>
      </c>
      <c r="O67" s="229" t="s">
        <v>1323</v>
      </c>
      <c r="P67" s="229" t="s">
        <v>1323</v>
      </c>
      <c r="Q67" s="229" t="s">
        <v>44</v>
      </c>
      <c r="R67" s="229"/>
    </row>
    <row r="68" spans="1:18" ht="18.95" customHeight="1">
      <c r="A68" s="186"/>
      <c r="C68" s="211">
        <f t="shared" si="1"/>
        <v>49</v>
      </c>
      <c r="D68" s="235" t="s">
        <v>1359</v>
      </c>
      <c r="E68" s="234">
        <v>40743</v>
      </c>
      <c r="F68" s="233" t="s">
        <v>1358</v>
      </c>
      <c r="G68" s="240" t="s">
        <v>1357</v>
      </c>
      <c r="H68" s="231">
        <v>1722.41</v>
      </c>
      <c r="I68" s="212" t="s">
        <v>726</v>
      </c>
      <c r="J68" s="229" t="s">
        <v>726</v>
      </c>
      <c r="K68" s="229" t="s">
        <v>726</v>
      </c>
      <c r="L68" s="230"/>
      <c r="M68" s="229" t="s">
        <v>661</v>
      </c>
      <c r="N68" s="229" t="s">
        <v>1331</v>
      </c>
      <c r="O68" s="229" t="s">
        <v>1356</v>
      </c>
      <c r="P68" s="229" t="s">
        <v>1356</v>
      </c>
      <c r="Q68" s="229" t="s">
        <v>44</v>
      </c>
      <c r="R68" s="229"/>
    </row>
    <row r="69" spans="1:18" ht="18.95" customHeight="1">
      <c r="A69" s="186"/>
      <c r="C69" s="211">
        <f t="shared" si="1"/>
        <v>50</v>
      </c>
      <c r="D69" s="235" t="s">
        <v>1355</v>
      </c>
      <c r="E69" s="234">
        <v>40743</v>
      </c>
      <c r="F69" s="233" t="s">
        <v>1354</v>
      </c>
      <c r="G69" s="240" t="s">
        <v>1353</v>
      </c>
      <c r="H69" s="231">
        <v>861.21</v>
      </c>
      <c r="I69" s="212" t="s">
        <v>726</v>
      </c>
      <c r="J69" s="229" t="s">
        <v>726</v>
      </c>
      <c r="K69" s="229" t="s">
        <v>726</v>
      </c>
      <c r="L69" s="230"/>
      <c r="M69" s="229" t="s">
        <v>661</v>
      </c>
      <c r="N69" s="229" t="s">
        <v>1331</v>
      </c>
      <c r="O69" s="229" t="s">
        <v>1014</v>
      </c>
      <c r="P69" s="229" t="s">
        <v>1014</v>
      </c>
      <c r="Q69" s="229" t="s">
        <v>44</v>
      </c>
      <c r="R69" s="229"/>
    </row>
    <row r="70" spans="1:18" ht="18.95" customHeight="1">
      <c r="A70" s="186"/>
      <c r="C70" s="211">
        <f t="shared" si="1"/>
        <v>51</v>
      </c>
      <c r="D70" s="235" t="s">
        <v>1352</v>
      </c>
      <c r="E70" s="234">
        <v>40744</v>
      </c>
      <c r="F70" s="233" t="s">
        <v>1351</v>
      </c>
      <c r="G70" s="240" t="s">
        <v>1350</v>
      </c>
      <c r="H70" s="231">
        <v>6248.28</v>
      </c>
      <c r="I70" s="212" t="s">
        <v>1349</v>
      </c>
      <c r="J70" s="229" t="s">
        <v>1348</v>
      </c>
      <c r="K70" s="229" t="s">
        <v>1347</v>
      </c>
      <c r="L70" s="230"/>
      <c r="M70" s="229" t="s">
        <v>661</v>
      </c>
      <c r="N70" s="229" t="s">
        <v>1343</v>
      </c>
      <c r="O70" s="229" t="s">
        <v>1323</v>
      </c>
      <c r="P70" s="229" t="s">
        <v>1323</v>
      </c>
      <c r="Q70" s="229" t="s">
        <v>44</v>
      </c>
      <c r="R70" s="229"/>
    </row>
    <row r="71" spans="1:18" ht="18.95" customHeight="1">
      <c r="A71" s="186"/>
      <c r="C71" s="211">
        <f t="shared" si="1"/>
        <v>52</v>
      </c>
      <c r="D71" s="235" t="s">
        <v>1346</v>
      </c>
      <c r="E71" s="234">
        <v>40777</v>
      </c>
      <c r="F71" s="233" t="s">
        <v>1345</v>
      </c>
      <c r="G71" s="241" t="s">
        <v>1344</v>
      </c>
      <c r="H71" s="231">
        <v>732.03</v>
      </c>
      <c r="I71" s="212" t="s">
        <v>726</v>
      </c>
      <c r="J71" s="229" t="s">
        <v>726</v>
      </c>
      <c r="K71" s="229" t="s">
        <v>726</v>
      </c>
      <c r="L71" s="230"/>
      <c r="M71" s="229" t="s">
        <v>661</v>
      </c>
      <c r="N71" s="229" t="s">
        <v>1343</v>
      </c>
      <c r="O71" s="229" t="s">
        <v>1323</v>
      </c>
      <c r="P71" s="229" t="s">
        <v>1323</v>
      </c>
      <c r="Q71" s="229" t="s">
        <v>44</v>
      </c>
      <c r="R71" s="229"/>
    </row>
    <row r="72" spans="1:18" ht="18.95" customHeight="1">
      <c r="A72" s="186"/>
      <c r="C72" s="211">
        <f t="shared" si="1"/>
        <v>53</v>
      </c>
      <c r="D72" s="235" t="s">
        <v>1342</v>
      </c>
      <c r="E72" s="234">
        <v>40984</v>
      </c>
      <c r="F72" s="233" t="s">
        <v>1341</v>
      </c>
      <c r="G72" s="240" t="s">
        <v>1340</v>
      </c>
      <c r="H72" s="231">
        <v>775</v>
      </c>
      <c r="I72" s="212" t="s">
        <v>726</v>
      </c>
      <c r="J72" s="229" t="s">
        <v>726</v>
      </c>
      <c r="K72" s="229" t="s">
        <v>726</v>
      </c>
      <c r="L72" s="230"/>
      <c r="M72" s="229" t="s">
        <v>661</v>
      </c>
      <c r="N72" s="229" t="s">
        <v>1339</v>
      </c>
      <c r="O72" s="229" t="s">
        <v>1338</v>
      </c>
      <c r="P72" s="229" t="s">
        <v>1338</v>
      </c>
      <c r="Q72" s="229" t="s">
        <v>44</v>
      </c>
      <c r="R72" s="229"/>
    </row>
    <row r="73" spans="1:18" ht="18.95" customHeight="1">
      <c r="A73" s="186"/>
      <c r="C73" s="211">
        <f t="shared" si="1"/>
        <v>54</v>
      </c>
      <c r="D73" s="235" t="s">
        <v>1337</v>
      </c>
      <c r="E73" s="234">
        <v>41324</v>
      </c>
      <c r="F73" s="233" t="s">
        <v>1336</v>
      </c>
      <c r="G73" s="232" t="s">
        <v>1335</v>
      </c>
      <c r="H73" s="231">
        <v>949</v>
      </c>
      <c r="I73" s="212" t="s">
        <v>726</v>
      </c>
      <c r="J73" s="229" t="s">
        <v>726</v>
      </c>
      <c r="K73" s="229" t="s">
        <v>726</v>
      </c>
      <c r="L73" s="230"/>
      <c r="M73" s="229" t="s">
        <v>361</v>
      </c>
      <c r="N73" s="229" t="s">
        <v>1324</v>
      </c>
      <c r="O73" s="229" t="s">
        <v>1323</v>
      </c>
      <c r="P73" s="229" t="s">
        <v>1323</v>
      </c>
      <c r="Q73" s="229" t="s">
        <v>44</v>
      </c>
      <c r="R73" s="229"/>
    </row>
    <row r="74" spans="1:18" ht="47.25">
      <c r="A74" s="186"/>
      <c r="C74" s="211">
        <f t="shared" si="1"/>
        <v>55</v>
      </c>
      <c r="D74" s="235" t="s">
        <v>1334</v>
      </c>
      <c r="E74" s="234">
        <v>41332</v>
      </c>
      <c r="F74" s="239" t="s">
        <v>1333</v>
      </c>
      <c r="G74" s="232" t="s">
        <v>1332</v>
      </c>
      <c r="H74" s="238">
        <v>7776</v>
      </c>
      <c r="I74" s="214" t="s">
        <v>726</v>
      </c>
      <c r="J74" s="236" t="s">
        <v>726</v>
      </c>
      <c r="K74" s="236" t="s">
        <v>726</v>
      </c>
      <c r="L74" s="237"/>
      <c r="M74" s="236" t="s">
        <v>661</v>
      </c>
      <c r="N74" s="236" t="s">
        <v>1331</v>
      </c>
      <c r="O74" s="236" t="s">
        <v>1330</v>
      </c>
      <c r="P74" s="236" t="s">
        <v>1330</v>
      </c>
      <c r="Q74" s="236" t="s">
        <v>44</v>
      </c>
      <c r="R74" s="229"/>
    </row>
    <row r="75" spans="1:18" ht="18.95" customHeight="1">
      <c r="A75" s="186"/>
      <c r="C75" s="211">
        <f t="shared" si="1"/>
        <v>56</v>
      </c>
      <c r="D75" s="235" t="s">
        <v>1329</v>
      </c>
      <c r="E75" s="234">
        <v>41333</v>
      </c>
      <c r="F75" s="233" t="s">
        <v>1328</v>
      </c>
      <c r="G75" s="232" t="s">
        <v>1327</v>
      </c>
      <c r="H75" s="231">
        <v>840.52</v>
      </c>
      <c r="I75" s="212" t="s">
        <v>1326</v>
      </c>
      <c r="J75" s="229" t="s">
        <v>1325</v>
      </c>
      <c r="K75" s="229" t="s">
        <v>726</v>
      </c>
      <c r="L75" s="230"/>
      <c r="M75" s="229" t="s">
        <v>361</v>
      </c>
      <c r="N75" s="229" t="s">
        <v>1324</v>
      </c>
      <c r="O75" s="229" t="s">
        <v>1323</v>
      </c>
      <c r="P75" s="229" t="s">
        <v>1323</v>
      </c>
      <c r="Q75" s="229" t="s">
        <v>44</v>
      </c>
      <c r="R75" s="229"/>
    </row>
    <row r="76" spans="1:18" s="183" customFormat="1" ht="30" customHeight="1" thickBot="1">
      <c r="C76" s="211">
        <f t="shared" si="1"/>
        <v>57</v>
      </c>
      <c r="D76" s="228" t="s">
        <v>1280</v>
      </c>
      <c r="E76" s="218">
        <v>42850</v>
      </c>
      <c r="F76" s="217" t="s">
        <v>1287</v>
      </c>
      <c r="G76" s="216" t="s">
        <v>1284</v>
      </c>
      <c r="H76" s="215">
        <v>16344.83</v>
      </c>
      <c r="I76" s="214" t="s">
        <v>1285</v>
      </c>
      <c r="J76" s="212" t="s">
        <v>1286</v>
      </c>
      <c r="K76" s="212" t="s">
        <v>1288</v>
      </c>
      <c r="L76" s="213"/>
      <c r="M76" s="212" t="s">
        <v>661</v>
      </c>
      <c r="N76" s="212" t="s">
        <v>6</v>
      </c>
      <c r="O76" s="212" t="s">
        <v>52</v>
      </c>
      <c r="P76" s="212" t="s">
        <v>958</v>
      </c>
      <c r="Q76" s="212" t="s">
        <v>44</v>
      </c>
      <c r="R76" s="212"/>
    </row>
    <row r="77" spans="1:18" s="183" customFormat="1" ht="45" customHeight="1">
      <c r="C77" s="211">
        <f t="shared" si="1"/>
        <v>58</v>
      </c>
      <c r="D77" s="227" t="s">
        <v>1281</v>
      </c>
      <c r="E77" s="226">
        <v>42997</v>
      </c>
      <c r="F77" s="225" t="s">
        <v>1289</v>
      </c>
      <c r="G77" s="224" t="s">
        <v>1290</v>
      </c>
      <c r="H77" s="223">
        <v>57287.5</v>
      </c>
      <c r="I77" s="221" t="s">
        <v>1291</v>
      </c>
      <c r="J77" s="220" t="s">
        <v>1292</v>
      </c>
      <c r="K77" s="220" t="s">
        <v>1293</v>
      </c>
      <c r="L77" s="222"/>
      <c r="M77" s="221" t="s">
        <v>661</v>
      </c>
      <c r="N77" s="221" t="s">
        <v>1294</v>
      </c>
      <c r="O77" s="220" t="s">
        <v>52</v>
      </c>
      <c r="P77" s="220" t="s">
        <v>1295</v>
      </c>
      <c r="Q77" s="220" t="s">
        <v>44</v>
      </c>
      <c r="R77" s="220"/>
    </row>
    <row r="78" spans="1:18" s="183" customFormat="1" ht="30" customHeight="1">
      <c r="C78" s="211">
        <f t="shared" si="1"/>
        <v>59</v>
      </c>
      <c r="D78" s="219" t="s">
        <v>1282</v>
      </c>
      <c r="E78" s="218">
        <v>43039</v>
      </c>
      <c r="F78" s="217" t="s">
        <v>1296</v>
      </c>
      <c r="G78" s="216" t="s">
        <v>1322</v>
      </c>
      <c r="H78" s="215">
        <v>4340</v>
      </c>
      <c r="I78" s="214" t="s">
        <v>1291</v>
      </c>
      <c r="J78" s="212" t="s">
        <v>1297</v>
      </c>
      <c r="K78" s="212" t="s">
        <v>1298</v>
      </c>
      <c r="L78" s="213"/>
      <c r="M78" s="212" t="s">
        <v>661</v>
      </c>
      <c r="N78" s="212" t="s">
        <v>1294</v>
      </c>
      <c r="O78" s="212" t="s">
        <v>52</v>
      </c>
      <c r="P78" s="212" t="s">
        <v>1299</v>
      </c>
      <c r="Q78" s="212" t="s">
        <v>44</v>
      </c>
      <c r="R78" s="212"/>
    </row>
    <row r="79" spans="1:18" s="183" customFormat="1" ht="30" customHeight="1">
      <c r="C79" s="211">
        <f t="shared" si="1"/>
        <v>60</v>
      </c>
      <c r="D79" s="219" t="s">
        <v>1283</v>
      </c>
      <c r="E79" s="218">
        <v>43048</v>
      </c>
      <c r="F79" s="217" t="s">
        <v>1300</v>
      </c>
      <c r="G79" s="216" t="s">
        <v>1301</v>
      </c>
      <c r="H79" s="215">
        <v>10422.41</v>
      </c>
      <c r="I79" s="214" t="s">
        <v>1302</v>
      </c>
      <c r="J79" s="212" t="s">
        <v>1304</v>
      </c>
      <c r="K79" s="212" t="s">
        <v>1303</v>
      </c>
      <c r="L79" s="213"/>
      <c r="M79" s="212" t="s">
        <v>661</v>
      </c>
      <c r="N79" s="212" t="s">
        <v>58</v>
      </c>
      <c r="O79" s="212" t="s">
        <v>52</v>
      </c>
      <c r="P79" s="212" t="s">
        <v>1026</v>
      </c>
      <c r="Q79" s="212" t="s">
        <v>44</v>
      </c>
      <c r="R79" s="212"/>
    </row>
    <row r="80" spans="1:18">
      <c r="A80" s="186"/>
      <c r="C80" s="210"/>
      <c r="D80" s="210"/>
      <c r="E80" s="209"/>
      <c r="F80" s="208"/>
      <c r="G80" s="207"/>
      <c r="H80" s="206"/>
      <c r="I80" s="205"/>
      <c r="J80" s="203"/>
      <c r="K80" s="203"/>
      <c r="L80" s="204"/>
      <c r="M80" s="203"/>
      <c r="N80" s="203"/>
      <c r="O80" s="203"/>
      <c r="P80" s="203"/>
      <c r="Q80" s="203"/>
      <c r="R80" s="203"/>
    </row>
    <row r="81" spans="1:27">
      <c r="A81" s="186"/>
      <c r="C81" s="210"/>
      <c r="D81" s="210"/>
      <c r="E81" s="209"/>
      <c r="F81" s="208"/>
      <c r="G81" s="207"/>
      <c r="H81" s="206"/>
      <c r="I81" s="205"/>
      <c r="J81" s="203"/>
      <c r="K81" s="203"/>
      <c r="L81" s="204"/>
      <c r="M81" s="203"/>
      <c r="N81" s="203"/>
      <c r="O81" s="203"/>
      <c r="P81" s="203"/>
      <c r="Q81" s="203"/>
      <c r="R81" s="203"/>
    </row>
    <row r="82" spans="1:27">
      <c r="A82" s="186"/>
      <c r="C82" s="210"/>
      <c r="D82" s="210"/>
      <c r="E82" s="209"/>
      <c r="F82" s="208"/>
      <c r="G82" s="207"/>
      <c r="H82" s="206"/>
      <c r="I82" s="205"/>
      <c r="J82" s="203"/>
      <c r="K82" s="203"/>
      <c r="L82" s="204"/>
      <c r="M82" s="203"/>
      <c r="N82" s="203"/>
      <c r="O82" s="203"/>
      <c r="P82" s="203"/>
      <c r="Q82" s="203"/>
      <c r="R82" s="203"/>
    </row>
    <row r="83" spans="1:27" ht="16.5" thickBot="1">
      <c r="A83" s="186"/>
      <c r="H83" s="202">
        <f>SUM(H20:H79)</f>
        <v>216946.83000000002</v>
      </c>
    </row>
    <row r="84" spans="1:27">
      <c r="A84" s="186"/>
    </row>
    <row r="85" spans="1:27">
      <c r="A85" s="186"/>
    </row>
    <row r="86" spans="1:27">
      <c r="A86" s="186"/>
    </row>
    <row r="87" spans="1:27">
      <c r="A87" s="186"/>
    </row>
    <row r="88" spans="1:27">
      <c r="A88" s="186"/>
      <c r="S88" s="187"/>
      <c r="T88" s="186"/>
      <c r="U88" s="186"/>
      <c r="V88" s="186"/>
      <c r="W88" s="186"/>
      <c r="X88" s="186"/>
      <c r="Y88" s="186"/>
      <c r="Z88" s="186"/>
      <c r="AA88" s="186"/>
    </row>
    <row r="89" spans="1:27">
      <c r="A89" s="186"/>
      <c r="D89" s="192"/>
      <c r="E89" s="191"/>
      <c r="F89" s="190"/>
      <c r="G89" s="189"/>
      <c r="H89" s="188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6"/>
      <c r="U89" s="186"/>
      <c r="V89" s="186"/>
      <c r="W89" s="186"/>
      <c r="X89" s="186"/>
      <c r="Y89" s="186"/>
      <c r="Z89" s="186"/>
      <c r="AA89" s="186"/>
    </row>
    <row r="90" spans="1:27">
      <c r="A90" s="186"/>
      <c r="D90" s="192"/>
      <c r="E90" s="194"/>
      <c r="F90" s="193"/>
      <c r="G90" s="189"/>
      <c r="H90" s="188"/>
      <c r="I90" s="187"/>
      <c r="J90" s="187"/>
      <c r="K90" s="200"/>
      <c r="L90" s="201"/>
      <c r="M90" s="200"/>
      <c r="N90" s="200"/>
      <c r="O90" s="200"/>
      <c r="P90" s="200"/>
      <c r="Q90" s="187"/>
      <c r="R90" s="187"/>
      <c r="S90" s="187"/>
      <c r="T90" s="186"/>
      <c r="U90" s="186"/>
      <c r="V90" s="186"/>
      <c r="W90" s="186"/>
      <c r="X90" s="186"/>
      <c r="Y90" s="186"/>
      <c r="Z90" s="186"/>
      <c r="AA90" s="186"/>
    </row>
    <row r="91" spans="1:27">
      <c r="A91" s="186"/>
      <c r="D91" s="192"/>
      <c r="E91" s="194"/>
      <c r="F91" s="193"/>
      <c r="G91" s="196"/>
      <c r="H91" s="198"/>
      <c r="I91" s="197"/>
      <c r="J91" s="197"/>
      <c r="K91" s="197"/>
      <c r="L91" s="197"/>
      <c r="M91" s="197"/>
      <c r="N91" s="197"/>
      <c r="O91" s="197"/>
      <c r="P91" s="199"/>
      <c r="Q91" s="195"/>
      <c r="R91" s="187"/>
      <c r="S91" s="187"/>
      <c r="T91" s="186"/>
      <c r="U91" s="186"/>
      <c r="V91" s="186"/>
      <c r="W91" s="186"/>
      <c r="X91" s="186"/>
      <c r="Y91" s="186"/>
      <c r="Z91" s="186"/>
      <c r="AA91" s="186"/>
    </row>
    <row r="92" spans="1:27">
      <c r="A92" s="186"/>
      <c r="D92" s="192"/>
      <c r="E92" s="194"/>
      <c r="F92" s="193"/>
      <c r="G92" s="196"/>
      <c r="H92" s="198"/>
      <c r="I92" s="197"/>
      <c r="J92" s="197"/>
      <c r="K92" s="196"/>
      <c r="L92" s="197"/>
      <c r="M92" s="197"/>
      <c r="N92" s="197"/>
      <c r="O92" s="197"/>
      <c r="P92" s="196"/>
      <c r="Q92" s="195"/>
      <c r="R92" s="187"/>
      <c r="S92" s="187"/>
      <c r="T92" s="186"/>
      <c r="U92" s="186"/>
      <c r="V92" s="186"/>
      <c r="W92" s="186"/>
      <c r="X92" s="186"/>
      <c r="Y92" s="186"/>
      <c r="Z92" s="186"/>
      <c r="AA92" s="186"/>
    </row>
    <row r="93" spans="1:27">
      <c r="A93" s="186"/>
      <c r="D93" s="192"/>
      <c r="E93" s="194"/>
      <c r="F93" s="193"/>
      <c r="G93" s="189"/>
      <c r="H93" s="188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6"/>
      <c r="U93" s="186"/>
      <c r="V93" s="186"/>
      <c r="W93" s="186"/>
      <c r="X93" s="186"/>
      <c r="Y93" s="186"/>
      <c r="Z93" s="186"/>
      <c r="AA93" s="186"/>
    </row>
    <row r="94" spans="1:27">
      <c r="A94" s="186"/>
      <c r="D94" s="192"/>
      <c r="E94" s="191"/>
      <c r="F94" s="190"/>
      <c r="G94" s="189"/>
      <c r="H94" s="188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6"/>
      <c r="U94" s="186"/>
      <c r="V94" s="186"/>
      <c r="W94" s="186"/>
      <c r="X94" s="186"/>
      <c r="Y94" s="186"/>
      <c r="Z94" s="186"/>
      <c r="AA94" s="186"/>
    </row>
    <row r="95" spans="1:27">
      <c r="A95" s="186"/>
      <c r="D95" s="192"/>
      <c r="E95" s="191"/>
      <c r="F95" s="190"/>
      <c r="G95" s="189"/>
      <c r="H95" s="188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6"/>
      <c r="U95" s="186"/>
      <c r="V95" s="186"/>
      <c r="W95" s="186"/>
      <c r="X95" s="186"/>
      <c r="Y95" s="186"/>
      <c r="Z95" s="186"/>
      <c r="AA95" s="186"/>
    </row>
    <row r="96" spans="1:27">
      <c r="A96" s="186"/>
      <c r="D96" s="192"/>
      <c r="E96" s="191"/>
      <c r="F96" s="190"/>
      <c r="G96" s="189"/>
      <c r="H96" s="188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6"/>
      <c r="U96" s="186"/>
      <c r="V96" s="186"/>
      <c r="W96" s="186"/>
      <c r="X96" s="186"/>
      <c r="Y96" s="186"/>
      <c r="Z96" s="186"/>
      <c r="AA96" s="186"/>
    </row>
    <row r="97" spans="1:27">
      <c r="A97" s="186"/>
      <c r="D97" s="192"/>
      <c r="E97" s="191"/>
      <c r="F97" s="190"/>
      <c r="G97" s="189"/>
      <c r="H97" s="188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6"/>
      <c r="U97" s="186"/>
      <c r="V97" s="186"/>
      <c r="W97" s="186"/>
      <c r="X97" s="186"/>
      <c r="Y97" s="186"/>
      <c r="Z97" s="186"/>
      <c r="AA97" s="186"/>
    </row>
    <row r="98" spans="1:27">
      <c r="A98" s="186"/>
      <c r="D98" s="192"/>
      <c r="E98" s="191"/>
      <c r="F98" s="190"/>
      <c r="G98" s="189"/>
      <c r="H98" s="188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6"/>
      <c r="U98" s="186"/>
      <c r="V98" s="186"/>
      <c r="W98" s="186"/>
      <c r="X98" s="186"/>
      <c r="Y98" s="186"/>
      <c r="Z98" s="186"/>
      <c r="AA98" s="186"/>
    </row>
    <row r="99" spans="1:27">
      <c r="A99" s="186"/>
      <c r="D99" s="192"/>
      <c r="E99" s="191"/>
      <c r="F99" s="190"/>
      <c r="G99" s="189"/>
      <c r="H99" s="188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6"/>
      <c r="U99" s="186"/>
      <c r="V99" s="186"/>
      <c r="W99" s="186"/>
      <c r="X99" s="186"/>
      <c r="Y99" s="186"/>
      <c r="Z99" s="186"/>
      <c r="AA99" s="186"/>
    </row>
    <row r="100" spans="1:27">
      <c r="A100" s="186"/>
      <c r="D100" s="192"/>
      <c r="E100" s="191"/>
      <c r="F100" s="190"/>
      <c r="G100" s="189"/>
      <c r="H100" s="188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6"/>
      <c r="U100" s="186"/>
      <c r="V100" s="186"/>
      <c r="W100" s="186"/>
      <c r="X100" s="186"/>
      <c r="Y100" s="186"/>
      <c r="Z100" s="186"/>
      <c r="AA100" s="186"/>
    </row>
    <row r="101" spans="1:27">
      <c r="A101" s="186"/>
      <c r="D101" s="192"/>
      <c r="E101" s="191"/>
      <c r="F101" s="190"/>
      <c r="G101" s="189"/>
      <c r="H101" s="188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6"/>
      <c r="U101" s="186"/>
      <c r="V101" s="186"/>
      <c r="W101" s="186"/>
      <c r="X101" s="186"/>
      <c r="Y101" s="186"/>
      <c r="Z101" s="186"/>
      <c r="AA101" s="186"/>
    </row>
    <row r="102" spans="1:27">
      <c r="A102" s="186"/>
      <c r="D102" s="192"/>
      <c r="E102" s="191"/>
      <c r="F102" s="190"/>
      <c r="G102" s="189"/>
      <c r="H102" s="188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6"/>
      <c r="U102" s="186"/>
      <c r="V102" s="186"/>
      <c r="W102" s="186"/>
      <c r="X102" s="186"/>
      <c r="Y102" s="186"/>
      <c r="Z102" s="186"/>
      <c r="AA102" s="186"/>
    </row>
    <row r="103" spans="1:27">
      <c r="A103" s="186"/>
      <c r="D103" s="192"/>
      <c r="E103" s="191"/>
      <c r="F103" s="190"/>
      <c r="G103" s="189"/>
      <c r="H103" s="188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6"/>
      <c r="U103" s="186"/>
      <c r="V103" s="186"/>
      <c r="W103" s="186"/>
      <c r="X103" s="186"/>
      <c r="Y103" s="186"/>
      <c r="Z103" s="186"/>
      <c r="AA103" s="186"/>
    </row>
    <row r="104" spans="1:27">
      <c r="A104" s="186"/>
      <c r="D104" s="192"/>
      <c r="E104" s="191"/>
      <c r="F104" s="190"/>
      <c r="G104" s="189"/>
      <c r="H104" s="188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</row>
    <row r="105" spans="1:27">
      <c r="A105" s="186"/>
    </row>
    <row r="106" spans="1:27">
      <c r="A106" s="186"/>
    </row>
    <row r="107" spans="1:27">
      <c r="A107" s="186"/>
    </row>
    <row r="108" spans="1:27">
      <c r="A108" s="186"/>
    </row>
    <row r="109" spans="1:27">
      <c r="A109" s="186"/>
    </row>
    <row r="110" spans="1:27">
      <c r="A110" s="186"/>
    </row>
    <row r="111" spans="1:27">
      <c r="A111" s="186"/>
    </row>
    <row r="112" spans="1:27">
      <c r="A112" s="186"/>
    </row>
    <row r="113" spans="1:1">
      <c r="A113" s="186"/>
    </row>
    <row r="114" spans="1:1">
      <c r="A114" s="186"/>
    </row>
    <row r="115" spans="1:1">
      <c r="A115" s="186"/>
    </row>
    <row r="116" spans="1:1">
      <c r="A116" s="186"/>
    </row>
    <row r="117" spans="1:1">
      <c r="A117" s="186"/>
    </row>
    <row r="118" spans="1:1">
      <c r="A118" s="186"/>
    </row>
    <row r="119" spans="1:1">
      <c r="A119" s="186"/>
    </row>
    <row r="120" spans="1:1">
      <c r="A120" s="186"/>
    </row>
    <row r="121" spans="1:1">
      <c r="A121" s="186"/>
    </row>
    <row r="122" spans="1:1">
      <c r="A122" s="186"/>
    </row>
    <row r="123" spans="1:1">
      <c r="A123" s="186"/>
    </row>
    <row r="124" spans="1:1">
      <c r="A124" s="186"/>
    </row>
    <row r="125" spans="1:1">
      <c r="A125" s="186"/>
    </row>
    <row r="126" spans="1:1">
      <c r="A126" s="186"/>
    </row>
    <row r="127" spans="1:1">
      <c r="A127" s="186"/>
    </row>
    <row r="128" spans="1:1">
      <c r="A128" s="186"/>
    </row>
    <row r="129" spans="1:1">
      <c r="A129" s="186"/>
    </row>
    <row r="130" spans="1:1">
      <c r="A130" s="186"/>
    </row>
    <row r="131" spans="1:1">
      <c r="A131" s="186"/>
    </row>
    <row r="132" spans="1:1">
      <c r="A132" s="186"/>
    </row>
    <row r="133" spans="1:1">
      <c r="A133" s="186"/>
    </row>
    <row r="134" spans="1:1">
      <c r="A134" s="186"/>
    </row>
    <row r="135" spans="1:1">
      <c r="A135" s="186"/>
    </row>
    <row r="136" spans="1:1">
      <c r="A136" s="186"/>
    </row>
    <row r="137" spans="1:1">
      <c r="A137" s="186"/>
    </row>
    <row r="138" spans="1:1">
      <c r="A138" s="186"/>
    </row>
    <row r="139" spans="1:1">
      <c r="A139" s="186"/>
    </row>
    <row r="140" spans="1:1">
      <c r="A140" s="186"/>
    </row>
    <row r="141" spans="1:1">
      <c r="A141" s="186"/>
    </row>
    <row r="142" spans="1:1">
      <c r="A142" s="186"/>
    </row>
    <row r="143" spans="1:1">
      <c r="A143" s="186"/>
    </row>
    <row r="144" spans="1:1">
      <c r="A144" s="186"/>
    </row>
    <row r="145" spans="1:1">
      <c r="A145" s="186"/>
    </row>
    <row r="146" spans="1:1">
      <c r="A146" s="186"/>
    </row>
    <row r="147" spans="1:1">
      <c r="A147" s="186"/>
    </row>
    <row r="148" spans="1:1">
      <c r="A148" s="186"/>
    </row>
    <row r="149" spans="1:1">
      <c r="A149" s="186"/>
    </row>
    <row r="150" spans="1:1">
      <c r="A150" s="186"/>
    </row>
    <row r="151" spans="1:1">
      <c r="A151" s="186"/>
    </row>
    <row r="152" spans="1:1">
      <c r="A152" s="186"/>
    </row>
    <row r="153" spans="1:1">
      <c r="A153" s="186"/>
    </row>
    <row r="154" spans="1:1">
      <c r="A154" s="186"/>
    </row>
    <row r="155" spans="1:1">
      <c r="A155" s="186"/>
    </row>
    <row r="156" spans="1:1">
      <c r="A156" s="186"/>
    </row>
    <row r="157" spans="1:1">
      <c r="A157" s="186"/>
    </row>
    <row r="158" spans="1:1">
      <c r="A158" s="186"/>
    </row>
    <row r="159" spans="1:1">
      <c r="A159" s="186"/>
    </row>
    <row r="160" spans="1:1">
      <c r="A160" s="186"/>
    </row>
    <row r="161" spans="1:1">
      <c r="A161" s="186"/>
    </row>
    <row r="162" spans="1:1">
      <c r="A162" s="186"/>
    </row>
    <row r="163" spans="1:1">
      <c r="A163" s="186"/>
    </row>
    <row r="164" spans="1:1">
      <c r="A164" s="186"/>
    </row>
    <row r="165" spans="1:1">
      <c r="A165" s="186"/>
    </row>
    <row r="166" spans="1:1">
      <c r="A166" s="186"/>
    </row>
    <row r="167" spans="1:1">
      <c r="A167" s="186"/>
    </row>
    <row r="168" spans="1:1">
      <c r="A168" s="186"/>
    </row>
    <row r="169" spans="1:1">
      <c r="A169" s="186"/>
    </row>
    <row r="170" spans="1:1">
      <c r="A170" s="186"/>
    </row>
    <row r="171" spans="1:1">
      <c r="A171" s="186"/>
    </row>
    <row r="172" spans="1:1">
      <c r="A172" s="186"/>
    </row>
    <row r="173" spans="1:1">
      <c r="A173" s="186"/>
    </row>
    <row r="174" spans="1:1">
      <c r="A174" s="186"/>
    </row>
    <row r="175" spans="1:1">
      <c r="A175" s="186"/>
    </row>
    <row r="176" spans="1:1">
      <c r="A176" s="186"/>
    </row>
    <row r="177" spans="1:1">
      <c r="A177" s="186"/>
    </row>
    <row r="178" spans="1:1">
      <c r="A178" s="186"/>
    </row>
    <row r="179" spans="1:1">
      <c r="A179" s="186"/>
    </row>
    <row r="180" spans="1:1">
      <c r="A180" s="186"/>
    </row>
    <row r="181" spans="1:1">
      <c r="A181" s="186"/>
    </row>
    <row r="182" spans="1:1">
      <c r="A182" s="186"/>
    </row>
    <row r="183" spans="1:1">
      <c r="A183" s="186"/>
    </row>
    <row r="184" spans="1:1">
      <c r="A184" s="186"/>
    </row>
    <row r="185" spans="1:1">
      <c r="A185" s="186"/>
    </row>
    <row r="186" spans="1:1">
      <c r="A186" s="186"/>
    </row>
    <row r="187" spans="1:1">
      <c r="A187" s="186"/>
    </row>
    <row r="188" spans="1:1">
      <c r="A188" s="186"/>
    </row>
    <row r="189" spans="1:1">
      <c r="A189" s="186"/>
    </row>
    <row r="190" spans="1:1">
      <c r="A190" s="186"/>
    </row>
    <row r="191" spans="1:1">
      <c r="A191" s="186"/>
    </row>
    <row r="192" spans="1:1">
      <c r="A192" s="186"/>
    </row>
    <row r="193" spans="1:1">
      <c r="A193" s="186"/>
    </row>
    <row r="194" spans="1:1">
      <c r="A194" s="186"/>
    </row>
    <row r="195" spans="1:1">
      <c r="A195" s="186"/>
    </row>
    <row r="196" spans="1:1">
      <c r="A196" s="186"/>
    </row>
    <row r="197" spans="1:1">
      <c r="A197" s="186"/>
    </row>
    <row r="198" spans="1:1">
      <c r="A198" s="186"/>
    </row>
    <row r="199" spans="1:1">
      <c r="A199" s="186"/>
    </row>
    <row r="200" spans="1:1">
      <c r="A200" s="186"/>
    </row>
    <row r="201" spans="1:1">
      <c r="A201" s="186"/>
    </row>
    <row r="202" spans="1:1">
      <c r="A202" s="186"/>
    </row>
    <row r="203" spans="1:1">
      <c r="A203" s="186"/>
    </row>
    <row r="204" spans="1:1">
      <c r="A204" s="186"/>
    </row>
    <row r="205" spans="1:1">
      <c r="A205" s="186"/>
    </row>
    <row r="206" spans="1:1">
      <c r="A206" s="186"/>
    </row>
    <row r="207" spans="1:1">
      <c r="A207" s="186"/>
    </row>
    <row r="208" spans="1:1">
      <c r="A208" s="186"/>
    </row>
    <row r="209" spans="1:1">
      <c r="A209" s="186"/>
    </row>
    <row r="210" spans="1:1">
      <c r="A210" s="186"/>
    </row>
    <row r="211" spans="1:1">
      <c r="A211" s="186"/>
    </row>
    <row r="212" spans="1:1">
      <c r="A212" s="186"/>
    </row>
    <row r="213" spans="1:1">
      <c r="A213" s="186"/>
    </row>
    <row r="214" spans="1:1">
      <c r="A214" s="186"/>
    </row>
    <row r="215" spans="1:1">
      <c r="A215" s="186"/>
    </row>
    <row r="216" spans="1:1">
      <c r="A216" s="186"/>
    </row>
    <row r="217" spans="1:1">
      <c r="A217" s="186"/>
    </row>
    <row r="218" spans="1:1">
      <c r="A218" s="186"/>
    </row>
    <row r="219" spans="1:1">
      <c r="A219" s="186"/>
    </row>
    <row r="220" spans="1:1">
      <c r="A220" s="186"/>
    </row>
    <row r="221" spans="1:1">
      <c r="A221" s="186"/>
    </row>
    <row r="222" spans="1:1">
      <c r="A222" s="186"/>
    </row>
    <row r="223" spans="1:1">
      <c r="A223" s="186"/>
    </row>
    <row r="224" spans="1:1">
      <c r="A224" s="186"/>
    </row>
    <row r="225" spans="1:1">
      <c r="A225" s="186"/>
    </row>
    <row r="226" spans="1:1">
      <c r="A226" s="186"/>
    </row>
    <row r="227" spans="1:1">
      <c r="A227" s="186"/>
    </row>
    <row r="228" spans="1:1">
      <c r="A228" s="186"/>
    </row>
    <row r="229" spans="1:1">
      <c r="A229" s="186"/>
    </row>
    <row r="230" spans="1:1">
      <c r="A230" s="186"/>
    </row>
    <row r="231" spans="1:1">
      <c r="A231" s="186"/>
    </row>
    <row r="232" spans="1:1">
      <c r="A232" s="186"/>
    </row>
    <row r="233" spans="1:1">
      <c r="A233" s="186"/>
    </row>
    <row r="234" spans="1:1">
      <c r="A234" s="186"/>
    </row>
    <row r="235" spans="1:1">
      <c r="A235" s="186"/>
    </row>
    <row r="236" spans="1:1">
      <c r="A236" s="186"/>
    </row>
    <row r="237" spans="1:1">
      <c r="A237" s="186"/>
    </row>
    <row r="238" spans="1:1">
      <c r="A238" s="186"/>
    </row>
    <row r="239" spans="1:1">
      <c r="A239" s="186"/>
    </row>
    <row r="240" spans="1:1">
      <c r="A240" s="186"/>
    </row>
    <row r="241" spans="1:1">
      <c r="A241" s="186"/>
    </row>
    <row r="242" spans="1:1">
      <c r="A242" s="186"/>
    </row>
    <row r="243" spans="1:1">
      <c r="A243" s="186"/>
    </row>
    <row r="244" spans="1:1">
      <c r="A244" s="186"/>
    </row>
    <row r="245" spans="1:1">
      <c r="A245" s="186"/>
    </row>
    <row r="246" spans="1:1">
      <c r="A246" s="186"/>
    </row>
    <row r="247" spans="1:1">
      <c r="A247" s="186"/>
    </row>
    <row r="248" spans="1:1">
      <c r="A248" s="186"/>
    </row>
    <row r="249" spans="1:1">
      <c r="A249" s="186"/>
    </row>
    <row r="250" spans="1:1">
      <c r="A250" s="186"/>
    </row>
    <row r="251" spans="1:1">
      <c r="A251" s="186"/>
    </row>
    <row r="252" spans="1:1">
      <c r="A252" s="186"/>
    </row>
    <row r="253" spans="1:1">
      <c r="A253" s="186"/>
    </row>
    <row r="254" spans="1:1">
      <c r="A254" s="186"/>
    </row>
    <row r="255" spans="1:1">
      <c r="A255" s="186"/>
    </row>
    <row r="256" spans="1:1">
      <c r="A256" s="186"/>
    </row>
    <row r="257" spans="1:1">
      <c r="A257" s="186"/>
    </row>
    <row r="258" spans="1:1">
      <c r="A258" s="186"/>
    </row>
    <row r="259" spans="1:1">
      <c r="A259" s="186"/>
    </row>
    <row r="260" spans="1:1">
      <c r="A260" s="186"/>
    </row>
    <row r="261" spans="1:1">
      <c r="A261" s="186"/>
    </row>
    <row r="262" spans="1:1">
      <c r="A262" s="186"/>
    </row>
    <row r="263" spans="1:1">
      <c r="A263" s="186"/>
    </row>
    <row r="264" spans="1:1">
      <c r="A264" s="186"/>
    </row>
    <row r="265" spans="1:1">
      <c r="A265" s="186"/>
    </row>
    <row r="266" spans="1:1">
      <c r="A266" s="186"/>
    </row>
    <row r="267" spans="1:1">
      <c r="A267" s="186"/>
    </row>
    <row r="268" spans="1:1">
      <c r="A268" s="186"/>
    </row>
    <row r="269" spans="1:1">
      <c r="A269" s="186"/>
    </row>
    <row r="270" spans="1:1">
      <c r="A270" s="186"/>
    </row>
    <row r="271" spans="1:1">
      <c r="A271" s="186"/>
    </row>
    <row r="272" spans="1:1">
      <c r="A272" s="186"/>
    </row>
    <row r="273" spans="1:1">
      <c r="A273" s="186"/>
    </row>
    <row r="274" spans="1:1">
      <c r="A274" s="186"/>
    </row>
    <row r="275" spans="1:1">
      <c r="A275" s="186"/>
    </row>
    <row r="276" spans="1:1">
      <c r="A276" s="186"/>
    </row>
    <row r="277" spans="1:1">
      <c r="A277" s="186"/>
    </row>
    <row r="278" spans="1:1">
      <c r="A278" s="186"/>
    </row>
    <row r="279" spans="1:1">
      <c r="A279" s="186"/>
    </row>
    <row r="280" spans="1:1">
      <c r="A280" s="186"/>
    </row>
    <row r="281" spans="1:1">
      <c r="A281" s="186"/>
    </row>
    <row r="282" spans="1:1">
      <c r="A282" s="186"/>
    </row>
    <row r="283" spans="1:1">
      <c r="A283" s="186"/>
    </row>
    <row r="284" spans="1:1">
      <c r="A284" s="186"/>
    </row>
    <row r="285" spans="1:1">
      <c r="A285" s="186"/>
    </row>
    <row r="286" spans="1:1">
      <c r="A286" s="186"/>
    </row>
    <row r="287" spans="1:1">
      <c r="A287" s="186"/>
    </row>
    <row r="288" spans="1:1">
      <c r="A288" s="186"/>
    </row>
    <row r="289" spans="1:1">
      <c r="A289" s="186"/>
    </row>
    <row r="290" spans="1:1">
      <c r="A290" s="186"/>
    </row>
    <row r="291" spans="1:1">
      <c r="A291" s="186"/>
    </row>
    <row r="292" spans="1:1">
      <c r="A292" s="186"/>
    </row>
    <row r="293" spans="1:1">
      <c r="A293" s="186"/>
    </row>
    <row r="294" spans="1:1">
      <c r="A294" s="186"/>
    </row>
    <row r="295" spans="1:1">
      <c r="A295" s="186"/>
    </row>
    <row r="296" spans="1:1">
      <c r="A296" s="186"/>
    </row>
    <row r="297" spans="1:1">
      <c r="A297" s="186"/>
    </row>
    <row r="298" spans="1:1">
      <c r="A298" s="186"/>
    </row>
    <row r="299" spans="1:1">
      <c r="A299" s="186"/>
    </row>
    <row r="300" spans="1:1">
      <c r="A300" s="186"/>
    </row>
    <row r="301" spans="1:1">
      <c r="A301" s="186"/>
    </row>
    <row r="302" spans="1:1">
      <c r="A302" s="186"/>
    </row>
    <row r="303" spans="1:1">
      <c r="A303" s="186"/>
    </row>
    <row r="304" spans="1:1">
      <c r="A304" s="186"/>
    </row>
    <row r="305" spans="1:1">
      <c r="A305" s="186"/>
    </row>
    <row r="306" spans="1:1">
      <c r="A306" s="186"/>
    </row>
    <row r="307" spans="1:1">
      <c r="A307" s="186"/>
    </row>
    <row r="308" spans="1:1">
      <c r="A308" s="186"/>
    </row>
    <row r="309" spans="1:1">
      <c r="A309" s="186"/>
    </row>
    <row r="310" spans="1:1">
      <c r="A310" s="186"/>
    </row>
    <row r="311" spans="1:1">
      <c r="A311" s="186"/>
    </row>
    <row r="312" spans="1:1">
      <c r="A312" s="186"/>
    </row>
    <row r="313" spans="1:1">
      <c r="A313" s="186"/>
    </row>
    <row r="314" spans="1:1">
      <c r="A314" s="186"/>
    </row>
    <row r="315" spans="1:1">
      <c r="A315" s="186"/>
    </row>
    <row r="316" spans="1:1">
      <c r="A316" s="186"/>
    </row>
    <row r="317" spans="1:1">
      <c r="A317" s="186"/>
    </row>
    <row r="318" spans="1:1">
      <c r="A318" s="186"/>
    </row>
    <row r="319" spans="1:1">
      <c r="A319" s="186"/>
    </row>
    <row r="320" spans="1:1">
      <c r="A320" s="186"/>
    </row>
    <row r="321" spans="1:1">
      <c r="A321" s="186"/>
    </row>
    <row r="322" spans="1:1">
      <c r="A322" s="186"/>
    </row>
    <row r="323" spans="1:1">
      <c r="A323" s="186"/>
    </row>
    <row r="324" spans="1:1">
      <c r="A324" s="186"/>
    </row>
    <row r="325" spans="1:1">
      <c r="A325" s="186"/>
    </row>
    <row r="326" spans="1:1">
      <c r="A326" s="186"/>
    </row>
    <row r="327" spans="1:1">
      <c r="A327" s="186"/>
    </row>
    <row r="328" spans="1:1">
      <c r="A328" s="186"/>
    </row>
    <row r="329" spans="1:1">
      <c r="A329" s="186"/>
    </row>
    <row r="330" spans="1:1">
      <c r="A330" s="186"/>
    </row>
    <row r="331" spans="1:1">
      <c r="A331" s="186"/>
    </row>
    <row r="332" spans="1:1">
      <c r="A332" s="186"/>
    </row>
    <row r="333" spans="1:1">
      <c r="A333" s="186"/>
    </row>
    <row r="334" spans="1:1">
      <c r="A334" s="186"/>
    </row>
    <row r="335" spans="1:1">
      <c r="A335" s="186"/>
    </row>
    <row r="336" spans="1:1">
      <c r="A336" s="186"/>
    </row>
    <row r="337" spans="1:1">
      <c r="A337" s="186"/>
    </row>
    <row r="338" spans="1:1">
      <c r="A338" s="186"/>
    </row>
    <row r="339" spans="1:1">
      <c r="A339" s="186"/>
    </row>
    <row r="340" spans="1:1">
      <c r="A340" s="186"/>
    </row>
    <row r="341" spans="1:1">
      <c r="A341" s="186"/>
    </row>
    <row r="342" spans="1:1">
      <c r="A342" s="186"/>
    </row>
    <row r="343" spans="1:1">
      <c r="A343" s="186"/>
    </row>
    <row r="344" spans="1:1">
      <c r="A344" s="186"/>
    </row>
    <row r="345" spans="1:1">
      <c r="A345" s="186"/>
    </row>
    <row r="346" spans="1:1">
      <c r="A346" s="186"/>
    </row>
    <row r="347" spans="1:1">
      <c r="A347" s="186"/>
    </row>
    <row r="348" spans="1:1">
      <c r="A348" s="186"/>
    </row>
    <row r="349" spans="1:1">
      <c r="A349" s="186"/>
    </row>
    <row r="350" spans="1:1">
      <c r="A350" s="186"/>
    </row>
    <row r="351" spans="1:1">
      <c r="A351" s="186"/>
    </row>
    <row r="352" spans="1:1">
      <c r="A352" s="186"/>
    </row>
    <row r="353" spans="1:1">
      <c r="A353" s="186"/>
    </row>
    <row r="354" spans="1:1">
      <c r="A354" s="186"/>
    </row>
    <row r="355" spans="1:1">
      <c r="A355" s="186"/>
    </row>
    <row r="356" spans="1:1">
      <c r="A356" s="186"/>
    </row>
    <row r="357" spans="1:1">
      <c r="A357" s="186"/>
    </row>
    <row r="358" spans="1:1">
      <c r="A358" s="186"/>
    </row>
    <row r="359" spans="1:1">
      <c r="A359" s="186"/>
    </row>
    <row r="360" spans="1:1">
      <c r="A360" s="186"/>
    </row>
    <row r="361" spans="1:1">
      <c r="A361" s="186"/>
    </row>
    <row r="362" spans="1:1">
      <c r="A362" s="186"/>
    </row>
    <row r="363" spans="1:1">
      <c r="A363" s="186"/>
    </row>
    <row r="364" spans="1:1">
      <c r="A364" s="186"/>
    </row>
    <row r="365" spans="1:1">
      <c r="A365" s="186"/>
    </row>
    <row r="366" spans="1:1">
      <c r="A366" s="186"/>
    </row>
    <row r="367" spans="1:1">
      <c r="A367" s="186"/>
    </row>
    <row r="368" spans="1:1">
      <c r="A368" s="186"/>
    </row>
    <row r="369" spans="1:1">
      <c r="A369" s="186"/>
    </row>
    <row r="370" spans="1:1">
      <c r="A370" s="186"/>
    </row>
    <row r="371" spans="1:1">
      <c r="A371" s="186"/>
    </row>
    <row r="372" spans="1:1">
      <c r="A372" s="186"/>
    </row>
    <row r="373" spans="1:1">
      <c r="A373" s="186"/>
    </row>
    <row r="374" spans="1:1">
      <c r="A374" s="186"/>
    </row>
    <row r="375" spans="1:1">
      <c r="A375" s="186"/>
    </row>
    <row r="376" spans="1:1">
      <c r="A376" s="186"/>
    </row>
    <row r="377" spans="1:1">
      <c r="A377" s="186"/>
    </row>
    <row r="378" spans="1:1">
      <c r="A378" s="186"/>
    </row>
    <row r="379" spans="1:1">
      <c r="A379" s="186"/>
    </row>
    <row r="380" spans="1:1">
      <c r="A380" s="186"/>
    </row>
    <row r="381" spans="1:1">
      <c r="A381" s="186"/>
    </row>
    <row r="382" spans="1:1">
      <c r="A382" s="186"/>
    </row>
    <row r="383" spans="1:1">
      <c r="A383" s="186"/>
    </row>
    <row r="384" spans="1:1">
      <c r="A384" s="186"/>
    </row>
    <row r="385" spans="1:1">
      <c r="A385" s="186"/>
    </row>
    <row r="386" spans="1:1">
      <c r="A386" s="186"/>
    </row>
    <row r="387" spans="1:1">
      <c r="A387" s="186"/>
    </row>
    <row r="388" spans="1:1">
      <c r="A388" s="186"/>
    </row>
    <row r="389" spans="1:1">
      <c r="A389" s="186"/>
    </row>
    <row r="390" spans="1:1">
      <c r="A390" s="186"/>
    </row>
    <row r="391" spans="1:1">
      <c r="A391" s="186"/>
    </row>
    <row r="392" spans="1:1">
      <c r="A392" s="186"/>
    </row>
    <row r="393" spans="1:1">
      <c r="A393" s="186"/>
    </row>
    <row r="394" spans="1:1">
      <c r="A394" s="186"/>
    </row>
    <row r="395" spans="1:1">
      <c r="A395" s="186"/>
    </row>
    <row r="396" spans="1:1">
      <c r="A396" s="186"/>
    </row>
    <row r="397" spans="1:1">
      <c r="A397" s="186"/>
    </row>
    <row r="398" spans="1:1">
      <c r="A398" s="186"/>
    </row>
    <row r="399" spans="1:1">
      <c r="A399" s="186"/>
    </row>
    <row r="400" spans="1:1">
      <c r="A400" s="186"/>
    </row>
    <row r="401" spans="1:1">
      <c r="A401" s="186"/>
    </row>
    <row r="402" spans="1:1">
      <c r="A402" s="186"/>
    </row>
    <row r="403" spans="1:1">
      <c r="A403" s="186"/>
    </row>
    <row r="404" spans="1:1">
      <c r="A404" s="186"/>
    </row>
    <row r="405" spans="1:1">
      <c r="A405" s="186"/>
    </row>
    <row r="406" spans="1:1">
      <c r="A406" s="186"/>
    </row>
    <row r="407" spans="1:1">
      <c r="A407" s="186"/>
    </row>
    <row r="408" spans="1:1">
      <c r="A408" s="186"/>
    </row>
    <row r="409" spans="1:1">
      <c r="A409" s="186"/>
    </row>
    <row r="410" spans="1:1">
      <c r="A410" s="186"/>
    </row>
    <row r="411" spans="1:1">
      <c r="A411" s="186"/>
    </row>
    <row r="412" spans="1:1">
      <c r="A412" s="186"/>
    </row>
    <row r="413" spans="1:1">
      <c r="A413" s="186"/>
    </row>
    <row r="414" spans="1:1">
      <c r="A414" s="186"/>
    </row>
    <row r="415" spans="1:1">
      <c r="A415" s="186"/>
    </row>
    <row r="416" spans="1:1">
      <c r="A416" s="186"/>
    </row>
    <row r="417" spans="1:1">
      <c r="A417" s="186"/>
    </row>
    <row r="418" spans="1:1">
      <c r="A418" s="186"/>
    </row>
    <row r="419" spans="1:1">
      <c r="A419" s="186"/>
    </row>
    <row r="420" spans="1:1">
      <c r="A420" s="186"/>
    </row>
    <row r="421" spans="1:1">
      <c r="A421" s="186"/>
    </row>
    <row r="422" spans="1:1">
      <c r="A422" s="186"/>
    </row>
    <row r="423" spans="1:1">
      <c r="A423" s="186"/>
    </row>
    <row r="424" spans="1:1">
      <c r="A424" s="186"/>
    </row>
    <row r="425" spans="1:1">
      <c r="A425" s="186"/>
    </row>
    <row r="426" spans="1:1">
      <c r="A426" s="186"/>
    </row>
    <row r="427" spans="1:1">
      <c r="A427" s="186"/>
    </row>
    <row r="428" spans="1:1">
      <c r="A428" s="186"/>
    </row>
    <row r="429" spans="1:1">
      <c r="A429" s="186"/>
    </row>
    <row r="430" spans="1:1">
      <c r="A430" s="186"/>
    </row>
    <row r="431" spans="1:1">
      <c r="A431" s="186"/>
    </row>
    <row r="432" spans="1:1">
      <c r="A432" s="186"/>
    </row>
    <row r="433" spans="1:1">
      <c r="A433" s="186"/>
    </row>
    <row r="434" spans="1:1">
      <c r="A434" s="186"/>
    </row>
    <row r="435" spans="1:1">
      <c r="A435" s="186"/>
    </row>
    <row r="436" spans="1:1">
      <c r="A436" s="186"/>
    </row>
    <row r="437" spans="1:1">
      <c r="A437" s="186"/>
    </row>
    <row r="438" spans="1:1">
      <c r="A438" s="186"/>
    </row>
    <row r="439" spans="1:1">
      <c r="A439" s="186"/>
    </row>
    <row r="440" spans="1:1">
      <c r="A440" s="186"/>
    </row>
    <row r="441" spans="1:1">
      <c r="A441" s="186"/>
    </row>
    <row r="442" spans="1:1">
      <c r="A442" s="186"/>
    </row>
    <row r="443" spans="1:1">
      <c r="A443" s="186"/>
    </row>
    <row r="444" spans="1:1">
      <c r="A444" s="186"/>
    </row>
    <row r="445" spans="1:1">
      <c r="A445" s="186"/>
    </row>
    <row r="446" spans="1:1">
      <c r="A446" s="186"/>
    </row>
    <row r="447" spans="1:1">
      <c r="A447" s="186"/>
    </row>
    <row r="448" spans="1:1">
      <c r="A448" s="186"/>
    </row>
    <row r="449" spans="1:1">
      <c r="A449" s="186"/>
    </row>
    <row r="450" spans="1:1">
      <c r="A450" s="186"/>
    </row>
    <row r="451" spans="1:1">
      <c r="A451" s="186"/>
    </row>
    <row r="452" spans="1:1">
      <c r="A452" s="186"/>
    </row>
    <row r="453" spans="1:1">
      <c r="A453" s="186"/>
    </row>
    <row r="454" spans="1:1">
      <c r="A454" s="186"/>
    </row>
    <row r="455" spans="1:1">
      <c r="A455" s="186"/>
    </row>
    <row r="456" spans="1:1">
      <c r="A456" s="186"/>
    </row>
    <row r="457" spans="1:1">
      <c r="A457" s="186"/>
    </row>
    <row r="458" spans="1:1">
      <c r="A458" s="186"/>
    </row>
    <row r="459" spans="1:1">
      <c r="A459" s="186"/>
    </row>
    <row r="460" spans="1:1">
      <c r="A460" s="186"/>
    </row>
    <row r="461" spans="1:1">
      <c r="A461" s="186"/>
    </row>
    <row r="462" spans="1:1">
      <c r="A462" s="186"/>
    </row>
    <row r="463" spans="1:1">
      <c r="A463" s="186"/>
    </row>
    <row r="464" spans="1:1">
      <c r="A464" s="186"/>
    </row>
    <row r="465" spans="1:1">
      <c r="A465" s="186"/>
    </row>
    <row r="466" spans="1:1">
      <c r="A466" s="186"/>
    </row>
    <row r="467" spans="1:1">
      <c r="A467" s="186"/>
    </row>
    <row r="468" spans="1:1">
      <c r="A468" s="186"/>
    </row>
    <row r="469" spans="1:1">
      <c r="A469" s="186"/>
    </row>
    <row r="470" spans="1:1">
      <c r="A470" s="186"/>
    </row>
    <row r="471" spans="1:1">
      <c r="A471" s="186"/>
    </row>
    <row r="472" spans="1:1">
      <c r="A472" s="186"/>
    </row>
    <row r="473" spans="1:1">
      <c r="A473" s="186"/>
    </row>
    <row r="474" spans="1:1">
      <c r="A474" s="186"/>
    </row>
    <row r="475" spans="1:1">
      <c r="A475" s="186"/>
    </row>
    <row r="476" spans="1:1">
      <c r="A476" s="186"/>
    </row>
    <row r="477" spans="1:1">
      <c r="A477" s="186"/>
    </row>
    <row r="478" spans="1:1">
      <c r="A478" s="186"/>
    </row>
    <row r="479" spans="1:1">
      <c r="A479" s="186"/>
    </row>
    <row r="480" spans="1:1">
      <c r="A480" s="186"/>
    </row>
    <row r="481" spans="1:1">
      <c r="A481" s="186"/>
    </row>
    <row r="482" spans="1:1">
      <c r="A482" s="186"/>
    </row>
    <row r="483" spans="1:1">
      <c r="A483" s="186"/>
    </row>
    <row r="484" spans="1:1">
      <c r="A484" s="186"/>
    </row>
    <row r="485" spans="1:1">
      <c r="A485" s="186"/>
    </row>
    <row r="486" spans="1:1">
      <c r="A486" s="186"/>
    </row>
    <row r="487" spans="1:1">
      <c r="A487" s="186"/>
    </row>
    <row r="488" spans="1:1">
      <c r="A488" s="186"/>
    </row>
    <row r="489" spans="1:1">
      <c r="A489" s="186"/>
    </row>
    <row r="490" spans="1:1">
      <c r="A490" s="186"/>
    </row>
    <row r="491" spans="1:1">
      <c r="A491" s="186"/>
    </row>
    <row r="492" spans="1:1">
      <c r="A492" s="186"/>
    </row>
    <row r="493" spans="1:1">
      <c r="A493" s="186"/>
    </row>
    <row r="494" spans="1:1">
      <c r="A494" s="186"/>
    </row>
    <row r="495" spans="1:1">
      <c r="A495" s="186"/>
    </row>
    <row r="496" spans="1:1">
      <c r="A496" s="186"/>
    </row>
    <row r="497" spans="1:1">
      <c r="A497" s="186"/>
    </row>
    <row r="498" spans="1:1">
      <c r="A498" s="186"/>
    </row>
    <row r="499" spans="1:1">
      <c r="A499" s="186"/>
    </row>
    <row r="500" spans="1:1">
      <c r="A500" s="186"/>
    </row>
    <row r="501" spans="1:1">
      <c r="A501" s="186"/>
    </row>
    <row r="502" spans="1:1">
      <c r="A502" s="186"/>
    </row>
    <row r="503" spans="1:1">
      <c r="A503" s="186"/>
    </row>
    <row r="504" spans="1:1">
      <c r="A504" s="186"/>
    </row>
    <row r="505" spans="1:1">
      <c r="A505" s="186"/>
    </row>
    <row r="506" spans="1:1">
      <c r="A506" s="186"/>
    </row>
    <row r="507" spans="1:1">
      <c r="A507" s="186"/>
    </row>
    <row r="508" spans="1:1">
      <c r="A508" s="186"/>
    </row>
    <row r="509" spans="1:1">
      <c r="A509" s="186"/>
    </row>
    <row r="510" spans="1:1">
      <c r="A510" s="186"/>
    </row>
    <row r="511" spans="1:1">
      <c r="A511" s="186"/>
    </row>
    <row r="512" spans="1:1">
      <c r="A512" s="186"/>
    </row>
    <row r="513" spans="1:1">
      <c r="A513" s="186"/>
    </row>
    <row r="514" spans="1:1">
      <c r="A514" s="186"/>
    </row>
    <row r="515" spans="1:1">
      <c r="A515" s="186"/>
    </row>
    <row r="516" spans="1:1">
      <c r="A516" s="186"/>
    </row>
    <row r="517" spans="1:1">
      <c r="A517" s="186"/>
    </row>
    <row r="518" spans="1:1">
      <c r="A518" s="186"/>
    </row>
    <row r="519" spans="1:1">
      <c r="A519" s="186"/>
    </row>
    <row r="520" spans="1:1">
      <c r="A520" s="186"/>
    </row>
    <row r="521" spans="1:1">
      <c r="A521" s="186"/>
    </row>
    <row r="522" spans="1:1">
      <c r="A522" s="186"/>
    </row>
    <row r="523" spans="1:1">
      <c r="A523" s="186"/>
    </row>
    <row r="524" spans="1:1">
      <c r="A524" s="186"/>
    </row>
    <row r="525" spans="1:1">
      <c r="A525" s="186"/>
    </row>
    <row r="526" spans="1:1">
      <c r="A526" s="186"/>
    </row>
    <row r="527" spans="1:1">
      <c r="A527" s="186"/>
    </row>
    <row r="528" spans="1:1">
      <c r="A528" s="186"/>
    </row>
    <row r="529" spans="1:1">
      <c r="A529" s="186"/>
    </row>
    <row r="530" spans="1:1">
      <c r="A530" s="186"/>
    </row>
    <row r="531" spans="1:1">
      <c r="A531" s="186"/>
    </row>
    <row r="532" spans="1:1">
      <c r="A532" s="186"/>
    </row>
    <row r="533" spans="1:1">
      <c r="A533" s="186"/>
    </row>
    <row r="534" spans="1:1">
      <c r="A534" s="186"/>
    </row>
    <row r="535" spans="1:1">
      <c r="A535" s="186"/>
    </row>
    <row r="536" spans="1:1">
      <c r="A536" s="186"/>
    </row>
    <row r="537" spans="1:1">
      <c r="A537" s="186"/>
    </row>
    <row r="538" spans="1:1">
      <c r="A538" s="186"/>
    </row>
    <row r="539" spans="1:1">
      <c r="A539" s="186"/>
    </row>
    <row r="540" spans="1:1">
      <c r="A540" s="186"/>
    </row>
    <row r="541" spans="1:1">
      <c r="A541" s="186"/>
    </row>
    <row r="542" spans="1:1">
      <c r="A542" s="186"/>
    </row>
    <row r="543" spans="1:1">
      <c r="A543" s="186"/>
    </row>
    <row r="544" spans="1:1">
      <c r="A544" s="186"/>
    </row>
    <row r="545" spans="1:1">
      <c r="A545" s="186"/>
    </row>
    <row r="546" spans="1:1">
      <c r="A546" s="186"/>
    </row>
    <row r="547" spans="1:1">
      <c r="A547" s="186"/>
    </row>
    <row r="548" spans="1:1">
      <c r="A548" s="186"/>
    </row>
    <row r="549" spans="1:1">
      <c r="A549" s="186"/>
    </row>
    <row r="550" spans="1:1">
      <c r="A550" s="186"/>
    </row>
    <row r="551" spans="1:1">
      <c r="A551" s="186"/>
    </row>
    <row r="552" spans="1:1">
      <c r="A552" s="186"/>
    </row>
    <row r="553" spans="1:1">
      <c r="A553" s="186"/>
    </row>
    <row r="554" spans="1:1">
      <c r="A554" s="186"/>
    </row>
    <row r="555" spans="1:1">
      <c r="A555" s="186"/>
    </row>
    <row r="556" spans="1:1">
      <c r="A556" s="186"/>
    </row>
    <row r="557" spans="1:1">
      <c r="A557" s="186"/>
    </row>
    <row r="558" spans="1:1">
      <c r="A558" s="186"/>
    </row>
    <row r="559" spans="1:1">
      <c r="A559" s="186"/>
    </row>
    <row r="560" spans="1:1">
      <c r="A560" s="186"/>
    </row>
    <row r="561" spans="1:1">
      <c r="A561" s="186"/>
    </row>
    <row r="562" spans="1:1">
      <c r="A562" s="186"/>
    </row>
    <row r="563" spans="1:1">
      <c r="A563" s="186"/>
    </row>
    <row r="564" spans="1:1">
      <c r="A564" s="186"/>
    </row>
    <row r="565" spans="1:1">
      <c r="A565" s="186"/>
    </row>
    <row r="566" spans="1:1">
      <c r="A566" s="186"/>
    </row>
    <row r="567" spans="1:1">
      <c r="A567" s="186"/>
    </row>
    <row r="568" spans="1:1">
      <c r="A568" s="186"/>
    </row>
    <row r="569" spans="1:1">
      <c r="A569" s="186"/>
    </row>
    <row r="570" spans="1:1">
      <c r="A570" s="186"/>
    </row>
    <row r="571" spans="1:1">
      <c r="A571" s="186"/>
    </row>
    <row r="572" spans="1:1">
      <c r="A572" s="186"/>
    </row>
    <row r="573" spans="1:1">
      <c r="A573" s="186"/>
    </row>
    <row r="574" spans="1:1">
      <c r="A574" s="186"/>
    </row>
    <row r="575" spans="1:1">
      <c r="A575" s="186"/>
    </row>
    <row r="576" spans="1:1">
      <c r="A576" s="186"/>
    </row>
    <row r="577" spans="1:1">
      <c r="A577" s="186"/>
    </row>
    <row r="578" spans="1:1">
      <c r="A578" s="186"/>
    </row>
    <row r="579" spans="1:1">
      <c r="A579" s="186"/>
    </row>
    <row r="580" spans="1:1">
      <c r="A580" s="186"/>
    </row>
    <row r="581" spans="1:1">
      <c r="A581" s="186"/>
    </row>
    <row r="582" spans="1:1">
      <c r="A582" s="186"/>
    </row>
    <row r="583" spans="1:1">
      <c r="A583" s="186"/>
    </row>
    <row r="584" spans="1:1">
      <c r="A584" s="186"/>
    </row>
    <row r="585" spans="1:1">
      <c r="A585" s="186"/>
    </row>
    <row r="586" spans="1:1">
      <c r="A586" s="186"/>
    </row>
    <row r="587" spans="1:1">
      <c r="A587" s="186"/>
    </row>
    <row r="588" spans="1:1">
      <c r="A588" s="186"/>
    </row>
    <row r="589" spans="1:1">
      <c r="A589" s="186"/>
    </row>
    <row r="590" spans="1:1">
      <c r="A590" s="186"/>
    </row>
    <row r="591" spans="1:1">
      <c r="A591" s="186"/>
    </row>
    <row r="592" spans="1:1">
      <c r="A592" s="186"/>
    </row>
    <row r="593" spans="1:1">
      <c r="A593" s="186"/>
    </row>
    <row r="594" spans="1:1">
      <c r="A594" s="186"/>
    </row>
    <row r="595" spans="1:1">
      <c r="A595" s="186"/>
    </row>
    <row r="596" spans="1:1">
      <c r="A596" s="186"/>
    </row>
    <row r="597" spans="1:1">
      <c r="A597" s="186"/>
    </row>
    <row r="598" spans="1:1">
      <c r="A598" s="186"/>
    </row>
    <row r="599" spans="1:1">
      <c r="A599" s="186"/>
    </row>
    <row r="600" spans="1:1">
      <c r="A600" s="186"/>
    </row>
    <row r="601" spans="1:1">
      <c r="A601" s="186"/>
    </row>
    <row r="602" spans="1:1">
      <c r="A602" s="186"/>
    </row>
    <row r="603" spans="1:1">
      <c r="A603" s="186"/>
    </row>
    <row r="604" spans="1:1">
      <c r="A604" s="186"/>
    </row>
    <row r="605" spans="1:1">
      <c r="A605" s="186"/>
    </row>
    <row r="606" spans="1:1">
      <c r="A606" s="186"/>
    </row>
    <row r="607" spans="1:1">
      <c r="A607" s="186"/>
    </row>
    <row r="608" spans="1:1">
      <c r="A608" s="186"/>
    </row>
    <row r="609" spans="1:1">
      <c r="A609" s="186"/>
    </row>
    <row r="610" spans="1:1">
      <c r="A610" s="186"/>
    </row>
    <row r="611" spans="1:1">
      <c r="A611" s="186"/>
    </row>
    <row r="612" spans="1:1">
      <c r="A612" s="186"/>
    </row>
    <row r="613" spans="1:1">
      <c r="A613" s="186"/>
    </row>
    <row r="614" spans="1:1">
      <c r="A614" s="186"/>
    </row>
    <row r="615" spans="1:1">
      <c r="A615" s="186"/>
    </row>
    <row r="616" spans="1:1">
      <c r="A616" s="186"/>
    </row>
    <row r="617" spans="1:1">
      <c r="A617" s="186"/>
    </row>
    <row r="618" spans="1:1">
      <c r="A618" s="186"/>
    </row>
    <row r="619" spans="1:1">
      <c r="A619" s="186"/>
    </row>
    <row r="620" spans="1:1">
      <c r="A620" s="186"/>
    </row>
    <row r="621" spans="1:1">
      <c r="A621" s="186"/>
    </row>
    <row r="622" spans="1:1">
      <c r="A622" s="186"/>
    </row>
    <row r="623" spans="1:1">
      <c r="A623" s="186"/>
    </row>
    <row r="624" spans="1:1">
      <c r="A624" s="186"/>
    </row>
    <row r="625" spans="1:1">
      <c r="A625" s="186"/>
    </row>
    <row r="626" spans="1:1">
      <c r="A626" s="186"/>
    </row>
    <row r="627" spans="1:1">
      <c r="A627" s="186"/>
    </row>
    <row r="628" spans="1:1">
      <c r="A628" s="186"/>
    </row>
    <row r="629" spans="1:1">
      <c r="A629" s="186"/>
    </row>
    <row r="630" spans="1:1">
      <c r="A630" s="186"/>
    </row>
    <row r="631" spans="1:1">
      <c r="A631" s="186"/>
    </row>
    <row r="632" spans="1:1">
      <c r="A632" s="186"/>
    </row>
    <row r="633" spans="1:1">
      <c r="A633" s="186"/>
    </row>
    <row r="634" spans="1:1">
      <c r="A634" s="186"/>
    </row>
    <row r="635" spans="1:1">
      <c r="A635" s="186"/>
    </row>
    <row r="636" spans="1:1">
      <c r="A636" s="186"/>
    </row>
    <row r="637" spans="1:1">
      <c r="A637" s="186"/>
    </row>
    <row r="638" spans="1:1">
      <c r="A638" s="186"/>
    </row>
    <row r="639" spans="1:1">
      <c r="A639" s="186"/>
    </row>
    <row r="640" spans="1:1">
      <c r="A640" s="186"/>
    </row>
    <row r="641" spans="1:1">
      <c r="A641" s="186"/>
    </row>
    <row r="642" spans="1:1">
      <c r="A642" s="186"/>
    </row>
    <row r="643" spans="1:1">
      <c r="A643" s="186"/>
    </row>
    <row r="644" spans="1:1">
      <c r="A644" s="186"/>
    </row>
    <row r="645" spans="1:1">
      <c r="A645" s="186"/>
    </row>
    <row r="646" spans="1:1">
      <c r="A646" s="186"/>
    </row>
    <row r="647" spans="1:1">
      <c r="A647" s="186"/>
    </row>
    <row r="648" spans="1:1">
      <c r="A648" s="186"/>
    </row>
    <row r="649" spans="1:1">
      <c r="A649" s="186"/>
    </row>
    <row r="650" spans="1:1">
      <c r="A650" s="186"/>
    </row>
    <row r="651" spans="1:1">
      <c r="A651" s="186"/>
    </row>
    <row r="652" spans="1:1">
      <c r="A652" s="186"/>
    </row>
    <row r="653" spans="1:1">
      <c r="A653" s="186"/>
    </row>
    <row r="654" spans="1:1">
      <c r="A654" s="186"/>
    </row>
    <row r="655" spans="1:1">
      <c r="A655" s="186"/>
    </row>
    <row r="656" spans="1:1">
      <c r="A656" s="186"/>
    </row>
    <row r="657" spans="1:1">
      <c r="A657" s="186"/>
    </row>
    <row r="658" spans="1:1">
      <c r="A658" s="186"/>
    </row>
    <row r="659" spans="1:1">
      <c r="A659" s="186"/>
    </row>
    <row r="660" spans="1:1">
      <c r="A660" s="186"/>
    </row>
    <row r="661" spans="1:1">
      <c r="A661" s="186"/>
    </row>
    <row r="662" spans="1:1">
      <c r="A662" s="186"/>
    </row>
    <row r="663" spans="1:1">
      <c r="A663" s="186"/>
    </row>
    <row r="664" spans="1:1">
      <c r="A664" s="186"/>
    </row>
    <row r="665" spans="1:1">
      <c r="A665" s="186"/>
    </row>
    <row r="666" spans="1:1">
      <c r="A666" s="186"/>
    </row>
    <row r="667" spans="1:1">
      <c r="A667" s="186"/>
    </row>
    <row r="668" spans="1:1">
      <c r="A668" s="186"/>
    </row>
    <row r="669" spans="1:1">
      <c r="A669" s="186"/>
    </row>
    <row r="670" spans="1:1">
      <c r="A670" s="186"/>
    </row>
    <row r="671" spans="1:1">
      <c r="A671" s="186"/>
    </row>
    <row r="672" spans="1:1">
      <c r="A672" s="186"/>
    </row>
    <row r="673" spans="1:1">
      <c r="A673" s="186"/>
    </row>
    <row r="674" spans="1:1">
      <c r="A674" s="186"/>
    </row>
    <row r="675" spans="1:1">
      <c r="A675" s="186"/>
    </row>
    <row r="676" spans="1:1">
      <c r="A676" s="186"/>
    </row>
    <row r="677" spans="1:1">
      <c r="A677" s="186"/>
    </row>
    <row r="678" spans="1:1">
      <c r="A678" s="186"/>
    </row>
    <row r="679" spans="1:1">
      <c r="A679" s="186"/>
    </row>
    <row r="680" spans="1:1">
      <c r="A680" s="186"/>
    </row>
    <row r="681" spans="1:1">
      <c r="A681" s="186"/>
    </row>
    <row r="682" spans="1:1">
      <c r="A682" s="186"/>
    </row>
    <row r="683" spans="1:1">
      <c r="A683" s="186"/>
    </row>
    <row r="684" spans="1:1">
      <c r="A684" s="186"/>
    </row>
    <row r="685" spans="1:1">
      <c r="A685" s="186"/>
    </row>
    <row r="686" spans="1:1">
      <c r="A686" s="186"/>
    </row>
    <row r="687" spans="1:1">
      <c r="A687" s="186"/>
    </row>
    <row r="688" spans="1:1">
      <c r="A688" s="186"/>
    </row>
    <row r="689" spans="1:1">
      <c r="A689" s="186"/>
    </row>
    <row r="690" spans="1:1">
      <c r="A690" s="186"/>
    </row>
    <row r="691" spans="1:1">
      <c r="A691" s="186"/>
    </row>
    <row r="692" spans="1:1">
      <c r="A692" s="186"/>
    </row>
    <row r="693" spans="1:1">
      <c r="A693" s="186"/>
    </row>
    <row r="694" spans="1:1">
      <c r="A694" s="186"/>
    </row>
    <row r="695" spans="1:1">
      <c r="A695" s="186"/>
    </row>
    <row r="696" spans="1:1">
      <c r="A696" s="186"/>
    </row>
    <row r="697" spans="1:1">
      <c r="A697" s="186"/>
    </row>
    <row r="698" spans="1:1">
      <c r="A698" s="186"/>
    </row>
    <row r="699" spans="1:1">
      <c r="A699" s="186"/>
    </row>
    <row r="700" spans="1:1">
      <c r="A700" s="186"/>
    </row>
    <row r="701" spans="1:1">
      <c r="A701" s="186"/>
    </row>
    <row r="702" spans="1:1">
      <c r="A702" s="186"/>
    </row>
    <row r="703" spans="1:1">
      <c r="A703" s="186"/>
    </row>
    <row r="704" spans="1:1">
      <c r="A704" s="186"/>
    </row>
    <row r="705" spans="1:1">
      <c r="A705" s="186"/>
    </row>
    <row r="706" spans="1:1">
      <c r="A706" s="186"/>
    </row>
    <row r="707" spans="1:1">
      <c r="A707" s="186"/>
    </row>
    <row r="708" spans="1:1">
      <c r="A708" s="186"/>
    </row>
    <row r="709" spans="1:1">
      <c r="A709" s="186"/>
    </row>
    <row r="710" spans="1:1">
      <c r="A710" s="186"/>
    </row>
    <row r="711" spans="1:1">
      <c r="A711" s="186"/>
    </row>
    <row r="712" spans="1:1">
      <c r="A712" s="186"/>
    </row>
    <row r="713" spans="1:1">
      <c r="A713" s="186"/>
    </row>
    <row r="714" spans="1:1">
      <c r="A714" s="186"/>
    </row>
    <row r="715" spans="1:1">
      <c r="A715" s="186"/>
    </row>
    <row r="716" spans="1:1">
      <c r="A716" s="186"/>
    </row>
    <row r="717" spans="1:1">
      <c r="A717" s="186"/>
    </row>
    <row r="718" spans="1:1">
      <c r="A718" s="186"/>
    </row>
    <row r="719" spans="1:1">
      <c r="A719" s="186"/>
    </row>
    <row r="720" spans="1:1">
      <c r="A720" s="186"/>
    </row>
    <row r="721" spans="1:1">
      <c r="A721" s="186"/>
    </row>
    <row r="722" spans="1:1">
      <c r="A722" s="186"/>
    </row>
    <row r="723" spans="1:1">
      <c r="A723" s="186"/>
    </row>
    <row r="724" spans="1:1">
      <c r="A724" s="186"/>
    </row>
    <row r="725" spans="1:1">
      <c r="A725" s="186"/>
    </row>
    <row r="726" spans="1:1">
      <c r="A726" s="186"/>
    </row>
    <row r="727" spans="1:1">
      <c r="A727" s="186"/>
    </row>
    <row r="728" spans="1:1">
      <c r="A728" s="186"/>
    </row>
    <row r="729" spans="1:1">
      <c r="A729" s="186"/>
    </row>
    <row r="730" spans="1:1">
      <c r="A730" s="186"/>
    </row>
    <row r="731" spans="1:1">
      <c r="A731" s="186"/>
    </row>
    <row r="732" spans="1:1">
      <c r="A732" s="186"/>
    </row>
    <row r="733" spans="1:1">
      <c r="A733" s="186"/>
    </row>
    <row r="734" spans="1:1">
      <c r="A734" s="186"/>
    </row>
    <row r="735" spans="1:1">
      <c r="A735" s="186"/>
    </row>
    <row r="736" spans="1:1">
      <c r="A736" s="186"/>
    </row>
    <row r="737" spans="1:1">
      <c r="A737" s="186"/>
    </row>
    <row r="738" spans="1:1">
      <c r="A738" s="186"/>
    </row>
    <row r="739" spans="1:1">
      <c r="A739" s="186"/>
    </row>
    <row r="740" spans="1:1">
      <c r="A740" s="186"/>
    </row>
    <row r="741" spans="1:1">
      <c r="A741" s="186"/>
    </row>
    <row r="742" spans="1:1">
      <c r="A742" s="186"/>
    </row>
    <row r="743" spans="1:1">
      <c r="A743" s="186"/>
    </row>
    <row r="744" spans="1:1">
      <c r="A744" s="186"/>
    </row>
    <row r="745" spans="1:1">
      <c r="A745" s="186"/>
    </row>
    <row r="746" spans="1:1">
      <c r="A746" s="186"/>
    </row>
    <row r="747" spans="1:1">
      <c r="A747" s="186"/>
    </row>
    <row r="748" spans="1:1">
      <c r="A748" s="186"/>
    </row>
    <row r="749" spans="1:1">
      <c r="A749" s="186"/>
    </row>
    <row r="750" spans="1:1">
      <c r="A750" s="186"/>
    </row>
    <row r="751" spans="1:1">
      <c r="A751" s="186"/>
    </row>
    <row r="752" spans="1:1">
      <c r="A752" s="186"/>
    </row>
    <row r="753" spans="1:1">
      <c r="A753" s="186"/>
    </row>
    <row r="754" spans="1:1">
      <c r="A754" s="186"/>
    </row>
    <row r="755" spans="1:1">
      <c r="A755" s="186"/>
    </row>
    <row r="756" spans="1:1">
      <c r="A756" s="186"/>
    </row>
    <row r="757" spans="1:1">
      <c r="A757" s="186"/>
    </row>
    <row r="758" spans="1:1">
      <c r="A758" s="186"/>
    </row>
    <row r="759" spans="1:1">
      <c r="A759" s="186"/>
    </row>
    <row r="760" spans="1:1">
      <c r="A760" s="186"/>
    </row>
    <row r="761" spans="1:1">
      <c r="A761" s="186"/>
    </row>
    <row r="762" spans="1:1">
      <c r="A762" s="186"/>
    </row>
    <row r="763" spans="1:1">
      <c r="A763" s="186"/>
    </row>
    <row r="764" spans="1:1">
      <c r="A764" s="186"/>
    </row>
    <row r="765" spans="1:1">
      <c r="A765" s="186"/>
    </row>
    <row r="766" spans="1:1">
      <c r="A766" s="186"/>
    </row>
    <row r="767" spans="1:1">
      <c r="A767" s="186"/>
    </row>
    <row r="768" spans="1:1">
      <c r="A768" s="186"/>
    </row>
    <row r="769" spans="1:1">
      <c r="A769" s="186"/>
    </row>
    <row r="770" spans="1:1">
      <c r="A770" s="186"/>
    </row>
    <row r="771" spans="1:1">
      <c r="A771" s="186"/>
    </row>
    <row r="772" spans="1:1">
      <c r="A772" s="186"/>
    </row>
    <row r="773" spans="1:1">
      <c r="A773" s="186"/>
    </row>
    <row r="774" spans="1:1">
      <c r="A774" s="186"/>
    </row>
    <row r="775" spans="1:1">
      <c r="A775" s="186"/>
    </row>
    <row r="776" spans="1:1">
      <c r="A776" s="186"/>
    </row>
    <row r="777" spans="1:1">
      <c r="A777" s="186"/>
    </row>
    <row r="778" spans="1:1">
      <c r="A778" s="186"/>
    </row>
    <row r="779" spans="1:1">
      <c r="A779" s="186"/>
    </row>
    <row r="780" spans="1:1">
      <c r="A780" s="186"/>
    </row>
    <row r="781" spans="1:1">
      <c r="A781" s="186"/>
    </row>
    <row r="782" spans="1:1">
      <c r="A782" s="186"/>
    </row>
    <row r="783" spans="1:1">
      <c r="A783" s="186"/>
    </row>
    <row r="784" spans="1:1">
      <c r="A784" s="186"/>
    </row>
    <row r="785" spans="1:1">
      <c r="A785" s="186"/>
    </row>
    <row r="786" spans="1:1">
      <c r="A786" s="186"/>
    </row>
    <row r="787" spans="1:1">
      <c r="A787" s="186"/>
    </row>
    <row r="788" spans="1:1">
      <c r="A788" s="186"/>
    </row>
    <row r="789" spans="1:1">
      <c r="A789" s="186"/>
    </row>
    <row r="790" spans="1:1">
      <c r="A790" s="186"/>
    </row>
    <row r="791" spans="1:1">
      <c r="A791" s="186"/>
    </row>
    <row r="792" spans="1:1">
      <c r="A792" s="186"/>
    </row>
    <row r="793" spans="1:1">
      <c r="A793" s="186"/>
    </row>
    <row r="794" spans="1:1">
      <c r="A794" s="186"/>
    </row>
    <row r="795" spans="1:1">
      <c r="A795" s="186"/>
    </row>
    <row r="796" spans="1:1">
      <c r="A796" s="186"/>
    </row>
    <row r="797" spans="1:1">
      <c r="A797" s="186"/>
    </row>
    <row r="798" spans="1:1">
      <c r="A798" s="186"/>
    </row>
    <row r="799" spans="1:1">
      <c r="A799" s="186"/>
    </row>
    <row r="800" spans="1:1">
      <c r="A800" s="186"/>
    </row>
    <row r="801" spans="1:1">
      <c r="A801" s="186"/>
    </row>
    <row r="802" spans="1:1">
      <c r="A802" s="186"/>
    </row>
    <row r="803" spans="1:1">
      <c r="A803" s="186"/>
    </row>
    <row r="804" spans="1:1">
      <c r="A804" s="186"/>
    </row>
    <row r="805" spans="1:1">
      <c r="A805" s="186"/>
    </row>
    <row r="806" spans="1:1">
      <c r="A806" s="186"/>
    </row>
    <row r="807" spans="1:1">
      <c r="A807" s="186"/>
    </row>
    <row r="808" spans="1:1">
      <c r="A808" s="186"/>
    </row>
    <row r="809" spans="1:1">
      <c r="A809" s="186"/>
    </row>
    <row r="810" spans="1:1">
      <c r="A810" s="186"/>
    </row>
    <row r="811" spans="1:1">
      <c r="A811" s="186"/>
    </row>
    <row r="812" spans="1:1">
      <c r="A812" s="186"/>
    </row>
    <row r="813" spans="1:1">
      <c r="A813" s="186"/>
    </row>
    <row r="814" spans="1:1">
      <c r="A814" s="186"/>
    </row>
    <row r="815" spans="1:1">
      <c r="A815" s="186"/>
    </row>
    <row r="816" spans="1:1">
      <c r="A816" s="186"/>
    </row>
    <row r="817" spans="1:1">
      <c r="A817" s="186"/>
    </row>
    <row r="818" spans="1:1">
      <c r="A818" s="186"/>
    </row>
    <row r="819" spans="1:1">
      <c r="A819" s="186"/>
    </row>
    <row r="820" spans="1:1">
      <c r="A820" s="186"/>
    </row>
    <row r="821" spans="1:1">
      <c r="A821" s="186"/>
    </row>
    <row r="822" spans="1:1">
      <c r="A822" s="186"/>
    </row>
    <row r="823" spans="1:1">
      <c r="A823" s="186"/>
    </row>
    <row r="824" spans="1:1">
      <c r="A824" s="186"/>
    </row>
    <row r="825" spans="1:1">
      <c r="A825" s="186"/>
    </row>
    <row r="826" spans="1:1">
      <c r="A826" s="186"/>
    </row>
    <row r="827" spans="1:1">
      <c r="A827" s="186"/>
    </row>
    <row r="828" spans="1:1">
      <c r="A828" s="186"/>
    </row>
    <row r="829" spans="1:1">
      <c r="A829" s="186"/>
    </row>
    <row r="830" spans="1:1">
      <c r="A830" s="186"/>
    </row>
    <row r="831" spans="1:1">
      <c r="A831" s="186"/>
    </row>
    <row r="832" spans="1:1">
      <c r="A832" s="186"/>
    </row>
    <row r="833" spans="1:1">
      <c r="A833" s="186"/>
    </row>
    <row r="834" spans="1:1">
      <c r="A834" s="186"/>
    </row>
    <row r="835" spans="1:1">
      <c r="A835" s="186"/>
    </row>
    <row r="836" spans="1:1">
      <c r="A836" s="186"/>
    </row>
    <row r="837" spans="1:1">
      <c r="A837" s="186"/>
    </row>
    <row r="838" spans="1:1">
      <c r="A838" s="186"/>
    </row>
    <row r="839" spans="1:1">
      <c r="A839" s="186"/>
    </row>
    <row r="840" spans="1:1">
      <c r="A840" s="186"/>
    </row>
    <row r="841" spans="1:1">
      <c r="A841" s="186"/>
    </row>
    <row r="842" spans="1:1">
      <c r="A842" s="186"/>
    </row>
    <row r="843" spans="1:1">
      <c r="A843" s="186"/>
    </row>
    <row r="844" spans="1:1">
      <c r="A844" s="186"/>
    </row>
    <row r="845" spans="1:1">
      <c r="A845" s="186"/>
    </row>
    <row r="846" spans="1:1">
      <c r="A846" s="186"/>
    </row>
    <row r="847" spans="1:1">
      <c r="A847" s="186"/>
    </row>
    <row r="848" spans="1:1">
      <c r="A848" s="186"/>
    </row>
    <row r="849" spans="1:1">
      <c r="A849" s="186"/>
    </row>
    <row r="850" spans="1:1">
      <c r="A850" s="186"/>
    </row>
    <row r="851" spans="1:1">
      <c r="A851" s="186"/>
    </row>
    <row r="852" spans="1:1">
      <c r="A852" s="186"/>
    </row>
    <row r="853" spans="1:1">
      <c r="A853" s="186"/>
    </row>
    <row r="854" spans="1:1">
      <c r="A854" s="186"/>
    </row>
    <row r="855" spans="1:1">
      <c r="A855" s="186"/>
    </row>
    <row r="856" spans="1:1">
      <c r="A856" s="186"/>
    </row>
    <row r="857" spans="1:1">
      <c r="A857" s="186"/>
    </row>
    <row r="858" spans="1:1">
      <c r="A858" s="186"/>
    </row>
    <row r="859" spans="1:1">
      <c r="A859" s="186"/>
    </row>
    <row r="860" spans="1:1">
      <c r="A860" s="186"/>
    </row>
    <row r="861" spans="1:1">
      <c r="A861" s="186"/>
    </row>
    <row r="862" spans="1:1">
      <c r="A862" s="186"/>
    </row>
    <row r="863" spans="1:1">
      <c r="A863" s="186"/>
    </row>
    <row r="864" spans="1:1">
      <c r="A864" s="186"/>
    </row>
    <row r="865" spans="1:1">
      <c r="A865" s="186"/>
    </row>
    <row r="866" spans="1:1">
      <c r="A866" s="186"/>
    </row>
    <row r="867" spans="1:1">
      <c r="A867" s="186"/>
    </row>
    <row r="868" spans="1:1">
      <c r="A868" s="186"/>
    </row>
    <row r="869" spans="1:1">
      <c r="A869" s="186"/>
    </row>
    <row r="870" spans="1:1">
      <c r="A870" s="186"/>
    </row>
    <row r="871" spans="1:1">
      <c r="A871" s="186"/>
    </row>
    <row r="872" spans="1:1">
      <c r="A872" s="186"/>
    </row>
    <row r="873" spans="1:1">
      <c r="A873" s="186"/>
    </row>
    <row r="874" spans="1:1">
      <c r="A874" s="186"/>
    </row>
    <row r="875" spans="1:1">
      <c r="A875" s="186"/>
    </row>
    <row r="876" spans="1:1">
      <c r="A876" s="186"/>
    </row>
    <row r="877" spans="1:1">
      <c r="A877" s="186"/>
    </row>
    <row r="878" spans="1:1">
      <c r="A878" s="186"/>
    </row>
    <row r="879" spans="1:1">
      <c r="A879" s="186"/>
    </row>
    <row r="880" spans="1:1">
      <c r="A880" s="186"/>
    </row>
    <row r="881" spans="1:1">
      <c r="A881" s="186"/>
    </row>
    <row r="882" spans="1:1">
      <c r="A882" s="186"/>
    </row>
    <row r="883" spans="1:1">
      <c r="A883" s="186"/>
    </row>
    <row r="884" spans="1:1">
      <c r="A884" s="186"/>
    </row>
    <row r="885" spans="1:1">
      <c r="A885" s="186"/>
    </row>
    <row r="886" spans="1:1">
      <c r="A886" s="186"/>
    </row>
    <row r="887" spans="1:1">
      <c r="A887" s="186"/>
    </row>
    <row r="888" spans="1:1">
      <c r="A888" s="186"/>
    </row>
    <row r="889" spans="1:1">
      <c r="A889" s="186"/>
    </row>
    <row r="890" spans="1:1">
      <c r="A890" s="186"/>
    </row>
    <row r="891" spans="1:1">
      <c r="A891" s="186"/>
    </row>
    <row r="892" spans="1:1">
      <c r="A892" s="186"/>
    </row>
    <row r="893" spans="1:1">
      <c r="A893" s="186"/>
    </row>
    <row r="894" spans="1:1">
      <c r="A894" s="186"/>
    </row>
    <row r="895" spans="1:1">
      <c r="A895" s="186"/>
    </row>
    <row r="896" spans="1:1">
      <c r="A896" s="186"/>
    </row>
    <row r="897" spans="1:1">
      <c r="A897" s="186"/>
    </row>
    <row r="898" spans="1:1">
      <c r="A898" s="186"/>
    </row>
    <row r="899" spans="1:1">
      <c r="A899" s="186"/>
    </row>
    <row r="900" spans="1:1">
      <c r="A900" s="186"/>
    </row>
    <row r="901" spans="1:1">
      <c r="A901" s="186"/>
    </row>
    <row r="902" spans="1:1">
      <c r="A902" s="186"/>
    </row>
    <row r="903" spans="1:1">
      <c r="A903" s="186"/>
    </row>
    <row r="904" spans="1:1">
      <c r="A904" s="186"/>
    </row>
    <row r="905" spans="1:1">
      <c r="A905" s="186"/>
    </row>
    <row r="906" spans="1:1">
      <c r="A906" s="186"/>
    </row>
    <row r="907" spans="1:1">
      <c r="A907" s="186"/>
    </row>
    <row r="908" spans="1:1">
      <c r="A908" s="186"/>
    </row>
    <row r="909" spans="1:1">
      <c r="A909" s="186"/>
    </row>
    <row r="910" spans="1:1">
      <c r="A910" s="186"/>
    </row>
    <row r="911" spans="1:1">
      <c r="A911" s="186"/>
    </row>
    <row r="912" spans="1:1">
      <c r="A912" s="186"/>
    </row>
    <row r="913" spans="1:1">
      <c r="A913" s="186"/>
    </row>
    <row r="914" spans="1:1">
      <c r="A914" s="186"/>
    </row>
    <row r="915" spans="1:1">
      <c r="A915" s="186"/>
    </row>
    <row r="916" spans="1:1">
      <c r="A916" s="186"/>
    </row>
    <row r="917" spans="1:1">
      <c r="A917" s="186"/>
    </row>
    <row r="918" spans="1:1">
      <c r="A918" s="186"/>
    </row>
    <row r="919" spans="1:1">
      <c r="A919" s="186"/>
    </row>
    <row r="920" spans="1:1">
      <c r="A920" s="186"/>
    </row>
    <row r="921" spans="1:1">
      <c r="A921" s="186"/>
    </row>
    <row r="922" spans="1:1">
      <c r="A922" s="186"/>
    </row>
    <row r="923" spans="1:1">
      <c r="A923" s="186"/>
    </row>
    <row r="924" spans="1:1">
      <c r="A924" s="186"/>
    </row>
    <row r="925" spans="1:1">
      <c r="A925" s="186"/>
    </row>
    <row r="926" spans="1:1">
      <c r="A926" s="186"/>
    </row>
    <row r="927" spans="1:1">
      <c r="A927" s="186"/>
    </row>
    <row r="928" spans="1:1">
      <c r="A928" s="186"/>
    </row>
    <row r="929" spans="1:1">
      <c r="A929" s="186"/>
    </row>
    <row r="930" spans="1:1">
      <c r="A930" s="186"/>
    </row>
    <row r="931" spans="1:1">
      <c r="A931" s="186"/>
    </row>
    <row r="932" spans="1:1">
      <c r="A932" s="186"/>
    </row>
    <row r="933" spans="1:1">
      <c r="A933" s="186"/>
    </row>
    <row r="934" spans="1:1">
      <c r="A934" s="186"/>
    </row>
    <row r="935" spans="1:1">
      <c r="A935" s="186"/>
    </row>
    <row r="936" spans="1:1">
      <c r="A936" s="186"/>
    </row>
    <row r="937" spans="1:1">
      <c r="A937" s="186"/>
    </row>
    <row r="938" spans="1:1">
      <c r="A938" s="186"/>
    </row>
    <row r="939" spans="1:1">
      <c r="A939" s="186"/>
    </row>
    <row r="940" spans="1:1">
      <c r="A940" s="186"/>
    </row>
    <row r="941" spans="1:1">
      <c r="A941" s="186"/>
    </row>
    <row r="942" spans="1:1">
      <c r="A942" s="186"/>
    </row>
    <row r="943" spans="1:1">
      <c r="A943" s="186"/>
    </row>
    <row r="944" spans="1:1">
      <c r="A944" s="186"/>
    </row>
    <row r="945" spans="1:1">
      <c r="A945" s="186"/>
    </row>
    <row r="946" spans="1:1">
      <c r="A946" s="186"/>
    </row>
    <row r="947" spans="1:1">
      <c r="A947" s="186"/>
    </row>
    <row r="948" spans="1:1">
      <c r="A948" s="186"/>
    </row>
    <row r="949" spans="1:1">
      <c r="A949" s="186"/>
    </row>
    <row r="950" spans="1:1">
      <c r="A950" s="186"/>
    </row>
    <row r="951" spans="1:1">
      <c r="A951" s="186"/>
    </row>
    <row r="952" spans="1:1">
      <c r="A952" s="186"/>
    </row>
    <row r="953" spans="1:1">
      <c r="A953" s="186"/>
    </row>
    <row r="954" spans="1:1">
      <c r="A954" s="186"/>
    </row>
    <row r="955" spans="1:1">
      <c r="A955" s="186"/>
    </row>
    <row r="956" spans="1:1">
      <c r="A956" s="186"/>
    </row>
    <row r="957" spans="1:1">
      <c r="A957" s="186"/>
    </row>
    <row r="958" spans="1:1">
      <c r="A958" s="186"/>
    </row>
    <row r="959" spans="1:1">
      <c r="A959" s="186"/>
    </row>
    <row r="960" spans="1:1">
      <c r="A960" s="186"/>
    </row>
    <row r="961" spans="1:1">
      <c r="A961" s="186"/>
    </row>
    <row r="962" spans="1:1">
      <c r="A962" s="186"/>
    </row>
    <row r="963" spans="1:1">
      <c r="A963" s="186"/>
    </row>
    <row r="964" spans="1:1">
      <c r="A964" s="186"/>
    </row>
    <row r="965" spans="1:1">
      <c r="A965" s="186"/>
    </row>
    <row r="966" spans="1:1">
      <c r="A966" s="186"/>
    </row>
    <row r="967" spans="1:1">
      <c r="A967" s="186"/>
    </row>
    <row r="968" spans="1:1">
      <c r="A968" s="186"/>
    </row>
    <row r="969" spans="1:1">
      <c r="A969" s="186"/>
    </row>
    <row r="970" spans="1:1">
      <c r="A970" s="186"/>
    </row>
    <row r="971" spans="1:1">
      <c r="A971" s="186"/>
    </row>
    <row r="972" spans="1:1">
      <c r="A972" s="186"/>
    </row>
    <row r="973" spans="1:1">
      <c r="A973" s="186"/>
    </row>
    <row r="974" spans="1:1">
      <c r="A974" s="186"/>
    </row>
    <row r="975" spans="1:1">
      <c r="A975" s="186"/>
    </row>
    <row r="976" spans="1:1">
      <c r="A976" s="186"/>
    </row>
    <row r="977" spans="1:1">
      <c r="A977" s="186"/>
    </row>
    <row r="978" spans="1:1">
      <c r="A978" s="186"/>
    </row>
    <row r="979" spans="1:1">
      <c r="A979" s="186"/>
    </row>
    <row r="980" spans="1:1">
      <c r="A980" s="186"/>
    </row>
    <row r="981" spans="1:1">
      <c r="A981" s="186"/>
    </row>
    <row r="982" spans="1:1">
      <c r="A982" s="186"/>
    </row>
    <row r="983" spans="1:1">
      <c r="A983" s="186"/>
    </row>
    <row r="984" spans="1:1">
      <c r="A984" s="186"/>
    </row>
    <row r="985" spans="1:1">
      <c r="A985" s="186"/>
    </row>
    <row r="986" spans="1:1">
      <c r="A986" s="186"/>
    </row>
    <row r="987" spans="1:1">
      <c r="A987" s="186"/>
    </row>
    <row r="988" spans="1:1">
      <c r="A988" s="186"/>
    </row>
    <row r="989" spans="1:1">
      <c r="A989" s="186"/>
    </row>
    <row r="990" spans="1:1">
      <c r="A990" s="186"/>
    </row>
    <row r="991" spans="1:1">
      <c r="A991" s="186"/>
    </row>
    <row r="992" spans="1:1">
      <c r="A992" s="186"/>
    </row>
    <row r="993" spans="1:1">
      <c r="A993" s="186"/>
    </row>
    <row r="994" spans="1:1">
      <c r="A994" s="186"/>
    </row>
    <row r="995" spans="1:1">
      <c r="A995" s="186"/>
    </row>
    <row r="996" spans="1:1">
      <c r="A996" s="186"/>
    </row>
    <row r="997" spans="1:1">
      <c r="A997" s="186"/>
    </row>
    <row r="998" spans="1:1">
      <c r="A998" s="186"/>
    </row>
    <row r="999" spans="1:1">
      <c r="A999" s="186"/>
    </row>
    <row r="1000" spans="1:1">
      <c r="A1000" s="186"/>
    </row>
    <row r="1001" spans="1:1">
      <c r="A1001" s="186"/>
    </row>
    <row r="1002" spans="1:1">
      <c r="A1002" s="186"/>
    </row>
    <row r="1003" spans="1:1">
      <c r="A1003" s="186"/>
    </row>
    <row r="1004" spans="1:1">
      <c r="A1004" s="186"/>
    </row>
    <row r="1005" spans="1:1">
      <c r="A1005" s="186"/>
    </row>
    <row r="1006" spans="1:1">
      <c r="A1006" s="186"/>
    </row>
    <row r="1007" spans="1:1">
      <c r="A1007" s="186"/>
    </row>
    <row r="1008" spans="1:1">
      <c r="A1008" s="186"/>
    </row>
    <row r="1009" spans="1:1">
      <c r="A1009" s="186"/>
    </row>
    <row r="1010" spans="1:1">
      <c r="A1010" s="186"/>
    </row>
    <row r="1011" spans="1:1">
      <c r="A1011" s="186"/>
    </row>
    <row r="1012" spans="1:1">
      <c r="A1012" s="186"/>
    </row>
    <row r="1013" spans="1:1">
      <c r="A1013" s="186"/>
    </row>
    <row r="1014" spans="1:1">
      <c r="A1014" s="186"/>
    </row>
    <row r="1015" spans="1:1">
      <c r="A1015" s="186"/>
    </row>
    <row r="1016" spans="1:1">
      <c r="A1016" s="186"/>
    </row>
    <row r="1017" spans="1:1">
      <c r="A1017" s="186"/>
    </row>
    <row r="1018" spans="1:1">
      <c r="A1018" s="186"/>
    </row>
    <row r="1019" spans="1:1">
      <c r="A1019" s="186"/>
    </row>
    <row r="1020" spans="1:1">
      <c r="A1020" s="186"/>
    </row>
    <row r="1021" spans="1:1">
      <c r="A1021" s="186"/>
    </row>
    <row r="1022" spans="1:1">
      <c r="A1022" s="186"/>
    </row>
    <row r="1023" spans="1:1">
      <c r="A1023" s="186"/>
    </row>
    <row r="1024" spans="1:1">
      <c r="A1024" s="186"/>
    </row>
    <row r="1025" spans="1:1">
      <c r="A1025" s="186"/>
    </row>
    <row r="1026" spans="1:1">
      <c r="A1026" s="186"/>
    </row>
    <row r="1027" spans="1:1">
      <c r="A1027" s="186"/>
    </row>
    <row r="1028" spans="1:1">
      <c r="A1028" s="186"/>
    </row>
    <row r="1029" spans="1:1">
      <c r="A1029" s="186"/>
    </row>
    <row r="1030" spans="1:1">
      <c r="A1030" s="186"/>
    </row>
    <row r="1031" spans="1:1">
      <c r="A1031" s="186"/>
    </row>
    <row r="1032" spans="1:1">
      <c r="A1032" s="186"/>
    </row>
    <row r="1033" spans="1:1">
      <c r="A1033" s="186"/>
    </row>
    <row r="1034" spans="1:1">
      <c r="A1034" s="186"/>
    </row>
    <row r="1035" spans="1:1">
      <c r="A1035" s="186"/>
    </row>
    <row r="1036" spans="1:1">
      <c r="A1036" s="186"/>
    </row>
    <row r="1037" spans="1:1">
      <c r="A1037" s="186"/>
    </row>
    <row r="1038" spans="1:1">
      <c r="A1038" s="186"/>
    </row>
    <row r="1039" spans="1:1">
      <c r="A1039" s="186"/>
    </row>
    <row r="1040" spans="1:1">
      <c r="A1040" s="186"/>
    </row>
    <row r="1041" spans="1:1">
      <c r="A1041" s="186"/>
    </row>
    <row r="1042" spans="1:1">
      <c r="A1042" s="186"/>
    </row>
    <row r="1043" spans="1:1">
      <c r="A1043" s="186"/>
    </row>
    <row r="1044" spans="1:1">
      <c r="A1044" s="186"/>
    </row>
    <row r="1045" spans="1:1">
      <c r="A1045" s="186"/>
    </row>
    <row r="1046" spans="1:1">
      <c r="A1046" s="186"/>
    </row>
    <row r="1047" spans="1:1">
      <c r="A1047" s="186"/>
    </row>
    <row r="1048" spans="1:1">
      <c r="A1048" s="186"/>
    </row>
    <row r="1049" spans="1:1">
      <c r="A1049" s="186"/>
    </row>
    <row r="1050" spans="1:1">
      <c r="A1050" s="186"/>
    </row>
    <row r="1051" spans="1:1">
      <c r="A1051" s="186"/>
    </row>
    <row r="1052" spans="1:1">
      <c r="A1052" s="186"/>
    </row>
    <row r="1053" spans="1:1">
      <c r="A1053" s="186"/>
    </row>
    <row r="1054" spans="1:1">
      <c r="A1054" s="186"/>
    </row>
    <row r="1055" spans="1:1">
      <c r="A1055" s="186"/>
    </row>
    <row r="1056" spans="1:1">
      <c r="A1056" s="186"/>
    </row>
    <row r="1057" spans="1:1">
      <c r="A1057" s="186"/>
    </row>
    <row r="1058" spans="1:1">
      <c r="A1058" s="186"/>
    </row>
    <row r="1059" spans="1:1">
      <c r="A1059" s="186"/>
    </row>
    <row r="1060" spans="1:1">
      <c r="A1060" s="186"/>
    </row>
    <row r="1061" spans="1:1">
      <c r="A1061" s="186"/>
    </row>
    <row r="1062" spans="1:1">
      <c r="A1062" s="186"/>
    </row>
    <row r="1063" spans="1:1">
      <c r="A1063" s="186"/>
    </row>
    <row r="1064" spans="1:1">
      <c r="A1064" s="186"/>
    </row>
    <row r="1065" spans="1:1">
      <c r="A1065" s="186"/>
    </row>
    <row r="1066" spans="1:1">
      <c r="A1066" s="186"/>
    </row>
    <row r="1067" spans="1:1">
      <c r="A1067" s="186"/>
    </row>
    <row r="1068" spans="1:1">
      <c r="A1068" s="186"/>
    </row>
    <row r="1069" spans="1:1">
      <c r="A1069" s="186"/>
    </row>
    <row r="1070" spans="1:1">
      <c r="A1070" s="186"/>
    </row>
    <row r="1071" spans="1:1">
      <c r="A1071" s="186"/>
    </row>
    <row r="1072" spans="1:1">
      <c r="A1072" s="186"/>
    </row>
    <row r="1073" spans="1:1">
      <c r="A1073" s="186"/>
    </row>
    <row r="1074" spans="1:1">
      <c r="A1074" s="186"/>
    </row>
    <row r="1075" spans="1:1">
      <c r="A1075" s="186"/>
    </row>
    <row r="1076" spans="1:1">
      <c r="A1076" s="186"/>
    </row>
    <row r="1077" spans="1:1">
      <c r="A1077" s="186"/>
    </row>
    <row r="1078" spans="1:1">
      <c r="A1078" s="186"/>
    </row>
    <row r="1079" spans="1:1">
      <c r="A1079" s="186"/>
    </row>
    <row r="1080" spans="1:1">
      <c r="A1080" s="186"/>
    </row>
    <row r="1081" spans="1:1">
      <c r="A1081" s="186"/>
    </row>
    <row r="1082" spans="1:1">
      <c r="A1082" s="186"/>
    </row>
    <row r="1083" spans="1:1">
      <c r="A1083" s="186"/>
    </row>
    <row r="1084" spans="1:1">
      <c r="A1084" s="186"/>
    </row>
    <row r="1085" spans="1:1">
      <c r="A1085" s="186"/>
    </row>
    <row r="1086" spans="1:1">
      <c r="A1086" s="186"/>
    </row>
    <row r="1087" spans="1:1">
      <c r="A1087" s="186"/>
    </row>
    <row r="1088" spans="1:1">
      <c r="A1088" s="186"/>
    </row>
    <row r="1089" spans="1:1">
      <c r="A1089" s="186"/>
    </row>
    <row r="1090" spans="1:1">
      <c r="A1090" s="186"/>
    </row>
    <row r="1091" spans="1:1">
      <c r="A1091" s="186"/>
    </row>
    <row r="1092" spans="1:1">
      <c r="A1092" s="186"/>
    </row>
    <row r="1093" spans="1:1">
      <c r="A1093" s="186"/>
    </row>
    <row r="1094" spans="1:1">
      <c r="A1094" s="186"/>
    </row>
    <row r="1095" spans="1:1">
      <c r="A1095" s="186"/>
    </row>
    <row r="1096" spans="1:1">
      <c r="A1096" s="186"/>
    </row>
    <row r="1097" spans="1:1">
      <c r="A1097" s="186"/>
    </row>
    <row r="1098" spans="1:1">
      <c r="A1098" s="186"/>
    </row>
    <row r="1099" spans="1:1">
      <c r="A1099" s="186"/>
    </row>
    <row r="1100" spans="1:1">
      <c r="A1100" s="186"/>
    </row>
    <row r="1101" spans="1:1">
      <c r="A1101" s="186"/>
    </row>
    <row r="1102" spans="1:1">
      <c r="A1102" s="186"/>
    </row>
    <row r="1103" spans="1:1">
      <c r="A1103" s="186"/>
    </row>
    <row r="1104" spans="1:1">
      <c r="A1104" s="186"/>
    </row>
    <row r="1105" spans="1:1">
      <c r="A1105" s="186"/>
    </row>
    <row r="1106" spans="1:1">
      <c r="A1106" s="186"/>
    </row>
    <row r="1107" spans="1:1">
      <c r="A1107" s="186"/>
    </row>
    <row r="1108" spans="1:1">
      <c r="A1108" s="186"/>
    </row>
    <row r="1109" spans="1:1">
      <c r="A1109" s="186"/>
    </row>
    <row r="1110" spans="1:1">
      <c r="A1110" s="186"/>
    </row>
    <row r="1111" spans="1:1">
      <c r="A1111" s="186"/>
    </row>
    <row r="1112" spans="1:1">
      <c r="A1112" s="186"/>
    </row>
    <row r="1113" spans="1:1">
      <c r="A1113" s="186"/>
    </row>
    <row r="1114" spans="1:1">
      <c r="A1114" s="186"/>
    </row>
    <row r="1115" spans="1:1">
      <c r="A1115" s="186"/>
    </row>
    <row r="1116" spans="1:1">
      <c r="A1116" s="186"/>
    </row>
    <row r="1117" spans="1:1">
      <c r="A1117" s="186"/>
    </row>
    <row r="1118" spans="1:1">
      <c r="A1118" s="186"/>
    </row>
    <row r="1119" spans="1:1">
      <c r="A1119" s="186"/>
    </row>
    <row r="1120" spans="1:1">
      <c r="A1120" s="186"/>
    </row>
    <row r="1121" spans="1:1">
      <c r="A1121" s="186"/>
    </row>
    <row r="1122" spans="1:1">
      <c r="A1122" s="186"/>
    </row>
    <row r="1123" spans="1:1">
      <c r="A1123" s="186"/>
    </row>
    <row r="1124" spans="1:1">
      <c r="A1124" s="186"/>
    </row>
    <row r="1125" spans="1:1">
      <c r="A1125" s="186"/>
    </row>
    <row r="1126" spans="1:1">
      <c r="A1126" s="186"/>
    </row>
    <row r="1127" spans="1:1">
      <c r="A1127" s="186"/>
    </row>
    <row r="1128" spans="1:1">
      <c r="A1128" s="186"/>
    </row>
    <row r="1129" spans="1:1">
      <c r="A1129" s="186"/>
    </row>
    <row r="1130" spans="1:1">
      <c r="A1130" s="186"/>
    </row>
    <row r="1131" spans="1:1">
      <c r="A1131" s="186"/>
    </row>
    <row r="1132" spans="1:1">
      <c r="A1132" s="186"/>
    </row>
    <row r="1133" spans="1:1">
      <c r="A1133" s="186"/>
    </row>
    <row r="1134" spans="1:1">
      <c r="A1134" s="186"/>
    </row>
    <row r="1135" spans="1:1">
      <c r="A1135" s="186"/>
    </row>
    <row r="1136" spans="1:1">
      <c r="A1136" s="186"/>
    </row>
    <row r="1137" spans="1:1">
      <c r="A1137" s="186"/>
    </row>
    <row r="1138" spans="1:1">
      <c r="A1138" s="186"/>
    </row>
    <row r="1139" spans="1:1">
      <c r="A1139" s="186"/>
    </row>
    <row r="1140" spans="1:1">
      <c r="A1140" s="186"/>
    </row>
    <row r="1141" spans="1:1">
      <c r="A1141" s="186"/>
    </row>
    <row r="1142" spans="1:1">
      <c r="A1142" s="186"/>
    </row>
    <row r="1143" spans="1:1">
      <c r="A1143" s="186"/>
    </row>
    <row r="1144" spans="1:1">
      <c r="A1144" s="186"/>
    </row>
    <row r="1145" spans="1:1">
      <c r="A1145" s="186"/>
    </row>
    <row r="1146" spans="1:1">
      <c r="A1146" s="186"/>
    </row>
    <row r="1147" spans="1:1">
      <c r="A1147" s="186"/>
    </row>
    <row r="1148" spans="1:1">
      <c r="A1148" s="186"/>
    </row>
    <row r="1149" spans="1:1">
      <c r="A1149" s="186"/>
    </row>
    <row r="1150" spans="1:1">
      <c r="A1150" s="186"/>
    </row>
    <row r="1151" spans="1:1">
      <c r="A1151" s="186"/>
    </row>
    <row r="1152" spans="1:1">
      <c r="A1152" s="186"/>
    </row>
    <row r="1153" spans="1:1">
      <c r="A1153" s="186"/>
    </row>
    <row r="1154" spans="1:1">
      <c r="A1154" s="186"/>
    </row>
    <row r="1155" spans="1:1">
      <c r="A1155" s="186"/>
    </row>
    <row r="1156" spans="1:1">
      <c r="A1156" s="186"/>
    </row>
    <row r="1157" spans="1:1">
      <c r="A1157" s="186"/>
    </row>
    <row r="1158" spans="1:1">
      <c r="A1158" s="186"/>
    </row>
    <row r="1159" spans="1:1">
      <c r="A1159" s="186"/>
    </row>
    <row r="1160" spans="1:1">
      <c r="A1160" s="186"/>
    </row>
    <row r="1161" spans="1:1">
      <c r="A1161" s="186"/>
    </row>
    <row r="1162" spans="1:1">
      <c r="A1162" s="186"/>
    </row>
    <row r="1163" spans="1:1">
      <c r="A1163" s="186"/>
    </row>
    <row r="1164" spans="1:1">
      <c r="A1164" s="186"/>
    </row>
    <row r="1165" spans="1:1">
      <c r="A1165" s="186"/>
    </row>
    <row r="1166" spans="1:1">
      <c r="A1166" s="186"/>
    </row>
    <row r="1167" spans="1:1">
      <c r="A1167" s="186"/>
    </row>
    <row r="1168" spans="1:1">
      <c r="A1168" s="186"/>
    </row>
    <row r="1169" spans="1:1">
      <c r="A1169" s="186"/>
    </row>
    <row r="1170" spans="1:1">
      <c r="A1170" s="186"/>
    </row>
    <row r="1171" spans="1:1">
      <c r="A1171" s="186"/>
    </row>
    <row r="1172" spans="1:1">
      <c r="A1172" s="186"/>
    </row>
    <row r="1173" spans="1:1">
      <c r="A1173" s="186"/>
    </row>
    <row r="1174" spans="1:1">
      <c r="A1174" s="186"/>
    </row>
    <row r="1175" spans="1:1">
      <c r="A1175" s="186"/>
    </row>
    <row r="1176" spans="1:1">
      <c r="A1176" s="186"/>
    </row>
    <row r="1177" spans="1:1">
      <c r="A1177" s="186"/>
    </row>
    <row r="1178" spans="1:1">
      <c r="A1178" s="186"/>
    </row>
    <row r="1179" spans="1:1">
      <c r="A1179" s="186"/>
    </row>
    <row r="1180" spans="1:1">
      <c r="A1180" s="186"/>
    </row>
    <row r="1181" spans="1:1">
      <c r="A1181" s="186"/>
    </row>
    <row r="1182" spans="1:1">
      <c r="A1182" s="186"/>
    </row>
    <row r="1183" spans="1:1">
      <c r="A1183" s="186"/>
    </row>
    <row r="1184" spans="1:1">
      <c r="A1184" s="186"/>
    </row>
    <row r="1185" spans="1:1">
      <c r="A1185" s="186"/>
    </row>
    <row r="1186" spans="1:1">
      <c r="A1186" s="186"/>
    </row>
    <row r="1187" spans="1:1">
      <c r="A1187" s="186"/>
    </row>
    <row r="1188" spans="1:1">
      <c r="A1188" s="186"/>
    </row>
    <row r="1189" spans="1:1">
      <c r="A1189" s="186"/>
    </row>
    <row r="1190" spans="1:1">
      <c r="A1190" s="186"/>
    </row>
    <row r="1191" spans="1:1">
      <c r="A1191" s="186"/>
    </row>
    <row r="1192" spans="1:1">
      <c r="A1192" s="186"/>
    </row>
    <row r="1193" spans="1:1">
      <c r="A1193" s="186"/>
    </row>
    <row r="1194" spans="1:1">
      <c r="A1194" s="186"/>
    </row>
    <row r="1195" spans="1:1">
      <c r="A1195" s="186"/>
    </row>
    <row r="1196" spans="1:1">
      <c r="A1196" s="186"/>
    </row>
    <row r="1197" spans="1:1">
      <c r="A1197" s="186"/>
    </row>
    <row r="1198" spans="1:1">
      <c r="A1198" s="186"/>
    </row>
    <row r="1199" spans="1:1">
      <c r="A1199" s="186"/>
    </row>
    <row r="1200" spans="1:1">
      <c r="A1200" s="186"/>
    </row>
    <row r="1201" spans="1:1">
      <c r="A1201" s="186"/>
    </row>
    <row r="1202" spans="1:1">
      <c r="A1202" s="186"/>
    </row>
    <row r="1203" spans="1:1">
      <c r="A1203" s="186"/>
    </row>
    <row r="1204" spans="1:1">
      <c r="A1204" s="186"/>
    </row>
    <row r="1205" spans="1:1">
      <c r="A1205" s="186"/>
    </row>
    <row r="1206" spans="1:1">
      <c r="A1206" s="186"/>
    </row>
    <row r="1207" spans="1:1">
      <c r="A1207" s="186"/>
    </row>
    <row r="1208" spans="1:1">
      <c r="A1208" s="186"/>
    </row>
    <row r="1209" spans="1:1">
      <c r="A1209" s="186"/>
    </row>
    <row r="1210" spans="1:1">
      <c r="A1210" s="186"/>
    </row>
    <row r="1211" spans="1:1">
      <c r="A1211" s="186"/>
    </row>
    <row r="1212" spans="1:1">
      <c r="A1212" s="186"/>
    </row>
    <row r="1213" spans="1:1">
      <c r="A1213" s="186"/>
    </row>
    <row r="1214" spans="1:1">
      <c r="A1214" s="186"/>
    </row>
    <row r="1215" spans="1:1">
      <c r="A1215" s="186"/>
    </row>
    <row r="1216" spans="1:1">
      <c r="A1216" s="186"/>
    </row>
    <row r="1217" spans="1:1">
      <c r="A1217" s="186"/>
    </row>
    <row r="1218" spans="1:1">
      <c r="A1218" s="186"/>
    </row>
    <row r="1219" spans="1:1">
      <c r="A1219" s="186"/>
    </row>
    <row r="1220" spans="1:1">
      <c r="A1220" s="186"/>
    </row>
    <row r="1221" spans="1:1">
      <c r="A1221" s="186"/>
    </row>
    <row r="1222" spans="1:1">
      <c r="A1222" s="186"/>
    </row>
    <row r="1223" spans="1:1">
      <c r="A1223" s="186"/>
    </row>
    <row r="1224" spans="1:1">
      <c r="A1224" s="186"/>
    </row>
    <row r="1225" spans="1:1">
      <c r="A1225" s="186"/>
    </row>
    <row r="1226" spans="1:1">
      <c r="A1226" s="186"/>
    </row>
    <row r="1227" spans="1:1">
      <c r="A1227" s="186"/>
    </row>
    <row r="1228" spans="1:1">
      <c r="A1228" s="186"/>
    </row>
    <row r="1229" spans="1:1">
      <c r="A1229" s="186"/>
    </row>
    <row r="1230" spans="1:1">
      <c r="A1230" s="186"/>
    </row>
    <row r="1231" spans="1:1">
      <c r="A1231" s="186"/>
    </row>
    <row r="1232" spans="1:1">
      <c r="A1232" s="186"/>
    </row>
    <row r="1233" spans="1:1">
      <c r="A1233" s="186"/>
    </row>
    <row r="1234" spans="1:1">
      <c r="A1234" s="186"/>
    </row>
    <row r="1235" spans="1:1">
      <c r="A1235" s="186"/>
    </row>
    <row r="1236" spans="1:1">
      <c r="A1236" s="186"/>
    </row>
    <row r="1237" spans="1:1">
      <c r="A1237" s="186"/>
    </row>
    <row r="1238" spans="1:1">
      <c r="A1238" s="186"/>
    </row>
    <row r="1239" spans="1:1">
      <c r="A1239" s="186"/>
    </row>
    <row r="1240" spans="1:1">
      <c r="A1240" s="186"/>
    </row>
    <row r="1241" spans="1:1">
      <c r="A1241" s="186"/>
    </row>
    <row r="1242" spans="1:1">
      <c r="A1242" s="186"/>
    </row>
    <row r="1243" spans="1:1">
      <c r="A1243" s="186"/>
    </row>
    <row r="1244" spans="1:1">
      <c r="A1244" s="186"/>
    </row>
    <row r="1245" spans="1:1">
      <c r="A1245" s="186"/>
    </row>
    <row r="1246" spans="1:1">
      <c r="A1246" s="186"/>
    </row>
    <row r="1247" spans="1:1">
      <c r="A1247" s="186"/>
    </row>
    <row r="1248" spans="1:1">
      <c r="A1248" s="186"/>
    </row>
    <row r="1249" spans="1:1">
      <c r="A1249" s="186"/>
    </row>
    <row r="1250" spans="1:1">
      <c r="A1250" s="186"/>
    </row>
    <row r="1251" spans="1:1">
      <c r="A1251" s="186"/>
    </row>
    <row r="1252" spans="1:1">
      <c r="A1252" s="186"/>
    </row>
    <row r="1253" spans="1:1">
      <c r="A1253" s="186"/>
    </row>
    <row r="1254" spans="1:1">
      <c r="A1254" s="186"/>
    </row>
    <row r="1255" spans="1:1">
      <c r="A1255" s="186"/>
    </row>
    <row r="1256" spans="1:1">
      <c r="A1256" s="186"/>
    </row>
    <row r="1257" spans="1:1">
      <c r="A1257" s="186"/>
    </row>
    <row r="1258" spans="1:1">
      <c r="A1258" s="186"/>
    </row>
    <row r="1259" spans="1:1">
      <c r="A1259" s="186"/>
    </row>
    <row r="1260" spans="1:1">
      <c r="A1260" s="186"/>
    </row>
    <row r="1261" spans="1:1">
      <c r="A1261" s="186"/>
    </row>
    <row r="1262" spans="1:1">
      <c r="A1262" s="186"/>
    </row>
    <row r="1263" spans="1:1">
      <c r="A1263" s="186"/>
    </row>
    <row r="1264" spans="1:1">
      <c r="A1264" s="186"/>
    </row>
    <row r="1265" spans="1:1">
      <c r="A1265" s="186"/>
    </row>
    <row r="1266" spans="1:1">
      <c r="A1266" s="186"/>
    </row>
    <row r="1267" spans="1:1">
      <c r="A1267" s="186"/>
    </row>
    <row r="1268" spans="1:1">
      <c r="A1268" s="186"/>
    </row>
    <row r="1269" spans="1:1">
      <c r="A1269" s="186"/>
    </row>
    <row r="1270" spans="1:1">
      <c r="A1270" s="186"/>
    </row>
    <row r="1271" spans="1:1">
      <c r="A1271" s="186"/>
    </row>
    <row r="1272" spans="1:1">
      <c r="A1272" s="186"/>
    </row>
    <row r="1273" spans="1:1">
      <c r="A1273" s="186"/>
    </row>
    <row r="1274" spans="1:1">
      <c r="A1274" s="186"/>
    </row>
    <row r="1275" spans="1:1">
      <c r="A1275" s="186"/>
    </row>
    <row r="1276" spans="1:1">
      <c r="A1276" s="186"/>
    </row>
    <row r="1277" spans="1:1">
      <c r="A1277" s="186"/>
    </row>
    <row r="1278" spans="1:1">
      <c r="A1278" s="186"/>
    </row>
    <row r="1279" spans="1:1">
      <c r="A1279" s="186"/>
    </row>
    <row r="1280" spans="1:1">
      <c r="A1280" s="186"/>
    </row>
    <row r="1281" spans="1:1">
      <c r="A1281" s="186"/>
    </row>
    <row r="1282" spans="1:1">
      <c r="A1282" s="186"/>
    </row>
    <row r="1283" spans="1:1">
      <c r="A1283" s="186"/>
    </row>
    <row r="1284" spans="1:1">
      <c r="A1284" s="186"/>
    </row>
    <row r="1285" spans="1:1">
      <c r="A1285" s="186"/>
    </row>
    <row r="1286" spans="1:1">
      <c r="A1286" s="186"/>
    </row>
    <row r="1287" spans="1:1">
      <c r="A1287" s="186"/>
    </row>
    <row r="1288" spans="1:1">
      <c r="A1288" s="186"/>
    </row>
    <row r="1289" spans="1:1">
      <c r="A1289" s="186"/>
    </row>
    <row r="1290" spans="1:1">
      <c r="A1290" s="186"/>
    </row>
    <row r="1291" spans="1:1">
      <c r="A1291" s="186"/>
    </row>
    <row r="1292" spans="1:1">
      <c r="A1292" s="186"/>
    </row>
    <row r="1293" spans="1:1">
      <c r="A1293" s="186"/>
    </row>
    <row r="1294" spans="1:1">
      <c r="A1294" s="186"/>
    </row>
    <row r="1295" spans="1:1">
      <c r="A1295" s="186"/>
    </row>
    <row r="1296" spans="1:1">
      <c r="A1296" s="186"/>
    </row>
    <row r="1297" spans="1:1">
      <c r="A1297" s="186"/>
    </row>
    <row r="1298" spans="1:1">
      <c r="A1298" s="186"/>
    </row>
    <row r="1299" spans="1:1">
      <c r="A1299" s="186"/>
    </row>
    <row r="1300" spans="1:1">
      <c r="A1300" s="186"/>
    </row>
    <row r="1301" spans="1:1">
      <c r="A1301" s="186"/>
    </row>
    <row r="1302" spans="1:1">
      <c r="A1302" s="186"/>
    </row>
    <row r="1303" spans="1:1">
      <c r="A1303" s="186"/>
    </row>
    <row r="1304" spans="1:1">
      <c r="A1304" s="186"/>
    </row>
    <row r="1305" spans="1:1">
      <c r="A1305" s="186"/>
    </row>
    <row r="1306" spans="1:1">
      <c r="A1306" s="186"/>
    </row>
    <row r="1307" spans="1:1">
      <c r="A1307" s="186"/>
    </row>
    <row r="1308" spans="1:1">
      <c r="A1308" s="186"/>
    </row>
    <row r="1309" spans="1:1">
      <c r="A1309" s="186"/>
    </row>
    <row r="1310" spans="1:1">
      <c r="A1310" s="186"/>
    </row>
    <row r="1311" spans="1:1">
      <c r="A1311" s="186"/>
    </row>
    <row r="1312" spans="1:1">
      <c r="A1312" s="186"/>
    </row>
    <row r="1313" spans="1:1">
      <c r="A1313" s="186"/>
    </row>
    <row r="1314" spans="1:1">
      <c r="A1314" s="186"/>
    </row>
    <row r="1315" spans="1:1">
      <c r="A1315" s="186"/>
    </row>
    <row r="1316" spans="1:1">
      <c r="A1316" s="186"/>
    </row>
    <row r="1317" spans="1:1">
      <c r="A1317" s="186"/>
    </row>
    <row r="1318" spans="1:1">
      <c r="A1318" s="186"/>
    </row>
    <row r="1319" spans="1:1">
      <c r="A1319" s="186"/>
    </row>
    <row r="1320" spans="1:1">
      <c r="A1320" s="186"/>
    </row>
    <row r="1321" spans="1:1">
      <c r="A1321" s="186"/>
    </row>
    <row r="1322" spans="1:1">
      <c r="A1322" s="186"/>
    </row>
    <row r="1323" spans="1:1">
      <c r="A1323" s="186"/>
    </row>
    <row r="1324" spans="1:1">
      <c r="A1324" s="186"/>
    </row>
    <row r="1325" spans="1:1">
      <c r="A1325" s="186"/>
    </row>
    <row r="1326" spans="1:1">
      <c r="A1326" s="186"/>
    </row>
    <row r="1327" spans="1:1">
      <c r="A1327" s="186"/>
    </row>
    <row r="1328" spans="1:1">
      <c r="A1328" s="186"/>
    </row>
    <row r="1329" spans="1:1">
      <c r="A1329" s="186"/>
    </row>
    <row r="1330" spans="1:1">
      <c r="A1330" s="186"/>
    </row>
    <row r="1331" spans="1:1">
      <c r="A1331" s="186"/>
    </row>
    <row r="1332" spans="1:1">
      <c r="A1332" s="186"/>
    </row>
    <row r="1333" spans="1:1">
      <c r="A1333" s="186"/>
    </row>
    <row r="1334" spans="1:1">
      <c r="A1334" s="186"/>
    </row>
    <row r="1335" spans="1:1">
      <c r="A1335" s="186"/>
    </row>
    <row r="1336" spans="1:1">
      <c r="A1336" s="186"/>
    </row>
    <row r="1337" spans="1:1">
      <c r="A1337" s="186"/>
    </row>
    <row r="1338" spans="1:1">
      <c r="A1338" s="186"/>
    </row>
    <row r="1339" spans="1:1">
      <c r="A1339" s="186"/>
    </row>
    <row r="1340" spans="1:1">
      <c r="A1340" s="186"/>
    </row>
    <row r="1341" spans="1:1">
      <c r="A1341" s="186"/>
    </row>
    <row r="1342" spans="1:1">
      <c r="A1342" s="186"/>
    </row>
    <row r="1343" spans="1:1">
      <c r="A1343" s="186"/>
    </row>
    <row r="1344" spans="1:1">
      <c r="A1344" s="186"/>
    </row>
    <row r="1345" spans="1:1">
      <c r="A1345" s="186"/>
    </row>
    <row r="1346" spans="1:1">
      <c r="A1346" s="186"/>
    </row>
    <row r="1347" spans="1:1">
      <c r="A1347" s="186"/>
    </row>
    <row r="1348" spans="1:1">
      <c r="A1348" s="186"/>
    </row>
    <row r="1349" spans="1:1">
      <c r="A1349" s="186"/>
    </row>
    <row r="1350" spans="1:1">
      <c r="A1350" s="186"/>
    </row>
    <row r="1351" spans="1:1">
      <c r="A1351" s="186"/>
    </row>
    <row r="1352" spans="1:1">
      <c r="A1352" s="186"/>
    </row>
    <row r="1353" spans="1:1">
      <c r="A1353" s="186"/>
    </row>
    <row r="1354" spans="1:1">
      <c r="A1354" s="186"/>
    </row>
    <row r="1355" spans="1:1">
      <c r="A1355" s="186"/>
    </row>
    <row r="1356" spans="1:1">
      <c r="A1356" s="186"/>
    </row>
    <row r="1357" spans="1:1">
      <c r="A1357" s="186"/>
    </row>
    <row r="1358" spans="1:1">
      <c r="A1358" s="186"/>
    </row>
    <row r="1359" spans="1:1">
      <c r="A1359" s="186"/>
    </row>
    <row r="1360" spans="1:1">
      <c r="A1360" s="186"/>
    </row>
    <row r="1361" spans="1:1">
      <c r="A1361" s="186"/>
    </row>
    <row r="1362" spans="1:1">
      <c r="A1362" s="186"/>
    </row>
    <row r="1363" spans="1:1">
      <c r="A1363" s="186"/>
    </row>
    <row r="1364" spans="1:1">
      <c r="A1364" s="186"/>
    </row>
    <row r="1365" spans="1:1">
      <c r="A1365" s="186"/>
    </row>
    <row r="1366" spans="1:1">
      <c r="A1366" s="186"/>
    </row>
    <row r="1367" spans="1:1">
      <c r="A1367" s="186"/>
    </row>
    <row r="1368" spans="1:1">
      <c r="A1368" s="186"/>
    </row>
    <row r="1369" spans="1:1">
      <c r="A1369" s="186"/>
    </row>
    <row r="1370" spans="1:1">
      <c r="A1370" s="186"/>
    </row>
    <row r="1371" spans="1:1">
      <c r="A1371" s="186"/>
    </row>
    <row r="1372" spans="1:1">
      <c r="A1372" s="186"/>
    </row>
    <row r="1373" spans="1:1">
      <c r="A1373" s="186"/>
    </row>
    <row r="1374" spans="1:1">
      <c r="A1374" s="186"/>
    </row>
    <row r="1375" spans="1:1">
      <c r="A1375" s="186"/>
    </row>
    <row r="1376" spans="1:1">
      <c r="A1376" s="186"/>
    </row>
    <row r="1377" spans="1:1">
      <c r="A1377" s="186"/>
    </row>
    <row r="1378" spans="1:1">
      <c r="A1378" s="186"/>
    </row>
    <row r="1379" spans="1:1">
      <c r="A1379" s="186"/>
    </row>
    <row r="1380" spans="1:1">
      <c r="A1380" s="186"/>
    </row>
    <row r="1381" spans="1:1">
      <c r="A1381" s="186"/>
    </row>
    <row r="1382" spans="1:1">
      <c r="A1382" s="186"/>
    </row>
    <row r="1383" spans="1:1">
      <c r="A1383" s="186"/>
    </row>
    <row r="1384" spans="1:1">
      <c r="A1384" s="186"/>
    </row>
    <row r="1385" spans="1:1">
      <c r="A1385" s="186"/>
    </row>
    <row r="1386" spans="1:1">
      <c r="A1386" s="186"/>
    </row>
    <row r="1387" spans="1:1">
      <c r="A1387" s="186"/>
    </row>
    <row r="1388" spans="1:1">
      <c r="A1388" s="186"/>
    </row>
    <row r="1389" spans="1:1">
      <c r="A1389" s="186"/>
    </row>
    <row r="1390" spans="1:1">
      <c r="A1390" s="186"/>
    </row>
    <row r="1391" spans="1:1">
      <c r="A1391" s="186"/>
    </row>
    <row r="1392" spans="1:1">
      <c r="A1392" s="186"/>
    </row>
    <row r="1393" spans="1:1">
      <c r="A1393" s="186"/>
    </row>
    <row r="1394" spans="1:1">
      <c r="A1394" s="186"/>
    </row>
    <row r="1395" spans="1:1">
      <c r="A1395" s="186"/>
    </row>
    <row r="1396" spans="1:1">
      <c r="A1396" s="186"/>
    </row>
    <row r="1397" spans="1:1">
      <c r="A1397" s="186"/>
    </row>
    <row r="1398" spans="1:1">
      <c r="A1398" s="186"/>
    </row>
    <row r="1399" spans="1:1">
      <c r="A1399" s="186"/>
    </row>
    <row r="1400" spans="1:1">
      <c r="A1400" s="186"/>
    </row>
    <row r="1401" spans="1:1">
      <c r="A1401" s="186"/>
    </row>
    <row r="1402" spans="1:1">
      <c r="A1402" s="186"/>
    </row>
    <row r="1403" spans="1:1">
      <c r="A1403" s="186"/>
    </row>
    <row r="1404" spans="1:1">
      <c r="A1404" s="186"/>
    </row>
    <row r="1405" spans="1:1">
      <c r="A1405" s="186"/>
    </row>
    <row r="1406" spans="1:1">
      <c r="A1406" s="186"/>
    </row>
    <row r="1407" spans="1:1">
      <c r="A1407" s="186"/>
    </row>
    <row r="1408" spans="1:1">
      <c r="A1408" s="186"/>
    </row>
    <row r="1409" spans="1:1">
      <c r="A1409" s="186"/>
    </row>
    <row r="1410" spans="1:1">
      <c r="A1410" s="186"/>
    </row>
    <row r="1411" spans="1:1">
      <c r="A1411" s="186"/>
    </row>
    <row r="1412" spans="1:1">
      <c r="A1412" s="186"/>
    </row>
    <row r="1413" spans="1:1">
      <c r="A1413" s="186"/>
    </row>
    <row r="1414" spans="1:1">
      <c r="A1414" s="186"/>
    </row>
    <row r="1415" spans="1:1">
      <c r="A1415" s="186"/>
    </row>
    <row r="1416" spans="1:1">
      <c r="A1416" s="186"/>
    </row>
    <row r="1417" spans="1:1">
      <c r="A1417" s="186"/>
    </row>
    <row r="1418" spans="1:1">
      <c r="A1418" s="186"/>
    </row>
    <row r="1419" spans="1:1">
      <c r="A1419" s="186"/>
    </row>
    <row r="1420" spans="1:1">
      <c r="A1420" s="186"/>
    </row>
    <row r="1421" spans="1:1">
      <c r="A1421" s="186"/>
    </row>
    <row r="1422" spans="1:1">
      <c r="A1422" s="186"/>
    </row>
    <row r="1423" spans="1:1">
      <c r="A1423" s="186"/>
    </row>
    <row r="1424" spans="1:1">
      <c r="A1424" s="186"/>
    </row>
    <row r="1425" spans="1:1">
      <c r="A1425" s="186"/>
    </row>
    <row r="1426" spans="1:1">
      <c r="A1426" s="186"/>
    </row>
    <row r="1427" spans="1:1">
      <c r="A1427" s="186"/>
    </row>
    <row r="1428" spans="1:1">
      <c r="A1428" s="186"/>
    </row>
    <row r="1429" spans="1:1">
      <c r="A1429" s="186"/>
    </row>
    <row r="1430" spans="1:1">
      <c r="A1430" s="186"/>
    </row>
    <row r="1431" spans="1:1">
      <c r="A1431" s="186"/>
    </row>
    <row r="1432" spans="1:1">
      <c r="A1432" s="186"/>
    </row>
    <row r="1433" spans="1:1">
      <c r="A1433" s="186"/>
    </row>
    <row r="1434" spans="1:1">
      <c r="A1434" s="186"/>
    </row>
    <row r="1435" spans="1:1">
      <c r="A1435" s="186"/>
    </row>
    <row r="1436" spans="1:1">
      <c r="A1436" s="186"/>
    </row>
    <row r="1437" spans="1:1">
      <c r="A1437" s="186"/>
    </row>
    <row r="1438" spans="1:1">
      <c r="A1438" s="186"/>
    </row>
    <row r="1439" spans="1:1">
      <c r="A1439" s="186"/>
    </row>
    <row r="1440" spans="1:1">
      <c r="A1440" s="186"/>
    </row>
    <row r="1441" spans="1:1">
      <c r="A1441" s="186"/>
    </row>
    <row r="1442" spans="1:1">
      <c r="A1442" s="186"/>
    </row>
    <row r="1443" spans="1:1">
      <c r="A1443" s="186"/>
    </row>
    <row r="1444" spans="1:1">
      <c r="A1444" s="186"/>
    </row>
    <row r="1445" spans="1:1">
      <c r="A1445" s="186"/>
    </row>
    <row r="1446" spans="1:1">
      <c r="A1446" s="186"/>
    </row>
    <row r="1447" spans="1:1">
      <c r="A1447" s="186"/>
    </row>
    <row r="1448" spans="1:1">
      <c r="A1448" s="186"/>
    </row>
    <row r="1449" spans="1:1">
      <c r="A1449" s="186"/>
    </row>
    <row r="1450" spans="1:1">
      <c r="A1450" s="186"/>
    </row>
    <row r="1451" spans="1:1">
      <c r="A1451" s="186"/>
    </row>
    <row r="1452" spans="1:1">
      <c r="A1452" s="186"/>
    </row>
    <row r="1453" spans="1:1">
      <c r="A1453" s="186"/>
    </row>
    <row r="1454" spans="1:1">
      <c r="A1454" s="186"/>
    </row>
    <row r="1455" spans="1:1">
      <c r="A1455" s="186"/>
    </row>
    <row r="1456" spans="1:1">
      <c r="A1456" s="186"/>
    </row>
    <row r="1457" spans="1:1">
      <c r="A1457" s="186"/>
    </row>
    <row r="1458" spans="1:1">
      <c r="A1458" s="186"/>
    </row>
    <row r="1459" spans="1:1">
      <c r="A1459" s="186"/>
    </row>
    <row r="1460" spans="1:1">
      <c r="A1460" s="186"/>
    </row>
    <row r="1461" spans="1:1">
      <c r="A1461" s="186"/>
    </row>
    <row r="1462" spans="1:1">
      <c r="A1462" s="186"/>
    </row>
    <row r="1463" spans="1:1">
      <c r="A1463" s="186"/>
    </row>
    <row r="1464" spans="1:1">
      <c r="A1464" s="186"/>
    </row>
    <row r="1465" spans="1:1">
      <c r="A1465" s="186"/>
    </row>
    <row r="1466" spans="1:1">
      <c r="A1466" s="186"/>
    </row>
    <row r="1467" spans="1:1">
      <c r="A1467" s="186"/>
    </row>
    <row r="1468" spans="1:1">
      <c r="A1468" s="186"/>
    </row>
    <row r="1469" spans="1:1">
      <c r="A1469" s="186"/>
    </row>
    <row r="1470" spans="1:1">
      <c r="A1470" s="186"/>
    </row>
    <row r="1471" spans="1:1">
      <c r="A1471" s="186"/>
    </row>
    <row r="1472" spans="1:1">
      <c r="A1472" s="186"/>
    </row>
    <row r="1473" spans="1:1">
      <c r="A1473" s="186"/>
    </row>
    <row r="1474" spans="1:1">
      <c r="A1474" s="186"/>
    </row>
    <row r="1475" spans="1:1">
      <c r="A1475" s="186"/>
    </row>
    <row r="1476" spans="1:1">
      <c r="A1476" s="186"/>
    </row>
    <row r="1477" spans="1:1">
      <c r="A1477" s="186"/>
    </row>
    <row r="1478" spans="1:1">
      <c r="A1478" s="186"/>
    </row>
    <row r="1479" spans="1:1">
      <c r="A1479" s="186"/>
    </row>
    <row r="1480" spans="1:1">
      <c r="A1480" s="186"/>
    </row>
    <row r="1481" spans="1:1">
      <c r="A1481" s="186"/>
    </row>
    <row r="1482" spans="1:1">
      <c r="A1482" s="186"/>
    </row>
    <row r="1483" spans="1:1">
      <c r="A1483" s="186"/>
    </row>
    <row r="1484" spans="1:1">
      <c r="A1484" s="186"/>
    </row>
    <row r="1485" spans="1:1">
      <c r="A1485" s="186"/>
    </row>
    <row r="1486" spans="1:1">
      <c r="A1486" s="186"/>
    </row>
    <row r="1487" spans="1:1">
      <c r="A1487" s="186"/>
    </row>
    <row r="1488" spans="1:1">
      <c r="A1488" s="186"/>
    </row>
    <row r="1489" spans="1:1">
      <c r="A1489" s="186"/>
    </row>
    <row r="1490" spans="1:1">
      <c r="A1490" s="186"/>
    </row>
    <row r="1491" spans="1:1">
      <c r="A1491" s="186"/>
    </row>
    <row r="1492" spans="1:1">
      <c r="A1492" s="186"/>
    </row>
    <row r="1493" spans="1:1">
      <c r="A1493" s="186"/>
    </row>
    <row r="1494" spans="1:1">
      <c r="A1494" s="186"/>
    </row>
    <row r="1495" spans="1:1">
      <c r="A1495" s="186"/>
    </row>
    <row r="1496" spans="1:1">
      <c r="A1496" s="186"/>
    </row>
    <row r="1497" spans="1:1">
      <c r="A1497" s="186"/>
    </row>
    <row r="1498" spans="1:1">
      <c r="A1498" s="186"/>
    </row>
    <row r="1499" spans="1:1">
      <c r="A1499" s="186"/>
    </row>
    <row r="1500" spans="1:1">
      <c r="A1500" s="186"/>
    </row>
    <row r="1501" spans="1:1">
      <c r="A1501" s="186"/>
    </row>
    <row r="1502" spans="1:1">
      <c r="A1502" s="186"/>
    </row>
    <row r="1503" spans="1:1">
      <c r="A1503" s="186"/>
    </row>
    <row r="1504" spans="1:1">
      <c r="A1504" s="186"/>
    </row>
    <row r="1505" spans="1:1">
      <c r="A1505" s="186"/>
    </row>
    <row r="1506" spans="1:1">
      <c r="A1506" s="186"/>
    </row>
    <row r="1507" spans="1:1">
      <c r="A1507" s="186"/>
    </row>
    <row r="1508" spans="1:1">
      <c r="A1508" s="186"/>
    </row>
    <row r="1509" spans="1:1">
      <c r="A1509" s="186"/>
    </row>
    <row r="1510" spans="1:1">
      <c r="A1510" s="186"/>
    </row>
    <row r="1511" spans="1:1">
      <c r="A1511" s="186"/>
    </row>
    <row r="1512" spans="1:1">
      <c r="A1512" s="186"/>
    </row>
    <row r="1513" spans="1:1">
      <c r="A1513" s="186"/>
    </row>
    <row r="1514" spans="1:1">
      <c r="A1514" s="186"/>
    </row>
    <row r="1515" spans="1:1">
      <c r="A1515" s="186"/>
    </row>
    <row r="1516" spans="1:1">
      <c r="A1516" s="186"/>
    </row>
    <row r="1517" spans="1:1">
      <c r="A1517" s="186"/>
    </row>
    <row r="1518" spans="1:1">
      <c r="A1518" s="186"/>
    </row>
    <row r="1519" spans="1:1">
      <c r="A1519" s="186"/>
    </row>
    <row r="1520" spans="1:1">
      <c r="A1520" s="186"/>
    </row>
    <row r="1521" spans="1:1">
      <c r="A1521" s="186"/>
    </row>
    <row r="1522" spans="1:1">
      <c r="A1522" s="186"/>
    </row>
    <row r="1523" spans="1:1">
      <c r="A1523" s="186"/>
    </row>
    <row r="1524" spans="1:1">
      <c r="A1524" s="186"/>
    </row>
    <row r="1525" spans="1:1">
      <c r="A1525" s="186"/>
    </row>
    <row r="1526" spans="1:1">
      <c r="A1526" s="186"/>
    </row>
    <row r="1527" spans="1:1">
      <c r="A1527" s="186"/>
    </row>
    <row r="1528" spans="1:1">
      <c r="A1528" s="186"/>
    </row>
    <row r="1529" spans="1:1">
      <c r="A1529" s="186"/>
    </row>
    <row r="1530" spans="1:1">
      <c r="A1530" s="186"/>
    </row>
    <row r="1531" spans="1:1">
      <c r="A1531" s="186"/>
    </row>
    <row r="1532" spans="1:1">
      <c r="A1532" s="186"/>
    </row>
    <row r="1533" spans="1:1">
      <c r="A1533" s="186"/>
    </row>
    <row r="1534" spans="1:1">
      <c r="A1534" s="186"/>
    </row>
    <row r="1535" spans="1:1">
      <c r="A1535" s="186"/>
    </row>
    <row r="1536" spans="1:1">
      <c r="A1536" s="186"/>
    </row>
    <row r="1537" spans="1:1">
      <c r="A1537" s="186"/>
    </row>
    <row r="1538" spans="1:1">
      <c r="A1538" s="186"/>
    </row>
    <row r="1539" spans="1:1">
      <c r="A1539" s="186"/>
    </row>
    <row r="1540" spans="1:1">
      <c r="A1540" s="186"/>
    </row>
    <row r="1541" spans="1:1">
      <c r="A1541" s="186"/>
    </row>
    <row r="1542" spans="1:1">
      <c r="A1542" s="186"/>
    </row>
    <row r="1543" spans="1:1">
      <c r="A1543" s="186"/>
    </row>
    <row r="1544" spans="1:1">
      <c r="A1544" s="186"/>
    </row>
    <row r="1545" spans="1:1">
      <c r="A1545" s="186"/>
    </row>
    <row r="1546" spans="1:1">
      <c r="A1546" s="186"/>
    </row>
    <row r="1547" spans="1:1">
      <c r="A1547" s="186"/>
    </row>
    <row r="1548" spans="1:1">
      <c r="A1548" s="186"/>
    </row>
    <row r="1549" spans="1:1">
      <c r="A1549" s="186"/>
    </row>
    <row r="1550" spans="1:1">
      <c r="A1550" s="186"/>
    </row>
    <row r="1551" spans="1:1">
      <c r="A1551" s="186"/>
    </row>
    <row r="1552" spans="1:1">
      <c r="A1552" s="186"/>
    </row>
    <row r="1553" spans="1:1">
      <c r="A1553" s="186"/>
    </row>
    <row r="1554" spans="1:1">
      <c r="A1554" s="186"/>
    </row>
    <row r="1555" spans="1:1">
      <c r="A1555" s="186"/>
    </row>
    <row r="1556" spans="1:1">
      <c r="A1556" s="186"/>
    </row>
    <row r="1557" spans="1:1">
      <c r="A1557" s="186"/>
    </row>
    <row r="1558" spans="1:1">
      <c r="A1558" s="186"/>
    </row>
    <row r="1559" spans="1:1">
      <c r="A1559" s="186"/>
    </row>
    <row r="1560" spans="1:1">
      <c r="A1560" s="186"/>
    </row>
    <row r="1561" spans="1:1">
      <c r="A1561" s="186"/>
    </row>
    <row r="1562" spans="1:1">
      <c r="A1562" s="186"/>
    </row>
    <row r="1563" spans="1:1">
      <c r="A1563" s="186"/>
    </row>
    <row r="1564" spans="1:1">
      <c r="A1564" s="186"/>
    </row>
    <row r="1565" spans="1:1">
      <c r="A1565" s="186"/>
    </row>
    <row r="1566" spans="1:1">
      <c r="A1566" s="186"/>
    </row>
    <row r="1567" spans="1:1">
      <c r="A1567" s="186"/>
    </row>
    <row r="1568" spans="1:1">
      <c r="A1568" s="186"/>
    </row>
    <row r="1569" spans="1:1">
      <c r="A1569" s="186"/>
    </row>
    <row r="1570" spans="1:1">
      <c r="A1570" s="186"/>
    </row>
    <row r="1571" spans="1:1">
      <c r="A1571" s="186"/>
    </row>
    <row r="1572" spans="1:1">
      <c r="A1572" s="186"/>
    </row>
    <row r="1573" spans="1:1">
      <c r="A1573" s="186"/>
    </row>
    <row r="1574" spans="1:1">
      <c r="A1574" s="186"/>
    </row>
    <row r="1575" spans="1:1">
      <c r="A1575" s="186"/>
    </row>
    <row r="1576" spans="1:1">
      <c r="A1576" s="186"/>
    </row>
    <row r="1577" spans="1:1">
      <c r="A1577" s="186"/>
    </row>
    <row r="1578" spans="1:1">
      <c r="A1578" s="186"/>
    </row>
    <row r="1579" spans="1:1">
      <c r="A1579" s="186"/>
    </row>
    <row r="1580" spans="1:1">
      <c r="A1580" s="186"/>
    </row>
    <row r="1581" spans="1:1">
      <c r="A1581" s="186"/>
    </row>
    <row r="1582" spans="1:1">
      <c r="A1582" s="186"/>
    </row>
    <row r="1583" spans="1:1">
      <c r="A1583" s="186"/>
    </row>
    <row r="1584" spans="1:1">
      <c r="A1584" s="186"/>
    </row>
    <row r="1585" spans="1:1">
      <c r="A1585" s="186"/>
    </row>
    <row r="1586" spans="1:1">
      <c r="A1586" s="186"/>
    </row>
    <row r="1587" spans="1:1">
      <c r="A1587" s="186"/>
    </row>
    <row r="1588" spans="1:1">
      <c r="A1588" s="186"/>
    </row>
    <row r="1589" spans="1:1">
      <c r="A1589" s="186"/>
    </row>
    <row r="1590" spans="1:1">
      <c r="A1590" s="186"/>
    </row>
    <row r="1591" spans="1:1">
      <c r="A1591" s="186"/>
    </row>
    <row r="1592" spans="1:1">
      <c r="A1592" s="186"/>
    </row>
    <row r="1593" spans="1:1">
      <c r="A1593" s="186"/>
    </row>
    <row r="1594" spans="1:1">
      <c r="A1594" s="186"/>
    </row>
    <row r="1595" spans="1:1">
      <c r="A1595" s="186"/>
    </row>
    <row r="1596" spans="1:1">
      <c r="A1596" s="186"/>
    </row>
    <row r="1597" spans="1:1">
      <c r="A1597" s="186"/>
    </row>
    <row r="1598" spans="1:1">
      <c r="A1598" s="186"/>
    </row>
    <row r="1599" spans="1:1">
      <c r="A1599" s="186"/>
    </row>
    <row r="1600" spans="1:1">
      <c r="A1600" s="186"/>
    </row>
    <row r="1601" spans="1:1">
      <c r="A1601" s="186"/>
    </row>
    <row r="1602" spans="1:1">
      <c r="A1602" s="186"/>
    </row>
    <row r="1603" spans="1:1">
      <c r="A1603" s="186"/>
    </row>
    <row r="1604" spans="1:1">
      <c r="A1604" s="186"/>
    </row>
    <row r="1605" spans="1:1">
      <c r="A1605" s="186"/>
    </row>
    <row r="1606" spans="1:1">
      <c r="A1606" s="186"/>
    </row>
    <row r="1607" spans="1:1">
      <c r="A1607" s="186"/>
    </row>
    <row r="1608" spans="1:1">
      <c r="A1608" s="186"/>
    </row>
    <row r="1609" spans="1:1">
      <c r="A1609" s="186"/>
    </row>
    <row r="1610" spans="1:1">
      <c r="A1610" s="186"/>
    </row>
    <row r="1611" spans="1:1">
      <c r="A1611" s="186"/>
    </row>
    <row r="1612" spans="1:1">
      <c r="A1612" s="186"/>
    </row>
    <row r="1613" spans="1:1">
      <c r="A1613" s="186"/>
    </row>
    <row r="1614" spans="1:1">
      <c r="A1614" s="186"/>
    </row>
    <row r="1615" spans="1:1">
      <c r="A1615" s="186"/>
    </row>
    <row r="1616" spans="1:1">
      <c r="A1616" s="186"/>
    </row>
    <row r="1617" spans="1:1">
      <c r="A1617" s="186"/>
    </row>
    <row r="1618" spans="1:1">
      <c r="A1618" s="186"/>
    </row>
    <row r="1619" spans="1:1">
      <c r="A1619" s="186"/>
    </row>
    <row r="1620" spans="1:1">
      <c r="A1620" s="186"/>
    </row>
    <row r="1621" spans="1:1">
      <c r="A1621" s="186"/>
    </row>
    <row r="1622" spans="1:1">
      <c r="A1622" s="186"/>
    </row>
    <row r="1623" spans="1:1">
      <c r="A1623" s="186"/>
    </row>
    <row r="1624" spans="1:1">
      <c r="A1624" s="186"/>
    </row>
    <row r="1625" spans="1:1">
      <c r="A1625" s="186"/>
    </row>
    <row r="1626" spans="1:1">
      <c r="A1626" s="186"/>
    </row>
    <row r="1627" spans="1:1">
      <c r="A1627" s="186"/>
    </row>
    <row r="1628" spans="1:1">
      <c r="A1628" s="186"/>
    </row>
    <row r="1629" spans="1:1">
      <c r="A1629" s="186"/>
    </row>
    <row r="1630" spans="1:1">
      <c r="A1630" s="186"/>
    </row>
    <row r="1631" spans="1:1">
      <c r="A1631" s="186"/>
    </row>
    <row r="1632" spans="1:1">
      <c r="A1632" s="186"/>
    </row>
    <row r="1633" spans="1:1">
      <c r="A1633" s="186"/>
    </row>
    <row r="1634" spans="1:1">
      <c r="A1634" s="186"/>
    </row>
    <row r="1635" spans="1:1">
      <c r="A1635" s="186"/>
    </row>
    <row r="1636" spans="1:1">
      <c r="A1636" s="186"/>
    </row>
    <row r="1637" spans="1:1">
      <c r="A1637" s="186"/>
    </row>
    <row r="1638" spans="1:1">
      <c r="A1638" s="186"/>
    </row>
    <row r="1639" spans="1:1">
      <c r="A1639" s="186"/>
    </row>
    <row r="1640" spans="1:1">
      <c r="A1640" s="186"/>
    </row>
    <row r="1641" spans="1:1">
      <c r="A1641" s="186"/>
    </row>
    <row r="1642" spans="1:1">
      <c r="A1642" s="186"/>
    </row>
    <row r="1643" spans="1:1">
      <c r="A1643" s="186"/>
    </row>
    <row r="1644" spans="1:1">
      <c r="A1644" s="186"/>
    </row>
    <row r="1645" spans="1:1">
      <c r="A1645" s="186"/>
    </row>
    <row r="1646" spans="1:1">
      <c r="A1646" s="186"/>
    </row>
    <row r="1647" spans="1:1">
      <c r="A1647" s="186"/>
    </row>
    <row r="1648" spans="1:1">
      <c r="A1648" s="186"/>
    </row>
    <row r="1649" spans="1:1">
      <c r="A1649" s="186"/>
    </row>
    <row r="1650" spans="1:1">
      <c r="A1650" s="186"/>
    </row>
    <row r="1651" spans="1:1">
      <c r="A1651" s="186"/>
    </row>
    <row r="1652" spans="1:1">
      <c r="A1652" s="186"/>
    </row>
    <row r="1653" spans="1:1">
      <c r="A1653" s="186"/>
    </row>
    <row r="1654" spans="1:1">
      <c r="A1654" s="186"/>
    </row>
    <row r="1655" spans="1:1">
      <c r="A1655" s="186"/>
    </row>
    <row r="1656" spans="1:1">
      <c r="A1656" s="186"/>
    </row>
    <row r="1657" spans="1:1">
      <c r="A1657" s="186"/>
    </row>
    <row r="1658" spans="1:1">
      <c r="A1658" s="186"/>
    </row>
    <row r="1659" spans="1:1">
      <c r="A1659" s="186"/>
    </row>
    <row r="1660" spans="1:1">
      <c r="A1660" s="186"/>
    </row>
    <row r="1661" spans="1:1">
      <c r="A1661" s="186"/>
    </row>
    <row r="1662" spans="1:1">
      <c r="A1662" s="186"/>
    </row>
    <row r="1663" spans="1:1">
      <c r="A1663" s="186"/>
    </row>
    <row r="1664" spans="1:1">
      <c r="A1664" s="186"/>
    </row>
    <row r="1665" spans="1:1">
      <c r="A1665" s="186"/>
    </row>
    <row r="1666" spans="1:1">
      <c r="A1666" s="186"/>
    </row>
    <row r="1667" spans="1:1">
      <c r="A1667" s="186"/>
    </row>
    <row r="1668" spans="1:1">
      <c r="A1668" s="186"/>
    </row>
    <row r="1669" spans="1:1">
      <c r="A1669" s="186"/>
    </row>
    <row r="1670" spans="1:1">
      <c r="A1670" s="186"/>
    </row>
    <row r="1671" spans="1:1">
      <c r="A1671" s="186"/>
    </row>
    <row r="1672" spans="1:1">
      <c r="A1672" s="186"/>
    </row>
    <row r="1673" spans="1:1">
      <c r="A1673" s="186"/>
    </row>
    <row r="1674" spans="1:1">
      <c r="A1674" s="186"/>
    </row>
    <row r="1675" spans="1:1">
      <c r="A1675" s="186"/>
    </row>
    <row r="1676" spans="1:1">
      <c r="A1676" s="186"/>
    </row>
    <row r="1677" spans="1:1">
      <c r="A1677" s="186"/>
    </row>
    <row r="1678" spans="1:1">
      <c r="A1678" s="186"/>
    </row>
    <row r="1679" spans="1:1">
      <c r="A1679" s="186"/>
    </row>
    <row r="1680" spans="1:1">
      <c r="A1680" s="186"/>
    </row>
    <row r="1681" spans="1:1">
      <c r="A1681" s="186"/>
    </row>
    <row r="1682" spans="1:1">
      <c r="A1682" s="186"/>
    </row>
    <row r="1683" spans="1:1">
      <c r="A1683" s="186"/>
    </row>
    <row r="1684" spans="1:1">
      <c r="A1684" s="186"/>
    </row>
    <row r="1685" spans="1:1">
      <c r="A1685" s="186"/>
    </row>
    <row r="1686" spans="1:1">
      <c r="A1686" s="186"/>
    </row>
    <row r="1687" spans="1:1">
      <c r="A1687" s="186"/>
    </row>
    <row r="1688" spans="1:1">
      <c r="A1688" s="186"/>
    </row>
    <row r="1689" spans="1:1">
      <c r="A1689" s="186"/>
    </row>
    <row r="1690" spans="1:1">
      <c r="A1690" s="186"/>
    </row>
    <row r="1691" spans="1:1">
      <c r="A1691" s="186"/>
    </row>
    <row r="1692" spans="1:1">
      <c r="A1692" s="186"/>
    </row>
    <row r="1693" spans="1:1">
      <c r="A1693" s="186"/>
    </row>
    <row r="1694" spans="1:1">
      <c r="A1694" s="186"/>
    </row>
    <row r="1695" spans="1:1">
      <c r="A1695" s="186"/>
    </row>
    <row r="1696" spans="1:1">
      <c r="A1696" s="186"/>
    </row>
    <row r="1697" spans="1:1">
      <c r="A1697" s="186"/>
    </row>
    <row r="1698" spans="1:1">
      <c r="A1698" s="186"/>
    </row>
    <row r="1699" spans="1:1">
      <c r="A1699" s="186"/>
    </row>
    <row r="1700" spans="1:1">
      <c r="A1700" s="186"/>
    </row>
    <row r="1701" spans="1:1">
      <c r="A1701" s="186"/>
    </row>
    <row r="1702" spans="1:1">
      <c r="A1702" s="186"/>
    </row>
    <row r="1703" spans="1:1">
      <c r="A1703" s="186"/>
    </row>
    <row r="1704" spans="1:1">
      <c r="A1704" s="186"/>
    </row>
    <row r="1705" spans="1:1">
      <c r="A1705" s="186"/>
    </row>
    <row r="1706" spans="1:1">
      <c r="A1706" s="186"/>
    </row>
    <row r="1707" spans="1:1">
      <c r="A1707" s="186"/>
    </row>
    <row r="1708" spans="1:1">
      <c r="A1708" s="186"/>
    </row>
    <row r="1709" spans="1:1">
      <c r="A1709" s="186"/>
    </row>
    <row r="1710" spans="1:1">
      <c r="A1710" s="186"/>
    </row>
    <row r="1711" spans="1:1">
      <c r="A1711" s="186"/>
    </row>
    <row r="1712" spans="1:1">
      <c r="A1712" s="186"/>
    </row>
    <row r="1713" spans="1:1">
      <c r="A1713" s="186"/>
    </row>
    <row r="1714" spans="1:1">
      <c r="A1714" s="186"/>
    </row>
    <row r="1715" spans="1:1">
      <c r="A1715" s="186"/>
    </row>
    <row r="1716" spans="1:1">
      <c r="A1716" s="186"/>
    </row>
    <row r="1717" spans="1:1">
      <c r="A1717" s="186"/>
    </row>
    <row r="1718" spans="1:1">
      <c r="A1718" s="186"/>
    </row>
    <row r="1719" spans="1:1">
      <c r="A1719" s="186"/>
    </row>
    <row r="1720" spans="1:1">
      <c r="A1720" s="186"/>
    </row>
    <row r="1721" spans="1:1">
      <c r="A1721" s="186"/>
    </row>
    <row r="1722" spans="1:1">
      <c r="A1722" s="186"/>
    </row>
    <row r="1723" spans="1:1">
      <c r="A1723" s="186"/>
    </row>
    <row r="1724" spans="1:1">
      <c r="A1724" s="186"/>
    </row>
    <row r="1725" spans="1:1">
      <c r="A1725" s="186"/>
    </row>
    <row r="1726" spans="1:1">
      <c r="A1726" s="186"/>
    </row>
    <row r="1727" spans="1:1">
      <c r="A1727" s="186"/>
    </row>
    <row r="1728" spans="1:1">
      <c r="A1728" s="186"/>
    </row>
    <row r="1729" spans="1:1">
      <c r="A1729" s="186"/>
    </row>
    <row r="1730" spans="1:1">
      <c r="A1730" s="186"/>
    </row>
    <row r="1731" spans="1:1">
      <c r="A1731" s="186"/>
    </row>
    <row r="1732" spans="1:1">
      <c r="A1732" s="186"/>
    </row>
    <row r="1733" spans="1:1">
      <c r="A1733" s="186"/>
    </row>
    <row r="1734" spans="1:1">
      <c r="A1734" s="186"/>
    </row>
    <row r="1735" spans="1:1">
      <c r="A1735" s="186"/>
    </row>
    <row r="1736" spans="1:1">
      <c r="A1736" s="186"/>
    </row>
    <row r="1737" spans="1:1">
      <c r="A1737" s="186"/>
    </row>
    <row r="1738" spans="1:1">
      <c r="A1738" s="186"/>
    </row>
    <row r="1739" spans="1:1">
      <c r="A1739" s="186"/>
    </row>
    <row r="1740" spans="1:1">
      <c r="A1740" s="186"/>
    </row>
    <row r="1741" spans="1:1">
      <c r="A1741" s="186"/>
    </row>
    <row r="1742" spans="1:1">
      <c r="A1742" s="186"/>
    </row>
    <row r="1743" spans="1:1">
      <c r="A1743" s="186"/>
    </row>
    <row r="1744" spans="1:1">
      <c r="A1744" s="186"/>
    </row>
    <row r="1745" spans="1:1">
      <c r="A1745" s="186"/>
    </row>
    <row r="1746" spans="1:1">
      <c r="A1746" s="186"/>
    </row>
    <row r="1747" spans="1:1">
      <c r="A1747" s="186"/>
    </row>
    <row r="1748" spans="1:1">
      <c r="A1748" s="186"/>
    </row>
    <row r="1749" spans="1:1">
      <c r="A1749" s="186"/>
    </row>
    <row r="1750" spans="1:1">
      <c r="A1750" s="186"/>
    </row>
    <row r="1751" spans="1:1">
      <c r="A1751" s="186"/>
    </row>
    <row r="1752" spans="1:1">
      <c r="A1752" s="186"/>
    </row>
    <row r="1753" spans="1:1">
      <c r="A1753" s="186"/>
    </row>
    <row r="1754" spans="1:1">
      <c r="A1754" s="186"/>
    </row>
    <row r="1755" spans="1:1">
      <c r="A1755" s="186"/>
    </row>
    <row r="1756" spans="1:1">
      <c r="A1756" s="186"/>
    </row>
    <row r="1757" spans="1:1">
      <c r="A1757" s="186"/>
    </row>
    <row r="1758" spans="1:1">
      <c r="A1758" s="186"/>
    </row>
    <row r="1759" spans="1:1">
      <c r="A1759" s="186"/>
    </row>
    <row r="1760" spans="1:1">
      <c r="A1760" s="186"/>
    </row>
    <row r="1761" spans="1:1">
      <c r="A1761" s="186"/>
    </row>
    <row r="1762" spans="1:1">
      <c r="A1762" s="186"/>
    </row>
    <row r="1763" spans="1:1">
      <c r="A1763" s="186"/>
    </row>
    <row r="1764" spans="1:1">
      <c r="A1764" s="186"/>
    </row>
    <row r="1765" spans="1:1">
      <c r="A1765" s="186"/>
    </row>
    <row r="1766" spans="1:1">
      <c r="A1766" s="186"/>
    </row>
    <row r="1767" spans="1:1">
      <c r="A1767" s="186"/>
    </row>
    <row r="1768" spans="1:1">
      <c r="A1768" s="186"/>
    </row>
    <row r="1769" spans="1:1">
      <c r="A1769" s="186"/>
    </row>
    <row r="1770" spans="1:1">
      <c r="A1770" s="186"/>
    </row>
    <row r="1771" spans="1:1">
      <c r="A1771" s="186"/>
    </row>
    <row r="1772" spans="1:1">
      <c r="A1772" s="186"/>
    </row>
    <row r="1773" spans="1:1">
      <c r="A1773" s="186"/>
    </row>
    <row r="1774" spans="1:1">
      <c r="A1774" s="186"/>
    </row>
    <row r="1775" spans="1:1">
      <c r="A1775" s="186"/>
    </row>
    <row r="1776" spans="1:1">
      <c r="A1776" s="186"/>
    </row>
    <row r="1777" spans="1:1">
      <c r="A1777" s="186"/>
    </row>
    <row r="1778" spans="1:1">
      <c r="A1778" s="186"/>
    </row>
    <row r="1779" spans="1:1">
      <c r="A1779" s="186"/>
    </row>
    <row r="1780" spans="1:1">
      <c r="A1780" s="186"/>
    </row>
    <row r="1781" spans="1:1">
      <c r="A1781" s="186"/>
    </row>
    <row r="1782" spans="1:1">
      <c r="A1782" s="186"/>
    </row>
    <row r="1783" spans="1:1">
      <c r="A1783" s="186"/>
    </row>
    <row r="1784" spans="1:1">
      <c r="A1784" s="186"/>
    </row>
    <row r="1785" spans="1:1">
      <c r="A1785" s="186"/>
    </row>
    <row r="1786" spans="1:1">
      <c r="A1786" s="186"/>
    </row>
    <row r="1787" spans="1:1">
      <c r="A1787" s="186"/>
    </row>
    <row r="1788" spans="1:1">
      <c r="A1788" s="186"/>
    </row>
    <row r="1789" spans="1:1">
      <c r="A1789" s="186"/>
    </row>
    <row r="1790" spans="1:1">
      <c r="A1790" s="186"/>
    </row>
    <row r="1791" spans="1:1">
      <c r="A1791" s="186"/>
    </row>
    <row r="1792" spans="1:1">
      <c r="A1792" s="186"/>
    </row>
    <row r="1793" spans="1:1">
      <c r="A1793" s="186"/>
    </row>
    <row r="1794" spans="1:1">
      <c r="A1794" s="186"/>
    </row>
    <row r="1795" spans="1:1">
      <c r="A1795" s="186"/>
    </row>
    <row r="1796" spans="1:1">
      <c r="A1796" s="186"/>
    </row>
    <row r="1797" spans="1:1">
      <c r="A1797" s="186"/>
    </row>
    <row r="1798" spans="1:1">
      <c r="A1798" s="186"/>
    </row>
    <row r="1799" spans="1:1">
      <c r="A1799" s="186"/>
    </row>
    <row r="1800" spans="1:1">
      <c r="A1800" s="186"/>
    </row>
    <row r="1801" spans="1:1">
      <c r="A1801" s="186"/>
    </row>
    <row r="1802" spans="1:1">
      <c r="A1802" s="186"/>
    </row>
    <row r="1803" spans="1:1">
      <c r="A1803" s="186"/>
    </row>
    <row r="1804" spans="1:1">
      <c r="A1804" s="186"/>
    </row>
    <row r="1805" spans="1:1">
      <c r="A1805" s="186"/>
    </row>
    <row r="1806" spans="1:1">
      <c r="A1806" s="186"/>
    </row>
    <row r="1807" spans="1:1">
      <c r="A1807" s="186"/>
    </row>
    <row r="1808" spans="1:1">
      <c r="A1808" s="186"/>
    </row>
    <row r="1809" spans="1:1">
      <c r="A1809" s="186"/>
    </row>
    <row r="1810" spans="1:1">
      <c r="A1810" s="186"/>
    </row>
    <row r="1811" spans="1:1">
      <c r="A1811" s="186"/>
    </row>
    <row r="1812" spans="1:1">
      <c r="A1812" s="186"/>
    </row>
    <row r="1813" spans="1:1">
      <c r="A1813" s="186"/>
    </row>
    <row r="1814" spans="1:1">
      <c r="A1814" s="186"/>
    </row>
    <row r="1815" spans="1:1">
      <c r="A1815" s="186"/>
    </row>
    <row r="1816" spans="1:1">
      <c r="A1816" s="186"/>
    </row>
    <row r="1817" spans="1:1">
      <c r="A1817" s="186"/>
    </row>
    <row r="1818" spans="1:1">
      <c r="A1818" s="186"/>
    </row>
    <row r="1819" spans="1:1">
      <c r="A1819" s="186"/>
    </row>
    <row r="1820" spans="1:1">
      <c r="A1820" s="186"/>
    </row>
    <row r="1821" spans="1:1">
      <c r="A1821" s="186"/>
    </row>
    <row r="1822" spans="1:1">
      <c r="A1822" s="186"/>
    </row>
    <row r="1823" spans="1:1">
      <c r="A1823" s="186"/>
    </row>
    <row r="1824" spans="1:1">
      <c r="A1824" s="186"/>
    </row>
    <row r="1825" spans="1:1">
      <c r="A1825" s="186"/>
    </row>
    <row r="1826" spans="1:1">
      <c r="A1826" s="186"/>
    </row>
    <row r="1827" spans="1:1">
      <c r="A1827" s="186"/>
    </row>
    <row r="1828" spans="1:1">
      <c r="A1828" s="186"/>
    </row>
    <row r="1829" spans="1:1">
      <c r="A1829" s="186"/>
    </row>
    <row r="1830" spans="1:1">
      <c r="A1830" s="186"/>
    </row>
    <row r="1831" spans="1:1">
      <c r="A1831" s="186"/>
    </row>
    <row r="1832" spans="1:1">
      <c r="A1832" s="186"/>
    </row>
    <row r="1833" spans="1:1">
      <c r="A1833" s="186"/>
    </row>
    <row r="1834" spans="1:1">
      <c r="A1834" s="186"/>
    </row>
    <row r="1835" spans="1:1">
      <c r="A1835" s="186"/>
    </row>
    <row r="1836" spans="1:1">
      <c r="A1836" s="186"/>
    </row>
    <row r="1837" spans="1:1">
      <c r="A1837" s="186"/>
    </row>
    <row r="1838" spans="1:1">
      <c r="A1838" s="186"/>
    </row>
    <row r="1839" spans="1:1">
      <c r="A1839" s="186"/>
    </row>
    <row r="1840" spans="1:1">
      <c r="A1840" s="186"/>
    </row>
    <row r="1841" spans="1:1">
      <c r="A1841" s="186"/>
    </row>
    <row r="1842" spans="1:1">
      <c r="A1842" s="186"/>
    </row>
    <row r="1843" spans="1:1">
      <c r="A1843" s="186"/>
    </row>
    <row r="1844" spans="1:1">
      <c r="A1844" s="186"/>
    </row>
    <row r="1845" spans="1:1">
      <c r="A1845" s="186"/>
    </row>
    <row r="1846" spans="1:1">
      <c r="A1846" s="186"/>
    </row>
    <row r="1847" spans="1:1">
      <c r="A1847" s="186"/>
    </row>
    <row r="1848" spans="1:1">
      <c r="A1848" s="186"/>
    </row>
    <row r="1849" spans="1:1">
      <c r="A1849" s="186"/>
    </row>
    <row r="1850" spans="1:1">
      <c r="A1850" s="186"/>
    </row>
    <row r="1851" spans="1:1">
      <c r="A1851" s="186"/>
    </row>
    <row r="1852" spans="1:1">
      <c r="A1852" s="186"/>
    </row>
    <row r="1853" spans="1:1">
      <c r="A1853" s="186"/>
    </row>
    <row r="1854" spans="1:1">
      <c r="A1854" s="186"/>
    </row>
    <row r="1855" spans="1:1">
      <c r="A1855" s="186"/>
    </row>
    <row r="1856" spans="1:1">
      <c r="A1856" s="186"/>
    </row>
    <row r="1857" spans="1:1">
      <c r="A1857" s="186"/>
    </row>
    <row r="1858" spans="1:1">
      <c r="A1858" s="186"/>
    </row>
    <row r="1859" spans="1:1">
      <c r="A1859" s="186"/>
    </row>
    <row r="1860" spans="1:1">
      <c r="A1860" s="186"/>
    </row>
    <row r="1861" spans="1:1">
      <c r="A1861" s="186"/>
    </row>
    <row r="1862" spans="1:1">
      <c r="A1862" s="186"/>
    </row>
    <row r="1863" spans="1:1">
      <c r="A1863" s="186"/>
    </row>
    <row r="1864" spans="1:1">
      <c r="A1864" s="186"/>
    </row>
    <row r="1865" spans="1:1">
      <c r="A1865" s="186"/>
    </row>
    <row r="1866" spans="1:1">
      <c r="A1866" s="186"/>
    </row>
    <row r="1867" spans="1:1">
      <c r="A1867" s="186"/>
    </row>
    <row r="1868" spans="1:1">
      <c r="A1868" s="186"/>
    </row>
    <row r="1869" spans="1:1">
      <c r="A1869" s="186"/>
    </row>
    <row r="1870" spans="1:1">
      <c r="A1870" s="186"/>
    </row>
    <row r="1871" spans="1:1">
      <c r="A1871" s="186"/>
    </row>
    <row r="1872" spans="1:1">
      <c r="A1872" s="186"/>
    </row>
    <row r="1873" spans="1:1">
      <c r="A1873" s="186"/>
    </row>
    <row r="1874" spans="1:1">
      <c r="A1874" s="186"/>
    </row>
    <row r="1875" spans="1:1">
      <c r="A1875" s="186"/>
    </row>
    <row r="1876" spans="1:1">
      <c r="A1876" s="186"/>
    </row>
    <row r="1877" spans="1:1">
      <c r="A1877" s="186"/>
    </row>
    <row r="1878" spans="1:1">
      <c r="A1878" s="186"/>
    </row>
    <row r="1879" spans="1:1">
      <c r="A1879" s="186"/>
    </row>
    <row r="1880" spans="1:1">
      <c r="A1880" s="186"/>
    </row>
    <row r="1881" spans="1:1">
      <c r="A1881" s="186"/>
    </row>
    <row r="1882" spans="1:1">
      <c r="A1882" s="186"/>
    </row>
    <row r="1883" spans="1:1">
      <c r="A1883" s="186"/>
    </row>
    <row r="1884" spans="1:1">
      <c r="A1884" s="186"/>
    </row>
    <row r="1885" spans="1:1">
      <c r="A1885" s="186"/>
    </row>
    <row r="1886" spans="1:1">
      <c r="A1886" s="186"/>
    </row>
    <row r="1887" spans="1:1">
      <c r="A1887" s="186"/>
    </row>
    <row r="1888" spans="1:1">
      <c r="A1888" s="186"/>
    </row>
    <row r="1889" spans="1:1">
      <c r="A1889" s="186"/>
    </row>
    <row r="1890" spans="1:1">
      <c r="A1890" s="186"/>
    </row>
    <row r="1891" spans="1:1">
      <c r="A1891" s="186"/>
    </row>
    <row r="1892" spans="1:1">
      <c r="A1892" s="186"/>
    </row>
    <row r="1893" spans="1:1">
      <c r="A1893" s="186"/>
    </row>
    <row r="1894" spans="1:1">
      <c r="A1894" s="186"/>
    </row>
    <row r="1895" spans="1:1">
      <c r="A1895" s="186"/>
    </row>
    <row r="1896" spans="1:1">
      <c r="A1896" s="186"/>
    </row>
    <row r="1897" spans="1:1">
      <c r="A1897" s="186"/>
    </row>
    <row r="1898" spans="1:1">
      <c r="A1898" s="186"/>
    </row>
    <row r="1899" spans="1:1">
      <c r="A1899" s="186"/>
    </row>
    <row r="1900" spans="1:1">
      <c r="A1900" s="186"/>
    </row>
    <row r="1901" spans="1:1">
      <c r="A1901" s="186"/>
    </row>
    <row r="1902" spans="1:1">
      <c r="A1902" s="186"/>
    </row>
    <row r="1903" spans="1:1">
      <c r="A1903" s="186"/>
    </row>
    <row r="1904" spans="1:1">
      <c r="A1904" s="186"/>
    </row>
    <row r="1905" spans="1:1">
      <c r="A1905" s="186"/>
    </row>
    <row r="1906" spans="1:1">
      <c r="A1906" s="186"/>
    </row>
    <row r="1907" spans="1:1">
      <c r="A1907" s="186"/>
    </row>
    <row r="1908" spans="1:1">
      <c r="A1908" s="186"/>
    </row>
    <row r="1909" spans="1:1">
      <c r="A1909" s="186"/>
    </row>
    <row r="1910" spans="1:1">
      <c r="A1910" s="186"/>
    </row>
    <row r="1911" spans="1:1">
      <c r="A1911" s="186"/>
    </row>
    <row r="1912" spans="1:1">
      <c r="A1912" s="186"/>
    </row>
    <row r="1913" spans="1:1">
      <c r="A1913" s="186"/>
    </row>
    <row r="1914" spans="1:1">
      <c r="A1914" s="186"/>
    </row>
    <row r="1915" spans="1:1">
      <c r="A1915" s="186"/>
    </row>
    <row r="1916" spans="1:1">
      <c r="A1916" s="186"/>
    </row>
    <row r="1917" spans="1:1">
      <c r="A1917" s="186"/>
    </row>
    <row r="1918" spans="1:1">
      <c r="A1918" s="186"/>
    </row>
    <row r="1919" spans="1:1">
      <c r="A1919" s="186"/>
    </row>
    <row r="1920" spans="1:1">
      <c r="A1920" s="186"/>
    </row>
    <row r="1921" spans="1:1">
      <c r="A1921" s="186"/>
    </row>
    <row r="1922" spans="1:1">
      <c r="A1922" s="186"/>
    </row>
    <row r="1923" spans="1:1">
      <c r="A1923" s="186"/>
    </row>
    <row r="1924" spans="1:1">
      <c r="A1924" s="186"/>
    </row>
    <row r="1925" spans="1:1">
      <c r="A1925" s="186"/>
    </row>
    <row r="1926" spans="1:1">
      <c r="A1926" s="186"/>
    </row>
    <row r="1927" spans="1:1">
      <c r="A1927" s="186"/>
    </row>
    <row r="1928" spans="1:1">
      <c r="A1928" s="186"/>
    </row>
    <row r="1929" spans="1:1">
      <c r="A1929" s="186"/>
    </row>
    <row r="1930" spans="1:1">
      <c r="A1930" s="186"/>
    </row>
    <row r="1931" spans="1:1">
      <c r="A1931" s="186"/>
    </row>
    <row r="1932" spans="1:1">
      <c r="A1932" s="186"/>
    </row>
    <row r="1933" spans="1:1">
      <c r="A1933" s="186"/>
    </row>
    <row r="1934" spans="1:1">
      <c r="A1934" s="186"/>
    </row>
    <row r="1935" spans="1:1">
      <c r="A1935" s="186"/>
    </row>
    <row r="1936" spans="1:1">
      <c r="A1936" s="186"/>
    </row>
    <row r="1937" spans="1:1">
      <c r="A1937" s="186"/>
    </row>
    <row r="1938" spans="1:1">
      <c r="A1938" s="186"/>
    </row>
    <row r="1939" spans="1:1">
      <c r="A1939" s="186"/>
    </row>
    <row r="1940" spans="1:1">
      <c r="A1940" s="186"/>
    </row>
    <row r="1941" spans="1:1">
      <c r="A1941" s="186"/>
    </row>
    <row r="1942" spans="1:1">
      <c r="A1942" s="186"/>
    </row>
    <row r="1943" spans="1:1">
      <c r="A1943" s="186"/>
    </row>
    <row r="1944" spans="1:1">
      <c r="A1944" s="186"/>
    </row>
    <row r="1945" spans="1:1">
      <c r="A1945" s="186"/>
    </row>
    <row r="1946" spans="1:1">
      <c r="A1946" s="186"/>
    </row>
    <row r="1947" spans="1:1">
      <c r="A1947" s="186"/>
    </row>
    <row r="1948" spans="1:1">
      <c r="A1948" s="186"/>
    </row>
    <row r="1949" spans="1:1">
      <c r="A1949" s="186"/>
    </row>
    <row r="1950" spans="1:1">
      <c r="A1950" s="186"/>
    </row>
    <row r="1951" spans="1:1">
      <c r="A1951" s="186"/>
    </row>
    <row r="1952" spans="1:1">
      <c r="A1952" s="186"/>
    </row>
    <row r="1953" spans="1:1">
      <c r="A1953" s="186"/>
    </row>
    <row r="1954" spans="1:1">
      <c r="A1954" s="186"/>
    </row>
    <row r="1955" spans="1:1">
      <c r="A1955" s="186"/>
    </row>
    <row r="1956" spans="1:1">
      <c r="A1956" s="186"/>
    </row>
    <row r="1957" spans="1:1">
      <c r="A1957" s="186"/>
    </row>
    <row r="1958" spans="1:1">
      <c r="A1958" s="186"/>
    </row>
    <row r="1959" spans="1:1">
      <c r="A1959" s="186"/>
    </row>
    <row r="1960" spans="1:1">
      <c r="A1960" s="186"/>
    </row>
    <row r="1961" spans="1:1">
      <c r="A1961" s="186"/>
    </row>
    <row r="1962" spans="1:1">
      <c r="A1962" s="186"/>
    </row>
    <row r="1963" spans="1:1">
      <c r="A1963" s="186"/>
    </row>
    <row r="1964" spans="1:1">
      <c r="A1964" s="186"/>
    </row>
    <row r="1965" spans="1:1">
      <c r="A1965" s="186"/>
    </row>
    <row r="1966" spans="1:1">
      <c r="A1966" s="186"/>
    </row>
    <row r="1967" spans="1:1">
      <c r="A1967" s="186"/>
    </row>
    <row r="1968" spans="1:1">
      <c r="A1968" s="186"/>
    </row>
    <row r="1969" spans="1:1">
      <c r="A1969" s="186"/>
    </row>
    <row r="1970" spans="1:1">
      <c r="A1970" s="186"/>
    </row>
    <row r="1971" spans="1:1">
      <c r="A1971" s="186"/>
    </row>
    <row r="1972" spans="1:1">
      <c r="A1972" s="186"/>
    </row>
    <row r="1973" spans="1:1">
      <c r="A1973" s="186"/>
    </row>
    <row r="1974" spans="1:1">
      <c r="A1974" s="186"/>
    </row>
    <row r="1975" spans="1:1">
      <c r="A1975" s="186"/>
    </row>
    <row r="1976" spans="1:1">
      <c r="A1976" s="186"/>
    </row>
    <row r="1977" spans="1:1">
      <c r="A1977" s="186"/>
    </row>
    <row r="1978" spans="1:1">
      <c r="A1978" s="186"/>
    </row>
    <row r="1979" spans="1:1">
      <c r="A1979" s="186"/>
    </row>
    <row r="1980" spans="1:1">
      <c r="A1980" s="186"/>
    </row>
    <row r="1981" spans="1:1">
      <c r="A1981" s="186"/>
    </row>
    <row r="1982" spans="1:1">
      <c r="A1982" s="186"/>
    </row>
    <row r="1983" spans="1:1">
      <c r="A1983" s="186"/>
    </row>
    <row r="1984" spans="1:1">
      <c r="A1984" s="186"/>
    </row>
    <row r="1985" spans="1:1">
      <c r="A1985" s="186"/>
    </row>
    <row r="1986" spans="1:1">
      <c r="A1986" s="186"/>
    </row>
    <row r="1987" spans="1:1">
      <c r="A1987" s="186"/>
    </row>
    <row r="1988" spans="1:1">
      <c r="A1988" s="186"/>
    </row>
    <row r="1989" spans="1:1">
      <c r="A1989" s="186"/>
    </row>
    <row r="1990" spans="1:1">
      <c r="A1990" s="186"/>
    </row>
    <row r="1991" spans="1:1">
      <c r="A1991" s="186"/>
    </row>
    <row r="1992" spans="1:1">
      <c r="A1992" s="186"/>
    </row>
    <row r="1993" spans="1:1">
      <c r="A1993" s="186"/>
    </row>
    <row r="1994" spans="1:1">
      <c r="A1994" s="186"/>
    </row>
    <row r="1995" spans="1:1">
      <c r="A1995" s="186"/>
    </row>
    <row r="1996" spans="1:1">
      <c r="A1996" s="186"/>
    </row>
    <row r="1997" spans="1:1">
      <c r="A1997" s="186"/>
    </row>
    <row r="1998" spans="1:1">
      <c r="A1998" s="186"/>
    </row>
    <row r="1999" spans="1:1">
      <c r="A1999" s="186"/>
    </row>
    <row r="2000" spans="1:1">
      <c r="A2000" s="186"/>
    </row>
    <row r="2001" spans="1:1">
      <c r="A2001" s="186"/>
    </row>
    <row r="2002" spans="1:1">
      <c r="A2002" s="186"/>
    </row>
    <row r="2003" spans="1:1">
      <c r="A2003" s="186"/>
    </row>
    <row r="2004" spans="1:1">
      <c r="A2004" s="186"/>
    </row>
    <row r="2005" spans="1:1">
      <c r="A2005" s="186"/>
    </row>
    <row r="2006" spans="1:1">
      <c r="A2006" s="186"/>
    </row>
    <row r="2007" spans="1:1">
      <c r="A2007" s="186"/>
    </row>
    <row r="2008" spans="1:1">
      <c r="A2008" s="186"/>
    </row>
    <row r="2009" spans="1:1">
      <c r="A2009" s="186"/>
    </row>
    <row r="2010" spans="1:1">
      <c r="A2010" s="186"/>
    </row>
    <row r="2011" spans="1:1">
      <c r="A2011" s="186"/>
    </row>
    <row r="2012" spans="1:1">
      <c r="A2012" s="186"/>
    </row>
    <row r="2013" spans="1:1">
      <c r="A2013" s="186"/>
    </row>
    <row r="2014" spans="1:1">
      <c r="A2014" s="186"/>
    </row>
    <row r="2015" spans="1:1">
      <c r="A2015" s="186"/>
    </row>
    <row r="2016" spans="1:1">
      <c r="A2016" s="186"/>
    </row>
    <row r="2017" spans="1:1">
      <c r="A2017" s="186"/>
    </row>
    <row r="2018" spans="1:1">
      <c r="A2018" s="186"/>
    </row>
    <row r="2019" spans="1:1">
      <c r="A2019" s="186"/>
    </row>
    <row r="2020" spans="1:1">
      <c r="A2020" s="186"/>
    </row>
    <row r="2021" spans="1:1">
      <c r="A2021" s="186"/>
    </row>
    <row r="2022" spans="1:1">
      <c r="A2022" s="186"/>
    </row>
    <row r="2023" spans="1:1">
      <c r="A2023" s="186"/>
    </row>
    <row r="2024" spans="1:1">
      <c r="A2024" s="186"/>
    </row>
    <row r="2025" spans="1:1">
      <c r="A2025" s="186"/>
    </row>
    <row r="2026" spans="1:1">
      <c r="A2026" s="186"/>
    </row>
    <row r="2027" spans="1:1">
      <c r="A2027" s="186"/>
    </row>
    <row r="2028" spans="1:1">
      <c r="A2028" s="186"/>
    </row>
    <row r="2029" spans="1:1">
      <c r="A2029" s="186"/>
    </row>
    <row r="2030" spans="1:1">
      <c r="A2030" s="186"/>
    </row>
    <row r="2031" spans="1:1">
      <c r="A2031" s="186"/>
    </row>
    <row r="2032" spans="1:1">
      <c r="A2032" s="186"/>
    </row>
    <row r="2033" spans="1:1">
      <c r="A2033" s="186"/>
    </row>
    <row r="2034" spans="1:1">
      <c r="A2034" s="186"/>
    </row>
    <row r="2035" spans="1:1">
      <c r="A2035" s="186"/>
    </row>
    <row r="2036" spans="1:1">
      <c r="A2036" s="186"/>
    </row>
    <row r="2037" spans="1:1">
      <c r="A2037" s="186"/>
    </row>
    <row r="2038" spans="1:1">
      <c r="A2038" s="186"/>
    </row>
    <row r="2039" spans="1:1">
      <c r="A2039" s="186"/>
    </row>
    <row r="2040" spans="1:1">
      <c r="A2040" s="186"/>
    </row>
    <row r="2041" spans="1:1">
      <c r="A2041" s="186"/>
    </row>
    <row r="2042" spans="1:1">
      <c r="A2042" s="186"/>
    </row>
    <row r="2043" spans="1:1">
      <c r="A2043" s="186"/>
    </row>
    <row r="2044" spans="1:1">
      <c r="A2044" s="186"/>
    </row>
    <row r="2045" spans="1:1">
      <c r="A2045" s="186"/>
    </row>
    <row r="2046" spans="1:1">
      <c r="A2046" s="186"/>
    </row>
    <row r="2047" spans="1:1">
      <c r="A2047" s="186"/>
    </row>
    <row r="2048" spans="1:1">
      <c r="A2048" s="186"/>
    </row>
    <row r="2049" spans="1:1">
      <c r="A2049" s="186"/>
    </row>
    <row r="2050" spans="1:1">
      <c r="A2050" s="186"/>
    </row>
    <row r="2051" spans="1:1">
      <c r="A2051" s="186"/>
    </row>
    <row r="2052" spans="1:1">
      <c r="A2052" s="186"/>
    </row>
    <row r="2053" spans="1:1">
      <c r="A2053" s="186"/>
    </row>
    <row r="2054" spans="1:1">
      <c r="A2054" s="186"/>
    </row>
    <row r="2055" spans="1:1">
      <c r="A2055" s="186"/>
    </row>
    <row r="2056" spans="1:1">
      <c r="A2056" s="186"/>
    </row>
    <row r="2057" spans="1:1">
      <c r="A2057" s="186"/>
    </row>
    <row r="2058" spans="1:1">
      <c r="A2058" s="186"/>
    </row>
    <row r="2059" spans="1:1">
      <c r="A2059" s="186"/>
    </row>
    <row r="2060" spans="1:1">
      <c r="A2060" s="186"/>
    </row>
    <row r="2061" spans="1:1">
      <c r="A2061" s="186"/>
    </row>
    <row r="2062" spans="1:1">
      <c r="A2062" s="186"/>
    </row>
    <row r="2063" spans="1:1">
      <c r="A2063" s="186"/>
    </row>
    <row r="2064" spans="1:1">
      <c r="A2064" s="186"/>
    </row>
    <row r="2065" spans="1:1">
      <c r="A2065" s="186"/>
    </row>
    <row r="2066" spans="1:1">
      <c r="A2066" s="186"/>
    </row>
    <row r="2067" spans="1:1">
      <c r="A2067" s="186"/>
    </row>
    <row r="2068" spans="1:1">
      <c r="A2068" s="186"/>
    </row>
    <row r="2069" spans="1:1">
      <c r="A2069" s="186"/>
    </row>
    <row r="2070" spans="1:1">
      <c r="A2070" s="186"/>
    </row>
    <row r="2071" spans="1:1">
      <c r="A2071" s="186"/>
    </row>
    <row r="2072" spans="1:1">
      <c r="A2072" s="186"/>
    </row>
    <row r="2073" spans="1:1">
      <c r="A2073" s="186"/>
    </row>
    <row r="2074" spans="1:1">
      <c r="A2074" s="186"/>
    </row>
    <row r="2075" spans="1:1">
      <c r="A2075" s="186"/>
    </row>
    <row r="2076" spans="1:1">
      <c r="A2076" s="186"/>
    </row>
    <row r="2077" spans="1:1">
      <c r="A2077" s="186"/>
    </row>
    <row r="2078" spans="1:1">
      <c r="A2078" s="186"/>
    </row>
    <row r="2079" spans="1:1">
      <c r="A2079" s="186"/>
    </row>
    <row r="2080" spans="1:1">
      <c r="A2080" s="186"/>
    </row>
    <row r="2081" spans="1:1">
      <c r="A2081" s="186"/>
    </row>
    <row r="2082" spans="1:1">
      <c r="A2082" s="186"/>
    </row>
    <row r="2083" spans="1:1">
      <c r="A2083" s="186"/>
    </row>
    <row r="2084" spans="1:1">
      <c r="A2084" s="186"/>
    </row>
    <row r="2085" spans="1:1">
      <c r="A2085" s="186"/>
    </row>
    <row r="2086" spans="1:1">
      <c r="A2086" s="186"/>
    </row>
    <row r="2087" spans="1:1">
      <c r="A2087" s="186"/>
    </row>
    <row r="2088" spans="1:1">
      <c r="A2088" s="186"/>
    </row>
    <row r="2089" spans="1:1">
      <c r="A2089" s="186"/>
    </row>
    <row r="2090" spans="1:1">
      <c r="A2090" s="186"/>
    </row>
    <row r="2091" spans="1:1">
      <c r="A2091" s="186"/>
    </row>
    <row r="2092" spans="1:1">
      <c r="A2092" s="186"/>
    </row>
    <row r="2093" spans="1:1">
      <c r="A2093" s="186"/>
    </row>
    <row r="2094" spans="1:1">
      <c r="A2094" s="186"/>
    </row>
    <row r="2095" spans="1:1">
      <c r="A2095" s="186"/>
    </row>
    <row r="2096" spans="1:1">
      <c r="A2096" s="186"/>
    </row>
    <row r="2097" spans="1:1">
      <c r="A2097" s="186"/>
    </row>
    <row r="2098" spans="1:1">
      <c r="A2098" s="186"/>
    </row>
    <row r="2099" spans="1:1">
      <c r="A2099" s="186"/>
    </row>
    <row r="2100" spans="1:1">
      <c r="A2100" s="186"/>
    </row>
    <row r="2101" spans="1:1">
      <c r="A2101" s="186"/>
    </row>
    <row r="2102" spans="1:1">
      <c r="A2102" s="186"/>
    </row>
    <row r="2103" spans="1:1">
      <c r="A2103" s="186"/>
    </row>
    <row r="2104" spans="1:1">
      <c r="A2104" s="186"/>
    </row>
    <row r="2105" spans="1:1">
      <c r="A2105" s="186"/>
    </row>
    <row r="2106" spans="1:1">
      <c r="A2106" s="186"/>
    </row>
    <row r="2107" spans="1:1">
      <c r="A2107" s="186"/>
    </row>
    <row r="2108" spans="1:1">
      <c r="A2108" s="186"/>
    </row>
    <row r="2109" spans="1:1">
      <c r="A2109" s="186"/>
    </row>
    <row r="2110" spans="1:1">
      <c r="A2110" s="186"/>
    </row>
    <row r="2111" spans="1:1">
      <c r="A2111" s="186"/>
    </row>
    <row r="2112" spans="1:1">
      <c r="A2112" s="186"/>
    </row>
    <row r="2113" spans="1:1">
      <c r="A2113" s="186"/>
    </row>
    <row r="2114" spans="1:1">
      <c r="A2114" s="186"/>
    </row>
    <row r="2115" spans="1:1">
      <c r="A2115" s="186"/>
    </row>
    <row r="2116" spans="1:1">
      <c r="A2116" s="186"/>
    </row>
    <row r="2117" spans="1:1">
      <c r="A2117" s="186"/>
    </row>
    <row r="2118" spans="1:1">
      <c r="A2118" s="186"/>
    </row>
    <row r="2119" spans="1:1">
      <c r="A2119" s="186"/>
    </row>
    <row r="2120" spans="1:1">
      <c r="A2120" s="186"/>
    </row>
    <row r="2121" spans="1:1">
      <c r="A2121" s="186"/>
    </row>
    <row r="2122" spans="1:1">
      <c r="A2122" s="186"/>
    </row>
    <row r="2123" spans="1:1">
      <c r="A2123" s="186"/>
    </row>
    <row r="2124" spans="1:1">
      <c r="A2124" s="186"/>
    </row>
    <row r="2125" spans="1:1">
      <c r="A2125" s="186"/>
    </row>
    <row r="2126" spans="1:1">
      <c r="A2126" s="186"/>
    </row>
    <row r="2127" spans="1:1">
      <c r="A2127" s="186"/>
    </row>
    <row r="2128" spans="1:1">
      <c r="A2128" s="186"/>
    </row>
    <row r="2129" spans="1:1">
      <c r="A2129" s="186"/>
    </row>
    <row r="2130" spans="1:1">
      <c r="A2130" s="186"/>
    </row>
    <row r="2131" spans="1:1">
      <c r="A2131" s="186"/>
    </row>
    <row r="2132" spans="1:1">
      <c r="A2132" s="186"/>
    </row>
    <row r="2133" spans="1:1">
      <c r="A2133" s="186"/>
    </row>
    <row r="2134" spans="1:1">
      <c r="A2134" s="186"/>
    </row>
    <row r="2135" spans="1:1">
      <c r="A2135" s="186"/>
    </row>
    <row r="2136" spans="1:1">
      <c r="A2136" s="186"/>
    </row>
    <row r="2137" spans="1:1">
      <c r="A2137" s="186"/>
    </row>
    <row r="2138" spans="1:1">
      <c r="A2138" s="186"/>
    </row>
    <row r="2139" spans="1:1">
      <c r="A2139" s="186"/>
    </row>
    <row r="2140" spans="1:1">
      <c r="A2140" s="186"/>
    </row>
    <row r="2141" spans="1:1">
      <c r="A2141" s="186"/>
    </row>
    <row r="2142" spans="1:1">
      <c r="A2142" s="186"/>
    </row>
    <row r="2143" spans="1:1">
      <c r="A2143" s="186"/>
    </row>
    <row r="2144" spans="1:1">
      <c r="A2144" s="186"/>
    </row>
    <row r="2145" spans="1:1">
      <c r="A2145" s="186"/>
    </row>
    <row r="2146" spans="1:1">
      <c r="A2146" s="186"/>
    </row>
    <row r="2147" spans="1:1">
      <c r="A2147" s="186"/>
    </row>
    <row r="2148" spans="1:1">
      <c r="A2148" s="186"/>
    </row>
    <row r="2149" spans="1:1">
      <c r="A2149" s="186"/>
    </row>
    <row r="2150" spans="1:1">
      <c r="A2150" s="186"/>
    </row>
    <row r="2151" spans="1:1">
      <c r="A2151" s="186"/>
    </row>
    <row r="2152" spans="1:1">
      <c r="A2152" s="186"/>
    </row>
    <row r="2153" spans="1:1">
      <c r="A2153" s="186"/>
    </row>
    <row r="2154" spans="1:1">
      <c r="A2154" s="186"/>
    </row>
    <row r="2155" spans="1:1">
      <c r="A2155" s="186"/>
    </row>
    <row r="2156" spans="1:1">
      <c r="A2156" s="186"/>
    </row>
    <row r="2157" spans="1:1">
      <c r="A2157" s="186"/>
    </row>
    <row r="2158" spans="1:1">
      <c r="A2158" s="186"/>
    </row>
    <row r="2159" spans="1:1">
      <c r="A2159" s="186"/>
    </row>
    <row r="2160" spans="1:1">
      <c r="A2160" s="186"/>
    </row>
    <row r="2161" spans="1:1">
      <c r="A2161" s="186"/>
    </row>
    <row r="2162" spans="1:1">
      <c r="A2162" s="186"/>
    </row>
    <row r="2163" spans="1:1">
      <c r="A2163" s="186"/>
    </row>
    <row r="2164" spans="1:1">
      <c r="A2164" s="186"/>
    </row>
    <row r="2165" spans="1:1">
      <c r="A2165" s="186"/>
    </row>
    <row r="2166" spans="1:1">
      <c r="A2166" s="186"/>
    </row>
    <row r="2167" spans="1:1">
      <c r="A2167" s="186"/>
    </row>
    <row r="2168" spans="1:1">
      <c r="A2168" s="186"/>
    </row>
    <row r="2169" spans="1:1">
      <c r="A2169" s="186"/>
    </row>
    <row r="2170" spans="1:1">
      <c r="A2170" s="186"/>
    </row>
    <row r="2171" spans="1:1">
      <c r="A2171" s="186"/>
    </row>
    <row r="2172" spans="1:1">
      <c r="A2172" s="186"/>
    </row>
    <row r="2173" spans="1:1">
      <c r="A2173" s="186"/>
    </row>
    <row r="2174" spans="1:1">
      <c r="A2174" s="186"/>
    </row>
    <row r="2175" spans="1:1">
      <c r="A2175" s="186"/>
    </row>
    <row r="2176" spans="1:1">
      <c r="A2176" s="186"/>
    </row>
    <row r="2177" spans="1:1">
      <c r="A2177" s="186"/>
    </row>
    <row r="2178" spans="1:1">
      <c r="A2178" s="186"/>
    </row>
    <row r="2179" spans="1:1">
      <c r="A2179" s="186"/>
    </row>
    <row r="2180" spans="1:1">
      <c r="A2180" s="186"/>
    </row>
    <row r="2181" spans="1:1">
      <c r="A2181" s="186"/>
    </row>
    <row r="2182" spans="1:1">
      <c r="A2182" s="186"/>
    </row>
    <row r="2183" spans="1:1">
      <c r="A2183" s="186"/>
    </row>
    <row r="2184" spans="1:1">
      <c r="A2184" s="186"/>
    </row>
    <row r="2185" spans="1:1">
      <c r="A2185" s="186"/>
    </row>
    <row r="2186" spans="1:1">
      <c r="A2186" s="186"/>
    </row>
    <row r="2187" spans="1:1">
      <c r="A2187" s="186"/>
    </row>
    <row r="2188" spans="1:1">
      <c r="A2188" s="186"/>
    </row>
    <row r="2189" spans="1:1">
      <c r="A2189" s="186"/>
    </row>
    <row r="2190" spans="1:1">
      <c r="A2190" s="186"/>
    </row>
    <row r="2191" spans="1:1">
      <c r="A2191" s="186"/>
    </row>
    <row r="2192" spans="1:1">
      <c r="A2192" s="186"/>
    </row>
    <row r="2193" spans="1:1">
      <c r="A2193" s="186"/>
    </row>
    <row r="2194" spans="1:1">
      <c r="A2194" s="186"/>
    </row>
    <row r="2195" spans="1:1">
      <c r="A2195" s="186"/>
    </row>
    <row r="2196" spans="1:1">
      <c r="A2196" s="186"/>
    </row>
    <row r="2197" spans="1:1">
      <c r="A2197" s="186"/>
    </row>
    <row r="2198" spans="1:1">
      <c r="A2198" s="186"/>
    </row>
    <row r="2199" spans="1:1">
      <c r="A2199" s="186"/>
    </row>
    <row r="2200" spans="1:1">
      <c r="A2200" s="186"/>
    </row>
    <row r="2201" spans="1:1">
      <c r="A2201" s="186"/>
    </row>
    <row r="2202" spans="1:1">
      <c r="A2202" s="186"/>
    </row>
    <row r="2203" spans="1:1">
      <c r="A2203" s="186"/>
    </row>
    <row r="2204" spans="1:1">
      <c r="A2204" s="186"/>
    </row>
    <row r="2205" spans="1:1">
      <c r="A2205" s="186"/>
    </row>
    <row r="2206" spans="1:1">
      <c r="A2206" s="186"/>
    </row>
    <row r="2207" spans="1:1">
      <c r="A2207" s="186"/>
    </row>
    <row r="2208" spans="1:1">
      <c r="A2208" s="186"/>
    </row>
    <row r="2209" spans="1:1">
      <c r="A2209" s="186"/>
    </row>
    <row r="2210" spans="1:1">
      <c r="A2210" s="186"/>
    </row>
    <row r="2211" spans="1:1">
      <c r="A2211" s="186"/>
    </row>
    <row r="2212" spans="1:1">
      <c r="A2212" s="186"/>
    </row>
    <row r="2213" spans="1:1">
      <c r="A2213" s="186"/>
    </row>
    <row r="2214" spans="1:1">
      <c r="A2214" s="186"/>
    </row>
    <row r="2215" spans="1:1">
      <c r="A2215" s="186"/>
    </row>
    <row r="2216" spans="1:1">
      <c r="A2216" s="186"/>
    </row>
    <row r="2217" spans="1:1">
      <c r="A2217" s="186"/>
    </row>
    <row r="2218" spans="1:1">
      <c r="A2218" s="186"/>
    </row>
    <row r="2219" spans="1:1">
      <c r="A2219" s="186"/>
    </row>
    <row r="2220" spans="1:1">
      <c r="A2220" s="186"/>
    </row>
    <row r="2221" spans="1:1">
      <c r="A2221" s="186"/>
    </row>
    <row r="2222" spans="1:1">
      <c r="A2222" s="186"/>
    </row>
    <row r="2223" spans="1:1">
      <c r="A2223" s="186"/>
    </row>
    <row r="2224" spans="1:1">
      <c r="A2224" s="186"/>
    </row>
    <row r="2225" spans="1:1">
      <c r="A2225" s="186"/>
    </row>
    <row r="2226" spans="1:1">
      <c r="A2226" s="186"/>
    </row>
  </sheetData>
  <autoFilter ref="C18:R19"/>
  <mergeCells count="47">
    <mergeCell ref="C3:J3"/>
    <mergeCell ref="B4:J4"/>
    <mergeCell ref="C5:J5"/>
    <mergeCell ref="J16:M16"/>
    <mergeCell ref="C18:C19"/>
    <mergeCell ref="J18:J19"/>
    <mergeCell ref="K18:K19"/>
    <mergeCell ref="M18:M19"/>
    <mergeCell ref="D18:D19"/>
    <mergeCell ref="E18:E19"/>
    <mergeCell ref="F18:F19"/>
    <mergeCell ref="G18:G19"/>
    <mergeCell ref="H18:H19"/>
    <mergeCell ref="P18:P19"/>
    <mergeCell ref="Q18:Q19"/>
    <mergeCell ref="R18:R19"/>
    <mergeCell ref="D27:D31"/>
    <mergeCell ref="E27:E31"/>
    <mergeCell ref="G27:G31"/>
    <mergeCell ref="H27:H31"/>
    <mergeCell ref="O27:O31"/>
    <mergeCell ref="P27:P31"/>
    <mergeCell ref="I18:I19"/>
    <mergeCell ref="N18:N19"/>
    <mergeCell ref="O18:O19"/>
    <mergeCell ref="D45:D46"/>
    <mergeCell ref="E45:E46"/>
    <mergeCell ref="G45:G46"/>
    <mergeCell ref="H45:H46"/>
    <mergeCell ref="D47:D49"/>
    <mergeCell ref="E47:E49"/>
    <mergeCell ref="F47:F49"/>
    <mergeCell ref="G47:G49"/>
    <mergeCell ref="H47:H49"/>
    <mergeCell ref="R47:R49"/>
    <mergeCell ref="I47:I49"/>
    <mergeCell ref="J47:J49"/>
    <mergeCell ref="K47:K49"/>
    <mergeCell ref="M47:M49"/>
    <mergeCell ref="N47:N49"/>
    <mergeCell ref="Q47:Q49"/>
    <mergeCell ref="M56:M58"/>
    <mergeCell ref="D56:D58"/>
    <mergeCell ref="E56:E58"/>
    <mergeCell ref="F56:F58"/>
    <mergeCell ref="G56:G58"/>
    <mergeCell ref="H56:H58"/>
  </mergeCells>
  <printOptions horizontalCentered="1"/>
  <pageMargins left="0.47244094488188981" right="0.19685039370078741" top="0.19685039370078741" bottom="0.39370078740157483" header="0" footer="0.19685039370078741"/>
  <pageSetup scale="35" orientation="landscape" r:id="rId1"/>
  <headerFooter alignWithMargins="0">
    <oddFooter>&amp;RPágina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K9" sqref="K9"/>
    </sheetView>
  </sheetViews>
  <sheetFormatPr baseColWidth="10" defaultRowHeight="15"/>
  <cols>
    <col min="1" max="1" width="2.7109375" style="130" hidden="1" customWidth="1"/>
    <col min="2" max="2" width="2.7109375" style="130" customWidth="1"/>
    <col min="3" max="3" width="6" style="130" customWidth="1"/>
    <col min="4" max="4" width="34.140625" style="130" customWidth="1"/>
    <col min="5" max="5" width="15.7109375" style="130" customWidth="1"/>
    <col min="6" max="6" width="18.5703125" style="130" customWidth="1"/>
    <col min="7" max="7" width="29.28515625" style="130" bestFit="1" customWidth="1"/>
    <col min="8" max="8" width="11.28515625" style="130" customWidth="1"/>
    <col min="9" max="9" width="12.85546875" style="130" bestFit="1" customWidth="1"/>
    <col min="10" max="10" width="9.28515625" style="130" customWidth="1"/>
    <col min="11" max="11" width="20.28515625" style="130" customWidth="1"/>
    <col min="12" max="14" width="18.7109375" style="130" hidden="1" customWidth="1"/>
    <col min="15" max="15" width="60.28515625" style="130" customWidth="1"/>
    <col min="16" max="16384" width="11.42578125" style="130"/>
  </cols>
  <sheetData>
    <row r="1" spans="1:52">
      <c r="A1" s="137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</row>
    <row r="2" spans="1:52">
      <c r="A2" s="138"/>
      <c r="B2" s="131"/>
      <c r="C2" s="131"/>
      <c r="D2" s="133" t="s">
        <v>0</v>
      </c>
      <c r="E2" s="133"/>
      <c r="F2" s="133"/>
      <c r="G2" s="133"/>
      <c r="H2" s="133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</row>
    <row r="3" spans="1:52">
      <c r="A3" s="138"/>
      <c r="B3" s="131"/>
      <c r="C3" s="132"/>
      <c r="D3" s="133" t="s">
        <v>1</v>
      </c>
      <c r="E3" s="133"/>
      <c r="F3" s="133"/>
      <c r="G3" s="133"/>
      <c r="H3" s="133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</row>
    <row r="4" spans="1:52">
      <c r="A4" s="138"/>
      <c r="B4" s="132"/>
      <c r="C4" s="132"/>
      <c r="D4" s="132"/>
      <c r="E4" s="132"/>
      <c r="F4" s="132"/>
      <c r="G4" s="141"/>
      <c r="H4" s="14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</row>
    <row r="5" spans="1:52">
      <c r="A5" s="138"/>
      <c r="B5" s="131"/>
      <c r="C5" s="132"/>
      <c r="D5" s="132"/>
      <c r="E5" s="132"/>
      <c r="F5" s="132"/>
      <c r="G5" s="131"/>
      <c r="H5" s="131"/>
    </row>
    <row r="6" spans="1:52">
      <c r="A6" s="138"/>
      <c r="B6" s="131"/>
      <c r="C6" s="141"/>
      <c r="D6" s="141"/>
      <c r="E6" s="141"/>
      <c r="F6" s="141"/>
      <c r="G6" s="131" t="s">
        <v>1049</v>
      </c>
      <c r="H6" s="136"/>
    </row>
    <row r="7" spans="1:52">
      <c r="A7" s="138"/>
      <c r="B7" s="131"/>
      <c r="C7" s="141"/>
      <c r="D7" s="132" t="s">
        <v>1236</v>
      </c>
      <c r="E7" s="141"/>
      <c r="F7" s="141"/>
      <c r="G7" s="130" t="s">
        <v>1185</v>
      </c>
      <c r="H7" s="136"/>
    </row>
    <row r="8" spans="1:52">
      <c r="A8" s="131"/>
      <c r="B8" s="131"/>
      <c r="C8" s="141"/>
      <c r="D8" s="141"/>
      <c r="E8" s="141"/>
      <c r="F8" s="141"/>
      <c r="G8" s="130" t="s">
        <v>1184</v>
      </c>
      <c r="H8" s="136"/>
      <c r="I8" s="141"/>
      <c r="J8" s="131"/>
    </row>
    <row r="9" spans="1:52">
      <c r="A9" s="131"/>
      <c r="B9" s="131"/>
      <c r="C9" s="141"/>
      <c r="D9" s="141"/>
      <c r="F9" s="141"/>
      <c r="G9" s="130" t="s">
        <v>1050</v>
      </c>
      <c r="H9" s="135"/>
      <c r="I9" s="141"/>
      <c r="J9" s="131"/>
    </row>
    <row r="10" spans="1:52">
      <c r="A10" s="131"/>
      <c r="B10" s="131"/>
      <c r="C10" s="141"/>
      <c r="D10" s="131"/>
      <c r="F10" s="131"/>
      <c r="G10" s="130" t="s">
        <v>1051</v>
      </c>
      <c r="H10" s="135"/>
      <c r="I10" s="141"/>
      <c r="J10" s="131"/>
    </row>
    <row r="11" spans="1:52">
      <c r="A11" s="131"/>
      <c r="B11" s="131"/>
      <c r="C11" s="141"/>
      <c r="D11" s="136"/>
      <c r="F11" s="136"/>
      <c r="G11" s="130" t="s">
        <v>1052</v>
      </c>
      <c r="H11" s="135"/>
      <c r="I11" s="136"/>
      <c r="J11" s="136"/>
    </row>
    <row r="12" spans="1:52">
      <c r="A12" s="131"/>
      <c r="B12" s="131"/>
      <c r="C12" s="141"/>
      <c r="D12" s="136"/>
      <c r="F12" s="136"/>
      <c r="G12" s="136"/>
      <c r="H12" s="136"/>
      <c r="I12" s="136"/>
      <c r="J12" s="135"/>
    </row>
    <row r="13" spans="1:52">
      <c r="A13" s="131"/>
      <c r="B13" s="131"/>
      <c r="C13" s="131"/>
      <c r="D13" s="134" t="s">
        <v>1048</v>
      </c>
      <c r="E13" s="131"/>
      <c r="F13" s="374"/>
      <c r="G13" s="374"/>
      <c r="H13" s="374"/>
      <c r="I13" s="374"/>
      <c r="J13" s="374"/>
      <c r="K13" s="131"/>
      <c r="L13" s="131"/>
      <c r="M13" s="131"/>
      <c r="N13" s="131"/>
      <c r="O13" s="131"/>
    </row>
    <row r="14" spans="1:52">
      <c r="A14" s="131"/>
      <c r="B14" s="131"/>
      <c r="C14" s="131"/>
      <c r="D14" s="139" t="s">
        <v>1235</v>
      </c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</row>
    <row r="15" spans="1:52">
      <c r="A15" s="131"/>
      <c r="B15" s="131"/>
      <c r="C15" s="375" t="s">
        <v>10</v>
      </c>
      <c r="D15" s="376" t="s">
        <v>13</v>
      </c>
      <c r="E15" s="376" t="s">
        <v>15</v>
      </c>
      <c r="F15" s="376" t="s">
        <v>16</v>
      </c>
      <c r="G15" s="376" t="s">
        <v>17</v>
      </c>
      <c r="H15" s="376" t="s">
        <v>1053</v>
      </c>
      <c r="I15" s="376" t="s">
        <v>1054</v>
      </c>
      <c r="J15" s="376" t="s">
        <v>1055</v>
      </c>
      <c r="K15" s="376" t="s">
        <v>1056</v>
      </c>
      <c r="L15" s="376" t="s">
        <v>21</v>
      </c>
      <c r="M15" s="376" t="s">
        <v>22</v>
      </c>
      <c r="N15" s="376" t="s">
        <v>23</v>
      </c>
      <c r="O15" s="376" t="s">
        <v>24</v>
      </c>
      <c r="P15" s="131"/>
      <c r="Q15" s="131"/>
      <c r="R15" s="131"/>
    </row>
    <row r="16" spans="1:52">
      <c r="A16" s="131"/>
      <c r="B16" s="131"/>
      <c r="C16" s="375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76"/>
    </row>
    <row r="17" spans="3:15">
      <c r="C17" s="140">
        <v>1</v>
      </c>
      <c r="D17" s="140" t="s">
        <v>1088</v>
      </c>
      <c r="E17" s="140" t="s">
        <v>366</v>
      </c>
      <c r="F17" s="140" t="s">
        <v>1114</v>
      </c>
      <c r="G17" s="140" t="s">
        <v>1135</v>
      </c>
      <c r="H17" s="140" t="s">
        <v>1086</v>
      </c>
      <c r="I17" s="140" t="s">
        <v>1059</v>
      </c>
      <c r="J17" s="140" t="s">
        <v>1083</v>
      </c>
      <c r="K17" s="140" t="s">
        <v>1057</v>
      </c>
      <c r="L17" s="140"/>
      <c r="M17" s="140"/>
      <c r="N17" s="140"/>
      <c r="O17" s="140" t="s">
        <v>1079</v>
      </c>
    </row>
    <row r="18" spans="3:15">
      <c r="C18" s="140">
        <f>C17+1</f>
        <v>2</v>
      </c>
      <c r="D18" s="140" t="s">
        <v>1088</v>
      </c>
      <c r="E18" s="140" t="s">
        <v>366</v>
      </c>
      <c r="F18" s="140" t="s">
        <v>1114</v>
      </c>
      <c r="G18" s="140" t="s">
        <v>1136</v>
      </c>
      <c r="H18" s="140" t="s">
        <v>1086</v>
      </c>
      <c r="I18" s="140" t="s">
        <v>1059</v>
      </c>
      <c r="J18" s="140" t="s">
        <v>1083</v>
      </c>
      <c r="K18" s="140" t="s">
        <v>1057</v>
      </c>
      <c r="L18" s="140"/>
      <c r="M18" s="140"/>
      <c r="N18" s="140"/>
      <c r="O18" s="140" t="s">
        <v>1079</v>
      </c>
    </row>
    <row r="19" spans="3:15">
      <c r="C19" s="140">
        <f>C18+1</f>
        <v>3</v>
      </c>
      <c r="D19" s="140" t="s">
        <v>1088</v>
      </c>
      <c r="E19" s="140" t="s">
        <v>366</v>
      </c>
      <c r="F19" s="140" t="s">
        <v>1114</v>
      </c>
      <c r="G19" s="140" t="s">
        <v>1137</v>
      </c>
      <c r="H19" s="140" t="s">
        <v>1086</v>
      </c>
      <c r="I19" s="140" t="s">
        <v>1059</v>
      </c>
      <c r="J19" s="140" t="s">
        <v>1083</v>
      </c>
      <c r="K19" s="140" t="s">
        <v>1057</v>
      </c>
      <c r="L19" s="140"/>
      <c r="M19" s="140"/>
      <c r="N19" s="140"/>
      <c r="O19" s="140" t="s">
        <v>1079</v>
      </c>
    </row>
    <row r="20" spans="3:15">
      <c r="C20" s="140">
        <f t="shared" ref="C20:C74" si="0">C19+1</f>
        <v>4</v>
      </c>
      <c r="D20" s="140" t="s">
        <v>1088</v>
      </c>
      <c r="E20" s="140" t="s">
        <v>366</v>
      </c>
      <c r="F20" s="140" t="s">
        <v>1115</v>
      </c>
      <c r="G20" s="140" t="s">
        <v>1138</v>
      </c>
      <c r="H20" s="140" t="s">
        <v>1086</v>
      </c>
      <c r="I20" s="140" t="s">
        <v>1059</v>
      </c>
      <c r="J20" s="140" t="s">
        <v>1083</v>
      </c>
      <c r="K20" s="140" t="s">
        <v>1057</v>
      </c>
      <c r="L20" s="140"/>
      <c r="M20" s="140"/>
      <c r="N20" s="140"/>
      <c r="O20" s="140" t="s">
        <v>1079</v>
      </c>
    </row>
    <row r="21" spans="3:15">
      <c r="C21" s="140">
        <f t="shared" si="0"/>
        <v>5</v>
      </c>
      <c r="D21" s="140" t="s">
        <v>1088</v>
      </c>
      <c r="E21" s="140" t="s">
        <v>366</v>
      </c>
      <c r="F21" s="140" t="s">
        <v>1114</v>
      </c>
      <c r="G21" s="140" t="s">
        <v>1139</v>
      </c>
      <c r="H21" s="140" t="s">
        <v>1086</v>
      </c>
      <c r="I21" s="140" t="s">
        <v>1059</v>
      </c>
      <c r="J21" s="140" t="s">
        <v>1083</v>
      </c>
      <c r="K21" s="140" t="s">
        <v>1057</v>
      </c>
      <c r="L21" s="140"/>
      <c r="M21" s="140"/>
      <c r="N21" s="140"/>
      <c r="O21" s="140" t="s">
        <v>1079</v>
      </c>
    </row>
    <row r="22" spans="3:15">
      <c r="C22" s="140">
        <f t="shared" si="0"/>
        <v>6</v>
      </c>
      <c r="D22" s="140" t="s">
        <v>1089</v>
      </c>
      <c r="E22" s="140" t="s">
        <v>1106</v>
      </c>
      <c r="F22" s="140"/>
      <c r="G22" s="140">
        <v>63671090602</v>
      </c>
      <c r="H22" s="140" t="s">
        <v>1086</v>
      </c>
      <c r="I22" s="140" t="s">
        <v>1060</v>
      </c>
      <c r="J22" s="140" t="s">
        <v>1085</v>
      </c>
      <c r="K22" s="140" t="s">
        <v>1057</v>
      </c>
      <c r="L22" s="140"/>
      <c r="M22" s="140"/>
      <c r="N22" s="140"/>
      <c r="O22" s="140" t="s">
        <v>1079</v>
      </c>
    </row>
    <row r="23" spans="3:15">
      <c r="C23" s="140">
        <f t="shared" si="0"/>
        <v>7</v>
      </c>
      <c r="D23" s="140" t="s">
        <v>1089</v>
      </c>
      <c r="E23" s="140" t="s">
        <v>1106</v>
      </c>
      <c r="F23" s="140"/>
      <c r="G23" s="140" t="s">
        <v>1140</v>
      </c>
      <c r="H23" s="140" t="s">
        <v>1086</v>
      </c>
      <c r="I23" s="140" t="s">
        <v>1060</v>
      </c>
      <c r="J23" s="140" t="s">
        <v>1085</v>
      </c>
      <c r="K23" s="140" t="s">
        <v>1057</v>
      </c>
      <c r="L23" s="140"/>
      <c r="M23" s="140"/>
      <c r="N23" s="140"/>
      <c r="O23" s="140" t="s">
        <v>1079</v>
      </c>
    </row>
    <row r="24" spans="3:15">
      <c r="C24" s="140">
        <f t="shared" si="0"/>
        <v>8</v>
      </c>
      <c r="D24" s="140" t="s">
        <v>1089</v>
      </c>
      <c r="E24" s="140" t="s">
        <v>1107</v>
      </c>
      <c r="F24" s="140"/>
      <c r="G24" s="140">
        <v>17565</v>
      </c>
      <c r="H24" s="140" t="s">
        <v>1086</v>
      </c>
      <c r="I24" s="140" t="s">
        <v>1059</v>
      </c>
      <c r="J24" s="140" t="s">
        <v>1083</v>
      </c>
      <c r="K24" s="140" t="s">
        <v>1057</v>
      </c>
      <c r="L24" s="140"/>
      <c r="M24" s="140"/>
      <c r="N24" s="140"/>
      <c r="O24" s="140" t="s">
        <v>1079</v>
      </c>
    </row>
    <row r="25" spans="3:15">
      <c r="C25" s="140">
        <f t="shared" si="0"/>
        <v>9</v>
      </c>
      <c r="D25" s="140" t="s">
        <v>1090</v>
      </c>
      <c r="E25" s="140" t="s">
        <v>1108</v>
      </c>
      <c r="F25" s="140"/>
      <c r="G25" s="140">
        <v>8520978</v>
      </c>
      <c r="H25" s="140" t="s">
        <v>1086</v>
      </c>
      <c r="I25" s="140" t="s">
        <v>1059</v>
      </c>
      <c r="J25" s="140" t="s">
        <v>1083</v>
      </c>
      <c r="K25" s="140" t="s">
        <v>1057</v>
      </c>
      <c r="L25" s="140"/>
      <c r="M25" s="140"/>
      <c r="N25" s="140"/>
      <c r="O25" s="140" t="s">
        <v>1079</v>
      </c>
    </row>
    <row r="26" spans="3:15">
      <c r="C26" s="140">
        <f t="shared" si="0"/>
        <v>10</v>
      </c>
      <c r="D26" s="140" t="s">
        <v>1091</v>
      </c>
      <c r="E26" s="140" t="s">
        <v>185</v>
      </c>
      <c r="F26" s="140"/>
      <c r="G26" s="140"/>
      <c r="H26" s="140" t="s">
        <v>1086</v>
      </c>
      <c r="I26" s="140" t="s">
        <v>1060</v>
      </c>
      <c r="J26" s="140" t="s">
        <v>1085</v>
      </c>
      <c r="K26" s="140" t="s">
        <v>1057</v>
      </c>
      <c r="L26" s="140"/>
      <c r="M26" s="140"/>
      <c r="N26" s="140"/>
      <c r="O26" s="140" t="s">
        <v>1079</v>
      </c>
    </row>
    <row r="27" spans="3:15">
      <c r="C27" s="140">
        <f t="shared" si="0"/>
        <v>11</v>
      </c>
      <c r="D27" s="140" t="s">
        <v>1091</v>
      </c>
      <c r="E27" s="140" t="s">
        <v>185</v>
      </c>
      <c r="F27" s="140"/>
      <c r="G27" s="140"/>
      <c r="H27" s="140" t="s">
        <v>1086</v>
      </c>
      <c r="I27" s="140" t="s">
        <v>1060</v>
      </c>
      <c r="J27" s="140" t="s">
        <v>1085</v>
      </c>
      <c r="K27" s="140" t="s">
        <v>1057</v>
      </c>
      <c r="L27" s="140"/>
      <c r="M27" s="140"/>
      <c r="N27" s="140"/>
      <c r="O27" s="140" t="s">
        <v>1079</v>
      </c>
    </row>
    <row r="28" spans="3:15">
      <c r="C28" s="140">
        <f t="shared" si="0"/>
        <v>12</v>
      </c>
      <c r="D28" s="140" t="s">
        <v>1092</v>
      </c>
      <c r="E28" s="140" t="s">
        <v>1109</v>
      </c>
      <c r="F28" s="140" t="s">
        <v>185</v>
      </c>
      <c r="G28" s="140">
        <v>17048</v>
      </c>
      <c r="H28" s="140" t="s">
        <v>1086</v>
      </c>
      <c r="I28" s="140" t="s">
        <v>1059</v>
      </c>
      <c r="J28" s="140" t="s">
        <v>1083</v>
      </c>
      <c r="K28" s="140" t="s">
        <v>1057</v>
      </c>
      <c r="L28" s="140"/>
      <c r="M28" s="140"/>
      <c r="N28" s="140"/>
      <c r="O28" s="140" t="s">
        <v>1079</v>
      </c>
    </row>
    <row r="29" spans="3:15">
      <c r="C29" s="140">
        <f t="shared" si="0"/>
        <v>13</v>
      </c>
      <c r="D29" s="140" t="s">
        <v>1093</v>
      </c>
      <c r="E29" s="140" t="s">
        <v>366</v>
      </c>
      <c r="F29" s="140" t="s">
        <v>1116</v>
      </c>
      <c r="G29" s="140" t="s">
        <v>1141</v>
      </c>
      <c r="H29" s="140" t="s">
        <v>1086</v>
      </c>
      <c r="I29" s="140" t="s">
        <v>1059</v>
      </c>
      <c r="J29" s="140" t="s">
        <v>1083</v>
      </c>
      <c r="K29" s="140" t="s">
        <v>1058</v>
      </c>
      <c r="L29" s="140"/>
      <c r="M29" s="140"/>
      <c r="N29" s="140"/>
      <c r="O29" s="140" t="s">
        <v>1064</v>
      </c>
    </row>
    <row r="30" spans="3:15">
      <c r="C30" s="140">
        <f t="shared" si="0"/>
        <v>14</v>
      </c>
      <c r="D30" s="140" t="s">
        <v>1094</v>
      </c>
      <c r="E30" s="140" t="s">
        <v>1110</v>
      </c>
      <c r="F30" s="140" t="s">
        <v>1117</v>
      </c>
      <c r="G30" s="140" t="s">
        <v>1142</v>
      </c>
      <c r="H30" s="140" t="s">
        <v>1086</v>
      </c>
      <c r="I30" s="140" t="s">
        <v>1060</v>
      </c>
      <c r="J30" s="140" t="s">
        <v>1085</v>
      </c>
      <c r="K30" s="140" t="s">
        <v>1058</v>
      </c>
      <c r="L30" s="140"/>
      <c r="M30" s="140"/>
      <c r="N30" s="140"/>
      <c r="O30" s="140" t="s">
        <v>1064</v>
      </c>
    </row>
    <row r="31" spans="3:15">
      <c r="C31" s="140">
        <f t="shared" si="0"/>
        <v>15</v>
      </c>
      <c r="D31" s="140" t="s">
        <v>1088</v>
      </c>
      <c r="E31" s="140" t="s">
        <v>844</v>
      </c>
      <c r="F31" s="140" t="s">
        <v>1118</v>
      </c>
      <c r="G31" s="140" t="s">
        <v>1143</v>
      </c>
      <c r="H31" s="140" t="s">
        <v>1086</v>
      </c>
      <c r="I31" s="140" t="s">
        <v>1060</v>
      </c>
      <c r="J31" s="140" t="s">
        <v>1085</v>
      </c>
      <c r="K31" s="140" t="s">
        <v>1058</v>
      </c>
      <c r="L31" s="140"/>
      <c r="M31" s="140"/>
      <c r="N31" s="140"/>
      <c r="O31" s="140" t="s">
        <v>1064</v>
      </c>
    </row>
    <row r="32" spans="3:15">
      <c r="C32" s="140">
        <f t="shared" si="0"/>
        <v>16</v>
      </c>
      <c r="D32" s="140" t="s">
        <v>1088</v>
      </c>
      <c r="E32" s="140" t="s">
        <v>366</v>
      </c>
      <c r="F32" s="140" t="s">
        <v>1061</v>
      </c>
      <c r="G32" s="140" t="s">
        <v>1144</v>
      </c>
      <c r="H32" s="140" t="s">
        <v>1086</v>
      </c>
      <c r="I32" s="140" t="s">
        <v>1060</v>
      </c>
      <c r="J32" s="140" t="s">
        <v>1085</v>
      </c>
      <c r="K32" s="140" t="s">
        <v>1058</v>
      </c>
      <c r="L32" s="140"/>
      <c r="M32" s="140"/>
      <c r="N32" s="140"/>
      <c r="O32" s="140" t="s">
        <v>1064</v>
      </c>
    </row>
    <row r="33" spans="3:15">
      <c r="C33" s="140">
        <f t="shared" si="0"/>
        <v>17</v>
      </c>
      <c r="D33" s="140" t="s">
        <v>1088</v>
      </c>
      <c r="E33" s="140" t="s">
        <v>366</v>
      </c>
      <c r="F33" s="140" t="s">
        <v>1119</v>
      </c>
      <c r="G33" s="140" t="s">
        <v>1145</v>
      </c>
      <c r="H33" s="140" t="s">
        <v>1086</v>
      </c>
      <c r="I33" s="140" t="s">
        <v>1060</v>
      </c>
      <c r="J33" s="140" t="s">
        <v>1085</v>
      </c>
      <c r="K33" s="140" t="s">
        <v>1058</v>
      </c>
      <c r="L33" s="140"/>
      <c r="M33" s="140"/>
      <c r="N33" s="140"/>
      <c r="O33" s="140" t="s">
        <v>1064</v>
      </c>
    </row>
    <row r="34" spans="3:15">
      <c r="C34" s="140">
        <f t="shared" si="0"/>
        <v>18</v>
      </c>
      <c r="D34" s="140" t="s">
        <v>1088</v>
      </c>
      <c r="E34" s="140" t="s">
        <v>366</v>
      </c>
      <c r="F34" s="140" t="s">
        <v>1119</v>
      </c>
      <c r="G34" s="140" t="s">
        <v>1146</v>
      </c>
      <c r="H34" s="140" t="s">
        <v>1086</v>
      </c>
      <c r="I34" s="140" t="s">
        <v>1060</v>
      </c>
      <c r="J34" s="140" t="s">
        <v>1085</v>
      </c>
      <c r="K34" s="140" t="s">
        <v>1058</v>
      </c>
      <c r="L34" s="140"/>
      <c r="M34" s="140"/>
      <c r="N34" s="140"/>
      <c r="O34" s="140" t="s">
        <v>1064</v>
      </c>
    </row>
    <row r="35" spans="3:15">
      <c r="C35" s="140">
        <f t="shared" si="0"/>
        <v>19</v>
      </c>
      <c r="D35" s="140" t="s">
        <v>1088</v>
      </c>
      <c r="E35" s="140" t="s">
        <v>366</v>
      </c>
      <c r="F35" s="140" t="s">
        <v>1119</v>
      </c>
      <c r="G35" s="140" t="s">
        <v>1147</v>
      </c>
      <c r="H35" s="140" t="s">
        <v>1086</v>
      </c>
      <c r="I35" s="140" t="s">
        <v>1059</v>
      </c>
      <c r="J35" s="140" t="s">
        <v>1083</v>
      </c>
      <c r="K35" s="140" t="s">
        <v>1087</v>
      </c>
      <c r="L35" s="140"/>
      <c r="M35" s="140"/>
      <c r="N35" s="140"/>
      <c r="O35" s="140" t="s">
        <v>1064</v>
      </c>
    </row>
    <row r="36" spans="3:15">
      <c r="C36" s="140">
        <f t="shared" si="0"/>
        <v>20</v>
      </c>
      <c r="D36" s="140" t="s">
        <v>1088</v>
      </c>
      <c r="E36" s="140" t="s">
        <v>366</v>
      </c>
      <c r="F36" s="140" t="s">
        <v>1119</v>
      </c>
      <c r="G36" s="140" t="s">
        <v>1148</v>
      </c>
      <c r="H36" s="140" t="s">
        <v>1086</v>
      </c>
      <c r="I36" s="140" t="s">
        <v>1059</v>
      </c>
      <c r="J36" s="140" t="s">
        <v>1083</v>
      </c>
      <c r="K36" s="140" t="s">
        <v>1087</v>
      </c>
      <c r="L36" s="140"/>
      <c r="M36" s="140"/>
      <c r="N36" s="140"/>
      <c r="O36" s="140" t="s">
        <v>1064</v>
      </c>
    </row>
    <row r="37" spans="3:15">
      <c r="C37" s="140">
        <f t="shared" si="0"/>
        <v>21</v>
      </c>
      <c r="D37" s="140" t="s">
        <v>1095</v>
      </c>
      <c r="E37" s="140" t="s">
        <v>248</v>
      </c>
      <c r="F37" s="140" t="s">
        <v>1120</v>
      </c>
      <c r="G37" s="140" t="s">
        <v>1149</v>
      </c>
      <c r="H37" s="140" t="s">
        <v>1086</v>
      </c>
      <c r="I37" s="140" t="s">
        <v>1059</v>
      </c>
      <c r="J37" s="140" t="s">
        <v>1083</v>
      </c>
      <c r="K37" s="140" t="s">
        <v>1058</v>
      </c>
      <c r="L37" s="140"/>
      <c r="M37" s="140"/>
      <c r="N37" s="140"/>
      <c r="O37" s="140" t="s">
        <v>1064</v>
      </c>
    </row>
    <row r="38" spans="3:15">
      <c r="C38" s="140">
        <f t="shared" si="0"/>
        <v>22</v>
      </c>
      <c r="D38" s="140" t="s">
        <v>1096</v>
      </c>
      <c r="E38" s="140" t="s">
        <v>657</v>
      </c>
      <c r="F38" s="140" t="s">
        <v>1121</v>
      </c>
      <c r="G38" s="140" t="s">
        <v>1150</v>
      </c>
      <c r="H38" s="140" t="s">
        <v>1086</v>
      </c>
      <c r="I38" s="140" t="s">
        <v>1059</v>
      </c>
      <c r="J38" s="140" t="s">
        <v>1083</v>
      </c>
      <c r="K38" s="140" t="s">
        <v>1058</v>
      </c>
      <c r="L38" s="140"/>
      <c r="M38" s="140"/>
      <c r="N38" s="140"/>
      <c r="O38" s="140" t="s">
        <v>1064</v>
      </c>
    </row>
    <row r="39" spans="3:15">
      <c r="C39" s="140">
        <f t="shared" si="0"/>
        <v>23</v>
      </c>
      <c r="D39" s="140" t="s">
        <v>1097</v>
      </c>
      <c r="E39" s="140" t="s">
        <v>844</v>
      </c>
      <c r="F39" s="140" t="s">
        <v>1122</v>
      </c>
      <c r="G39" s="140" t="s">
        <v>1151</v>
      </c>
      <c r="H39" s="140" t="s">
        <v>1086</v>
      </c>
      <c r="I39" s="140" t="s">
        <v>1060</v>
      </c>
      <c r="J39" s="140" t="s">
        <v>1085</v>
      </c>
      <c r="K39" s="140" t="s">
        <v>1058</v>
      </c>
      <c r="L39" s="140"/>
      <c r="M39" s="140"/>
      <c r="N39" s="140"/>
      <c r="O39" s="140" t="s">
        <v>1064</v>
      </c>
    </row>
    <row r="40" spans="3:15">
      <c r="C40" s="140">
        <f t="shared" si="0"/>
        <v>24</v>
      </c>
      <c r="D40" s="140" t="s">
        <v>1092</v>
      </c>
      <c r="E40" s="140" t="s">
        <v>1111</v>
      </c>
      <c r="F40" s="140" t="s">
        <v>1123</v>
      </c>
      <c r="G40" s="140">
        <v>1092790</v>
      </c>
      <c r="H40" s="140" t="s">
        <v>1086</v>
      </c>
      <c r="I40" s="140" t="s">
        <v>1059</v>
      </c>
      <c r="J40" s="140" t="s">
        <v>1083</v>
      </c>
      <c r="K40" s="140" t="s">
        <v>1058</v>
      </c>
      <c r="L40" s="140"/>
      <c r="M40" s="140"/>
      <c r="N40" s="140"/>
      <c r="O40" s="140" t="s">
        <v>1079</v>
      </c>
    </row>
    <row r="41" spans="3:15">
      <c r="C41" s="140">
        <f t="shared" si="0"/>
        <v>25</v>
      </c>
      <c r="D41" s="140" t="s">
        <v>1089</v>
      </c>
      <c r="E41" s="140" t="s">
        <v>1112</v>
      </c>
      <c r="F41" s="140" t="s">
        <v>185</v>
      </c>
      <c r="G41" s="140" t="s">
        <v>1152</v>
      </c>
      <c r="H41" s="140" t="s">
        <v>1086</v>
      </c>
      <c r="I41" s="140" t="s">
        <v>1060</v>
      </c>
      <c r="J41" s="140" t="s">
        <v>1085</v>
      </c>
      <c r="K41" s="140" t="s">
        <v>1058</v>
      </c>
      <c r="L41" s="140"/>
      <c r="M41" s="140"/>
      <c r="N41" s="140"/>
      <c r="O41" s="140" t="s">
        <v>1079</v>
      </c>
    </row>
    <row r="42" spans="3:15">
      <c r="C42" s="140">
        <f t="shared" si="0"/>
        <v>26</v>
      </c>
      <c r="D42" s="140" t="s">
        <v>1088</v>
      </c>
      <c r="E42" s="140" t="s">
        <v>366</v>
      </c>
      <c r="F42" s="140" t="s">
        <v>1119</v>
      </c>
      <c r="G42" s="140" t="s">
        <v>1153</v>
      </c>
      <c r="H42" s="140" t="s">
        <v>1086</v>
      </c>
      <c r="I42" s="140" t="s">
        <v>1060</v>
      </c>
      <c r="J42" s="140" t="s">
        <v>1085</v>
      </c>
      <c r="K42" s="140" t="s">
        <v>1057</v>
      </c>
      <c r="L42" s="140"/>
      <c r="M42" s="140"/>
      <c r="N42" s="140"/>
      <c r="O42" s="140" t="s">
        <v>1064</v>
      </c>
    </row>
    <row r="43" spans="3:15">
      <c r="C43" s="140">
        <f t="shared" si="0"/>
        <v>27</v>
      </c>
      <c r="D43" s="140" t="s">
        <v>1088</v>
      </c>
      <c r="E43" s="140" t="s">
        <v>366</v>
      </c>
      <c r="F43" s="140" t="s">
        <v>1119</v>
      </c>
      <c r="G43" s="140" t="s">
        <v>1154</v>
      </c>
      <c r="H43" s="140" t="s">
        <v>1086</v>
      </c>
      <c r="I43" s="140" t="s">
        <v>1060</v>
      </c>
      <c r="J43" s="140" t="s">
        <v>1085</v>
      </c>
      <c r="K43" s="140" t="s">
        <v>1057</v>
      </c>
      <c r="L43" s="140"/>
      <c r="M43" s="140"/>
      <c r="N43" s="140"/>
      <c r="O43" s="140" t="s">
        <v>1064</v>
      </c>
    </row>
    <row r="44" spans="3:15">
      <c r="C44" s="140">
        <f t="shared" si="0"/>
        <v>28</v>
      </c>
      <c r="D44" s="140" t="s">
        <v>1097</v>
      </c>
      <c r="E44" s="140" t="s">
        <v>366</v>
      </c>
      <c r="F44" s="140" t="s">
        <v>1124</v>
      </c>
      <c r="G44" s="140" t="s">
        <v>1155</v>
      </c>
      <c r="H44" s="140" t="s">
        <v>1086</v>
      </c>
      <c r="I44" s="140" t="s">
        <v>1060</v>
      </c>
      <c r="J44" s="140" t="s">
        <v>1085</v>
      </c>
      <c r="K44" s="140" t="s">
        <v>1057</v>
      </c>
      <c r="L44" s="140"/>
      <c r="M44" s="140"/>
      <c r="N44" s="140"/>
      <c r="O44" s="140" t="s">
        <v>1064</v>
      </c>
    </row>
    <row r="45" spans="3:15">
      <c r="C45" s="140">
        <f t="shared" si="0"/>
        <v>29</v>
      </c>
      <c r="D45" s="140" t="s">
        <v>1098</v>
      </c>
      <c r="E45" s="140" t="s">
        <v>248</v>
      </c>
      <c r="F45" s="140" t="s">
        <v>1125</v>
      </c>
      <c r="G45" s="140" t="s">
        <v>1156</v>
      </c>
      <c r="H45" s="140" t="s">
        <v>1086</v>
      </c>
      <c r="I45" s="140" t="s">
        <v>1060</v>
      </c>
      <c r="J45" s="140" t="s">
        <v>1085</v>
      </c>
      <c r="K45" s="140" t="s">
        <v>1057</v>
      </c>
      <c r="L45" s="140"/>
      <c r="M45" s="140"/>
      <c r="N45" s="140"/>
      <c r="O45" s="140" t="s">
        <v>1064</v>
      </c>
    </row>
    <row r="46" spans="3:15">
      <c r="C46" s="140">
        <f t="shared" si="0"/>
        <v>30</v>
      </c>
      <c r="D46" s="140" t="s">
        <v>1098</v>
      </c>
      <c r="E46" s="140" t="s">
        <v>248</v>
      </c>
      <c r="F46" s="140" t="s">
        <v>1125</v>
      </c>
      <c r="G46" s="140" t="s">
        <v>1157</v>
      </c>
      <c r="H46" s="140" t="s">
        <v>1086</v>
      </c>
      <c r="I46" s="140" t="s">
        <v>1060</v>
      </c>
      <c r="J46" s="140" t="s">
        <v>1085</v>
      </c>
      <c r="K46" s="140" t="s">
        <v>1057</v>
      </c>
      <c r="L46" s="140"/>
      <c r="M46" s="140"/>
      <c r="N46" s="140"/>
      <c r="O46" s="140" t="s">
        <v>1064</v>
      </c>
    </row>
    <row r="47" spans="3:15">
      <c r="C47" s="140">
        <f t="shared" si="0"/>
        <v>31</v>
      </c>
      <c r="D47" s="140" t="s">
        <v>1097</v>
      </c>
      <c r="E47" s="140" t="s">
        <v>844</v>
      </c>
      <c r="F47" s="140" t="s">
        <v>1122</v>
      </c>
      <c r="G47" s="140" t="s">
        <v>1158</v>
      </c>
      <c r="H47" s="140" t="s">
        <v>1086</v>
      </c>
      <c r="I47" s="140" t="s">
        <v>1060</v>
      </c>
      <c r="J47" s="140" t="s">
        <v>1085</v>
      </c>
      <c r="K47" s="140" t="s">
        <v>1057</v>
      </c>
      <c r="L47" s="140"/>
      <c r="M47" s="140"/>
      <c r="N47" s="140"/>
      <c r="O47" s="140" t="s">
        <v>1064</v>
      </c>
    </row>
    <row r="48" spans="3:15">
      <c r="C48" s="140">
        <f t="shared" si="0"/>
        <v>32</v>
      </c>
      <c r="D48" s="140" t="s">
        <v>1099</v>
      </c>
      <c r="E48" s="140" t="s">
        <v>1113</v>
      </c>
      <c r="F48" s="140" t="s">
        <v>1126</v>
      </c>
      <c r="G48" s="140" t="s">
        <v>1159</v>
      </c>
      <c r="H48" s="140" t="s">
        <v>1086</v>
      </c>
      <c r="I48" s="140" t="s">
        <v>1060</v>
      </c>
      <c r="J48" s="140" t="s">
        <v>1085</v>
      </c>
      <c r="K48" s="140" t="s">
        <v>1057</v>
      </c>
      <c r="L48" s="140"/>
      <c r="M48" s="140"/>
      <c r="N48" s="140"/>
      <c r="O48" s="140" t="s">
        <v>1064</v>
      </c>
    </row>
    <row r="49" spans="3:15">
      <c r="C49" s="140">
        <f t="shared" si="0"/>
        <v>33</v>
      </c>
      <c r="D49" s="140" t="s">
        <v>1100</v>
      </c>
      <c r="E49" s="140" t="s">
        <v>366</v>
      </c>
      <c r="F49" s="140" t="s">
        <v>1127</v>
      </c>
      <c r="G49" s="140" t="s">
        <v>1160</v>
      </c>
      <c r="H49" s="140" t="s">
        <v>1086</v>
      </c>
      <c r="I49" s="140" t="s">
        <v>1059</v>
      </c>
      <c r="J49" s="140" t="s">
        <v>1083</v>
      </c>
      <c r="K49" s="140" t="s">
        <v>1057</v>
      </c>
      <c r="L49" s="140"/>
      <c r="M49" s="140"/>
      <c r="N49" s="140"/>
      <c r="O49" s="140" t="s">
        <v>1064</v>
      </c>
    </row>
    <row r="50" spans="3:15">
      <c r="C50" s="140">
        <f t="shared" si="0"/>
        <v>34</v>
      </c>
      <c r="D50" s="140" t="s">
        <v>1088</v>
      </c>
      <c r="E50" s="140" t="s">
        <v>366</v>
      </c>
      <c r="F50" s="140" t="s">
        <v>1061</v>
      </c>
      <c r="G50" s="140" t="s">
        <v>1161</v>
      </c>
      <c r="H50" s="140" t="s">
        <v>1086</v>
      </c>
      <c r="I50" s="140" t="s">
        <v>1059</v>
      </c>
      <c r="J50" s="140" t="s">
        <v>1083</v>
      </c>
      <c r="K50" s="140" t="s">
        <v>1057</v>
      </c>
      <c r="L50" s="140"/>
      <c r="M50" s="140"/>
      <c r="N50" s="140"/>
      <c r="O50" s="140"/>
    </row>
    <row r="51" spans="3:15">
      <c r="C51" s="140">
        <f t="shared" si="0"/>
        <v>35</v>
      </c>
      <c r="D51" s="140" t="s">
        <v>1088</v>
      </c>
      <c r="E51" s="140" t="s">
        <v>248</v>
      </c>
      <c r="F51" s="140" t="s">
        <v>462</v>
      </c>
      <c r="G51" s="140" t="s">
        <v>1162</v>
      </c>
      <c r="H51" s="140" t="s">
        <v>1086</v>
      </c>
      <c r="I51" s="140" t="s">
        <v>1059</v>
      </c>
      <c r="J51" s="140" t="s">
        <v>1083</v>
      </c>
      <c r="K51" s="140" t="s">
        <v>1057</v>
      </c>
      <c r="L51" s="140"/>
      <c r="M51" s="140"/>
      <c r="N51" s="140"/>
      <c r="O51" s="140"/>
    </row>
    <row r="52" spans="3:15">
      <c r="C52" s="140">
        <f t="shared" si="0"/>
        <v>36</v>
      </c>
      <c r="D52" s="140" t="s">
        <v>1088</v>
      </c>
      <c r="E52" s="140" t="s">
        <v>248</v>
      </c>
      <c r="F52" s="140" t="s">
        <v>462</v>
      </c>
      <c r="G52" s="140" t="s">
        <v>1163</v>
      </c>
      <c r="H52" s="140" t="s">
        <v>1086</v>
      </c>
      <c r="I52" s="140" t="s">
        <v>1059</v>
      </c>
      <c r="J52" s="140" t="s">
        <v>1083</v>
      </c>
      <c r="K52" s="140" t="s">
        <v>1057</v>
      </c>
      <c r="L52" s="140"/>
      <c r="M52" s="140"/>
      <c r="N52" s="140"/>
      <c r="O52" s="140"/>
    </row>
    <row r="53" spans="3:15">
      <c r="C53" s="140">
        <f t="shared" si="0"/>
        <v>37</v>
      </c>
      <c r="D53" s="140" t="s">
        <v>1088</v>
      </c>
      <c r="E53" s="140" t="s">
        <v>248</v>
      </c>
      <c r="F53" s="140" t="s">
        <v>462</v>
      </c>
      <c r="G53" s="140" t="s">
        <v>1164</v>
      </c>
      <c r="H53" s="140" t="s">
        <v>1086</v>
      </c>
      <c r="I53" s="140" t="s">
        <v>1059</v>
      </c>
      <c r="J53" s="140" t="s">
        <v>1083</v>
      </c>
      <c r="K53" s="140" t="s">
        <v>1057</v>
      </c>
      <c r="L53" s="140"/>
      <c r="M53" s="140"/>
      <c r="N53" s="140"/>
      <c r="O53" s="140"/>
    </row>
    <row r="54" spans="3:15">
      <c r="C54" s="140">
        <f t="shared" si="0"/>
        <v>38</v>
      </c>
      <c r="D54" s="140" t="s">
        <v>1088</v>
      </c>
      <c r="E54" s="140" t="s">
        <v>248</v>
      </c>
      <c r="F54" s="140" t="s">
        <v>462</v>
      </c>
      <c r="G54" s="140" t="s">
        <v>1165</v>
      </c>
      <c r="H54" s="140" t="s">
        <v>1086</v>
      </c>
      <c r="I54" s="140" t="s">
        <v>1059</v>
      </c>
      <c r="J54" s="140" t="s">
        <v>1083</v>
      </c>
      <c r="K54" s="140" t="s">
        <v>1057</v>
      </c>
      <c r="L54" s="140"/>
      <c r="M54" s="140"/>
      <c r="N54" s="140"/>
      <c r="O54" s="140"/>
    </row>
    <row r="55" spans="3:15">
      <c r="C55" s="140">
        <f t="shared" si="0"/>
        <v>39</v>
      </c>
      <c r="D55" s="140" t="s">
        <v>1101</v>
      </c>
      <c r="E55" s="140" t="s">
        <v>1110</v>
      </c>
      <c r="F55" s="140" t="s">
        <v>1128</v>
      </c>
      <c r="G55" s="140" t="s">
        <v>1166</v>
      </c>
      <c r="H55" s="140" t="s">
        <v>1086</v>
      </c>
      <c r="I55" s="140" t="s">
        <v>1059</v>
      </c>
      <c r="J55" s="140" t="s">
        <v>1083</v>
      </c>
      <c r="K55" s="140" t="s">
        <v>1057</v>
      </c>
      <c r="L55" s="140"/>
      <c r="M55" s="140"/>
      <c r="N55" s="140"/>
      <c r="O55" s="140"/>
    </row>
    <row r="56" spans="3:15">
      <c r="C56" s="140">
        <f t="shared" si="0"/>
        <v>40</v>
      </c>
      <c r="D56" s="140" t="s">
        <v>1098</v>
      </c>
      <c r="E56" s="140" t="s">
        <v>248</v>
      </c>
      <c r="F56" s="140" t="s">
        <v>1125</v>
      </c>
      <c r="G56" s="140" t="s">
        <v>1167</v>
      </c>
      <c r="H56" s="140" t="s">
        <v>1086</v>
      </c>
      <c r="I56" s="140" t="s">
        <v>1059</v>
      </c>
      <c r="J56" s="140" t="s">
        <v>1083</v>
      </c>
      <c r="K56" s="140" t="s">
        <v>1057</v>
      </c>
      <c r="L56" s="140"/>
      <c r="M56" s="140"/>
      <c r="N56" s="140"/>
      <c r="O56" s="140"/>
    </row>
    <row r="57" spans="3:15">
      <c r="C57" s="140">
        <f t="shared" si="0"/>
        <v>41</v>
      </c>
      <c r="D57" s="140" t="s">
        <v>1102</v>
      </c>
      <c r="E57" s="140" t="s">
        <v>366</v>
      </c>
      <c r="F57" s="140" t="s">
        <v>1129</v>
      </c>
      <c r="G57" s="140" t="s">
        <v>1168</v>
      </c>
      <c r="H57" s="140" t="s">
        <v>1086</v>
      </c>
      <c r="I57" s="140" t="s">
        <v>1059</v>
      </c>
      <c r="J57" s="140" t="s">
        <v>1083</v>
      </c>
      <c r="K57" s="140" t="s">
        <v>1057</v>
      </c>
      <c r="L57" s="140"/>
      <c r="M57" s="140"/>
      <c r="N57" s="140"/>
      <c r="O57" s="140"/>
    </row>
    <row r="58" spans="3:15">
      <c r="C58" s="140">
        <f t="shared" si="0"/>
        <v>42</v>
      </c>
      <c r="D58" s="140" t="s">
        <v>1103</v>
      </c>
      <c r="E58" s="140" t="s">
        <v>657</v>
      </c>
      <c r="F58" s="140" t="s">
        <v>1130</v>
      </c>
      <c r="G58" s="140" t="s">
        <v>1169</v>
      </c>
      <c r="H58" s="140" t="s">
        <v>1086</v>
      </c>
      <c r="I58" s="140" t="s">
        <v>1059</v>
      </c>
      <c r="J58" s="140" t="s">
        <v>1083</v>
      </c>
      <c r="K58" s="140" t="s">
        <v>1057</v>
      </c>
      <c r="L58" s="140"/>
      <c r="M58" s="140"/>
      <c r="N58" s="140"/>
      <c r="O58" s="140"/>
    </row>
    <row r="59" spans="3:15">
      <c r="C59" s="140">
        <f t="shared" si="0"/>
        <v>43</v>
      </c>
      <c r="D59" s="140" t="s">
        <v>1088</v>
      </c>
      <c r="E59" s="140" t="s">
        <v>366</v>
      </c>
      <c r="F59" s="140" t="s">
        <v>1114</v>
      </c>
      <c r="G59" s="140" t="s">
        <v>1170</v>
      </c>
      <c r="H59" s="140" t="s">
        <v>1086</v>
      </c>
      <c r="I59" s="140" t="s">
        <v>1060</v>
      </c>
      <c r="J59" s="140" t="s">
        <v>1085</v>
      </c>
      <c r="K59" s="140" t="s">
        <v>1057</v>
      </c>
      <c r="L59" s="140"/>
      <c r="M59" s="140"/>
      <c r="N59" s="140"/>
      <c r="O59" s="140"/>
    </row>
    <row r="60" spans="3:15">
      <c r="C60" s="140">
        <f t="shared" si="0"/>
        <v>44</v>
      </c>
      <c r="D60" s="140" t="s">
        <v>1088</v>
      </c>
      <c r="E60" s="140" t="s">
        <v>366</v>
      </c>
      <c r="F60" s="140" t="s">
        <v>1119</v>
      </c>
      <c r="G60" s="140" t="s">
        <v>1171</v>
      </c>
      <c r="H60" s="140" t="s">
        <v>1086</v>
      </c>
      <c r="I60" s="140" t="s">
        <v>1059</v>
      </c>
      <c r="J60" s="140" t="s">
        <v>1083</v>
      </c>
      <c r="K60" s="140" t="s">
        <v>1057</v>
      </c>
      <c r="L60" s="140"/>
      <c r="M60" s="140"/>
      <c r="N60" s="140"/>
      <c r="O60" s="140"/>
    </row>
    <row r="61" spans="3:15">
      <c r="C61" s="140">
        <f t="shared" si="0"/>
        <v>45</v>
      </c>
      <c r="D61" s="140" t="s">
        <v>1088</v>
      </c>
      <c r="E61" s="140" t="s">
        <v>366</v>
      </c>
      <c r="F61" s="140" t="s">
        <v>1119</v>
      </c>
      <c r="G61" s="140" t="s">
        <v>1172</v>
      </c>
      <c r="H61" s="140" t="s">
        <v>1086</v>
      </c>
      <c r="I61" s="140" t="s">
        <v>1060</v>
      </c>
      <c r="J61" s="140" t="s">
        <v>1085</v>
      </c>
      <c r="K61" s="140" t="s">
        <v>1057</v>
      </c>
      <c r="L61" s="140"/>
      <c r="M61" s="140"/>
      <c r="N61" s="140"/>
      <c r="O61" s="140"/>
    </row>
    <row r="62" spans="3:15">
      <c r="C62" s="140">
        <f t="shared" si="0"/>
        <v>46</v>
      </c>
      <c r="D62" s="140" t="s">
        <v>1095</v>
      </c>
      <c r="E62" s="140" t="s">
        <v>248</v>
      </c>
      <c r="F62" s="140" t="s">
        <v>1131</v>
      </c>
      <c r="G62" s="140" t="s">
        <v>1173</v>
      </c>
      <c r="H62" s="140" t="s">
        <v>1086</v>
      </c>
      <c r="I62" s="140" t="s">
        <v>1059</v>
      </c>
      <c r="J62" s="140" t="s">
        <v>1083</v>
      </c>
      <c r="K62" s="140" t="s">
        <v>1057</v>
      </c>
      <c r="L62" s="140"/>
      <c r="M62" s="140"/>
      <c r="N62" s="140"/>
      <c r="O62" s="140"/>
    </row>
    <row r="63" spans="3:15">
      <c r="C63" s="140">
        <f t="shared" si="0"/>
        <v>47</v>
      </c>
      <c r="D63" s="140" t="s">
        <v>1095</v>
      </c>
      <c r="E63" s="140" t="s">
        <v>248</v>
      </c>
      <c r="F63" s="140" t="s">
        <v>1131</v>
      </c>
      <c r="G63" s="140" t="s">
        <v>1174</v>
      </c>
      <c r="H63" s="140" t="s">
        <v>1086</v>
      </c>
      <c r="I63" s="140" t="s">
        <v>1060</v>
      </c>
      <c r="J63" s="140" t="s">
        <v>1085</v>
      </c>
      <c r="K63" s="140" t="s">
        <v>1057</v>
      </c>
      <c r="L63" s="140"/>
      <c r="M63" s="140"/>
      <c r="N63" s="140"/>
      <c r="O63" s="140"/>
    </row>
    <row r="64" spans="3:15">
      <c r="C64" s="140">
        <f t="shared" si="0"/>
        <v>48</v>
      </c>
      <c r="D64" s="140" t="s">
        <v>1104</v>
      </c>
      <c r="E64" s="140" t="s">
        <v>628</v>
      </c>
      <c r="F64" s="140" t="s">
        <v>185</v>
      </c>
      <c r="G64" s="140">
        <v>91165464</v>
      </c>
      <c r="H64" s="140" t="s">
        <v>1086</v>
      </c>
      <c r="I64" s="140" t="s">
        <v>1059</v>
      </c>
      <c r="J64" s="140" t="s">
        <v>1083</v>
      </c>
      <c r="K64" s="140" t="s">
        <v>1057</v>
      </c>
      <c r="L64" s="140"/>
      <c r="M64" s="140"/>
      <c r="N64" s="140"/>
      <c r="O64" s="140"/>
    </row>
    <row r="65" spans="3:15">
      <c r="C65" s="140">
        <f t="shared" si="0"/>
        <v>49</v>
      </c>
      <c r="D65" s="140" t="s">
        <v>1104</v>
      </c>
      <c r="E65" s="140" t="s">
        <v>248</v>
      </c>
      <c r="F65" s="140" t="s">
        <v>1062</v>
      </c>
      <c r="G65" s="140" t="s">
        <v>1063</v>
      </c>
      <c r="H65" s="140" t="s">
        <v>1086</v>
      </c>
      <c r="I65" s="140" t="s">
        <v>1059</v>
      </c>
      <c r="J65" s="140" t="s">
        <v>1083</v>
      </c>
      <c r="K65" s="140" t="s">
        <v>1057</v>
      </c>
      <c r="L65" s="140"/>
      <c r="M65" s="140"/>
      <c r="N65" s="140"/>
      <c r="O65" s="140"/>
    </row>
    <row r="66" spans="3:15">
      <c r="C66" s="140">
        <f t="shared" si="0"/>
        <v>50</v>
      </c>
      <c r="D66" s="140" t="s">
        <v>1088</v>
      </c>
      <c r="E66" s="140" t="s">
        <v>366</v>
      </c>
      <c r="F66" s="140" t="s">
        <v>1114</v>
      </c>
      <c r="G66" s="140" t="s">
        <v>1175</v>
      </c>
      <c r="H66" s="140" t="s">
        <v>1086</v>
      </c>
      <c r="I66" s="140" t="s">
        <v>1059</v>
      </c>
      <c r="J66" s="140" t="s">
        <v>1083</v>
      </c>
      <c r="K66" s="140" t="s">
        <v>1087</v>
      </c>
      <c r="L66" s="140"/>
      <c r="M66" s="140"/>
      <c r="N66" s="140"/>
      <c r="O66" s="140"/>
    </row>
    <row r="67" spans="3:15">
      <c r="C67" s="140">
        <f t="shared" si="0"/>
        <v>51</v>
      </c>
      <c r="D67" s="140" t="s">
        <v>1093</v>
      </c>
      <c r="E67" s="140" t="s">
        <v>366</v>
      </c>
      <c r="F67" s="140" t="s">
        <v>1132</v>
      </c>
      <c r="G67" s="140" t="s">
        <v>1176</v>
      </c>
      <c r="H67" s="140" t="s">
        <v>1086</v>
      </c>
      <c r="I67" s="140" t="s">
        <v>1059</v>
      </c>
      <c r="J67" s="140" t="s">
        <v>1083</v>
      </c>
      <c r="K67" s="140" t="s">
        <v>1087</v>
      </c>
      <c r="L67" s="140"/>
      <c r="M67" s="140"/>
      <c r="N67" s="140"/>
      <c r="O67" s="140"/>
    </row>
    <row r="68" spans="3:15">
      <c r="C68" s="140">
        <f t="shared" si="0"/>
        <v>52</v>
      </c>
      <c r="D68" s="140" t="s">
        <v>1088</v>
      </c>
      <c r="E68" s="140" t="s">
        <v>366</v>
      </c>
      <c r="F68" s="140" t="s">
        <v>1119</v>
      </c>
      <c r="G68" s="140" t="s">
        <v>1177</v>
      </c>
      <c r="H68" s="140" t="s">
        <v>1086</v>
      </c>
      <c r="I68" s="140" t="s">
        <v>1059</v>
      </c>
      <c r="J68" s="140" t="s">
        <v>1083</v>
      </c>
      <c r="K68" s="140" t="s">
        <v>1087</v>
      </c>
      <c r="L68" s="140"/>
      <c r="M68" s="140"/>
      <c r="N68" s="140"/>
      <c r="O68" s="140"/>
    </row>
    <row r="69" spans="3:15">
      <c r="C69" s="140">
        <f t="shared" si="0"/>
        <v>53</v>
      </c>
      <c r="D69" s="140" t="s">
        <v>1095</v>
      </c>
      <c r="E69" s="140" t="s">
        <v>248</v>
      </c>
      <c r="F69" s="140" t="s">
        <v>1131</v>
      </c>
      <c r="G69" s="140" t="s">
        <v>1178</v>
      </c>
      <c r="H69" s="140" t="s">
        <v>1086</v>
      </c>
      <c r="I69" s="140" t="s">
        <v>1059</v>
      </c>
      <c r="J69" s="140" t="s">
        <v>1083</v>
      </c>
      <c r="K69" s="140" t="s">
        <v>1087</v>
      </c>
      <c r="L69" s="140"/>
      <c r="M69" s="140"/>
      <c r="N69" s="140"/>
      <c r="O69" s="140"/>
    </row>
    <row r="70" spans="3:15">
      <c r="C70" s="140">
        <f t="shared" si="0"/>
        <v>54</v>
      </c>
      <c r="D70" s="140" t="s">
        <v>1088</v>
      </c>
      <c r="E70" s="140" t="s">
        <v>366</v>
      </c>
      <c r="F70" s="140" t="s">
        <v>1133</v>
      </c>
      <c r="G70" s="140">
        <v>40183515</v>
      </c>
      <c r="H70" s="140" t="s">
        <v>1086</v>
      </c>
      <c r="I70" s="140" t="s">
        <v>1059</v>
      </c>
      <c r="J70" s="140" t="s">
        <v>1083</v>
      </c>
      <c r="K70" s="140" t="s">
        <v>1087</v>
      </c>
      <c r="L70" s="140"/>
      <c r="M70" s="140"/>
      <c r="N70" s="140"/>
      <c r="O70" s="140"/>
    </row>
    <row r="71" spans="3:15">
      <c r="C71" s="140">
        <f t="shared" si="0"/>
        <v>55</v>
      </c>
      <c r="D71" s="140" t="s">
        <v>1088</v>
      </c>
      <c r="E71" s="140" t="s">
        <v>366</v>
      </c>
      <c r="F71" s="140" t="s">
        <v>1114</v>
      </c>
      <c r="G71" s="140" t="s">
        <v>1179</v>
      </c>
      <c r="H71" s="140" t="s">
        <v>1086</v>
      </c>
      <c r="I71" s="140" t="s">
        <v>1059</v>
      </c>
      <c r="J71" s="140" t="s">
        <v>1083</v>
      </c>
      <c r="K71" s="140" t="s">
        <v>1087</v>
      </c>
      <c r="L71" s="140"/>
      <c r="M71" s="140"/>
      <c r="N71" s="140"/>
      <c r="O71" s="140"/>
    </row>
    <row r="72" spans="3:15">
      <c r="C72" s="140">
        <f t="shared" si="0"/>
        <v>56</v>
      </c>
      <c r="D72" s="140" t="s">
        <v>1088</v>
      </c>
      <c r="E72" s="140" t="s">
        <v>366</v>
      </c>
      <c r="F72" s="140" t="s">
        <v>1119</v>
      </c>
      <c r="G72" s="140" t="s">
        <v>1180</v>
      </c>
      <c r="H72" s="140" t="s">
        <v>1086</v>
      </c>
      <c r="I72" s="140" t="s">
        <v>1059</v>
      </c>
      <c r="J72" s="140" t="s">
        <v>1083</v>
      </c>
      <c r="K72" s="140" t="s">
        <v>1087</v>
      </c>
      <c r="L72" s="140"/>
      <c r="M72" s="140"/>
      <c r="N72" s="140"/>
      <c r="O72" s="140"/>
    </row>
    <row r="73" spans="3:15">
      <c r="C73" s="140">
        <f t="shared" si="0"/>
        <v>57</v>
      </c>
      <c r="D73" s="140" t="s">
        <v>1088</v>
      </c>
      <c r="E73" s="140" t="s">
        <v>366</v>
      </c>
      <c r="F73" s="140" t="s">
        <v>1119</v>
      </c>
      <c r="G73" s="140" t="s">
        <v>1181</v>
      </c>
      <c r="H73" s="140" t="s">
        <v>1086</v>
      </c>
      <c r="I73" s="140" t="s">
        <v>1059</v>
      </c>
      <c r="J73" s="140" t="s">
        <v>1083</v>
      </c>
      <c r="K73" s="140" t="s">
        <v>1087</v>
      </c>
      <c r="L73" s="140"/>
      <c r="M73" s="140"/>
      <c r="N73" s="140"/>
      <c r="O73" s="140"/>
    </row>
    <row r="74" spans="3:15">
      <c r="C74" s="140">
        <f t="shared" si="0"/>
        <v>58</v>
      </c>
      <c r="D74" s="140" t="s">
        <v>1105</v>
      </c>
      <c r="E74" s="140" t="s">
        <v>248</v>
      </c>
      <c r="F74" s="140" t="s">
        <v>1134</v>
      </c>
      <c r="G74" s="140" t="s">
        <v>1182</v>
      </c>
      <c r="H74" s="140" t="s">
        <v>1086</v>
      </c>
      <c r="I74" s="140" t="s">
        <v>1059</v>
      </c>
      <c r="J74" s="140" t="s">
        <v>1083</v>
      </c>
      <c r="K74" s="140" t="s">
        <v>756</v>
      </c>
      <c r="L74" s="140"/>
      <c r="M74" s="140"/>
      <c r="N74" s="140"/>
      <c r="O74" s="140"/>
    </row>
  </sheetData>
  <autoFilter ref="C15:O74"/>
  <mergeCells count="14">
    <mergeCell ref="K15:K16"/>
    <mergeCell ref="L15:L16"/>
    <mergeCell ref="M15:M16"/>
    <mergeCell ref="N15:N16"/>
    <mergeCell ref="O15:O16"/>
    <mergeCell ref="F13:J13"/>
    <mergeCell ref="C15:C16"/>
    <mergeCell ref="D15:D16"/>
    <mergeCell ref="E15:E16"/>
    <mergeCell ref="F15:F16"/>
    <mergeCell ref="G15:G16"/>
    <mergeCell ref="H15:H16"/>
    <mergeCell ref="I15:I16"/>
    <mergeCell ref="J15:J16"/>
  </mergeCells>
  <printOptions horizontalCentered="1"/>
  <pageMargins left="0.47244094488188981" right="0.19685039370078741" top="0.19685039370078741" bottom="0.39370078740157483" header="0" footer="0.19685039370078741"/>
  <pageSetup scale="61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>
      <selection activeCell="M11" sqref="M11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142"/>
      <c r="F1" s="142" t="s">
        <v>1192</v>
      </c>
      <c r="G1" s="142"/>
    </row>
    <row r="2" spans="1:9" ht="20.25">
      <c r="E2" s="142"/>
      <c r="F2" s="142" t="s">
        <v>1193</v>
      </c>
      <c r="G2" s="142"/>
    </row>
    <row r="3" spans="1:9">
      <c r="E3" s="113"/>
      <c r="F3" s="113"/>
      <c r="G3" s="113"/>
    </row>
    <row r="4" spans="1:9">
      <c r="F4" s="143"/>
      <c r="G4" s="143"/>
    </row>
    <row r="5" spans="1:9" ht="18">
      <c r="E5" s="144"/>
      <c r="F5" s="145"/>
      <c r="G5" s="146"/>
    </row>
    <row r="6" spans="1:9" ht="14.25">
      <c r="E6" s="146"/>
      <c r="F6" s="145"/>
      <c r="G6" s="146"/>
    </row>
    <row r="8" spans="1:9" ht="21">
      <c r="A8" s="377" t="s">
        <v>1194</v>
      </c>
      <c r="B8" s="377"/>
      <c r="C8" s="377"/>
      <c r="D8" s="377"/>
      <c r="E8" s="377"/>
      <c r="F8" s="377"/>
      <c r="G8" s="377"/>
      <c r="H8" s="377"/>
      <c r="I8" s="377"/>
    </row>
    <row r="10" spans="1:9" ht="15">
      <c r="A10" s="147" t="s">
        <v>1195</v>
      </c>
      <c r="B10" s="378" t="s">
        <v>1196</v>
      </c>
      <c r="C10" s="378"/>
      <c r="D10" s="148" t="s">
        <v>1197</v>
      </c>
      <c r="E10" s="378" t="s">
        <v>1198</v>
      </c>
      <c r="F10" s="378"/>
      <c r="G10" s="378"/>
      <c r="H10" s="147" t="s">
        <v>1199</v>
      </c>
      <c r="I10" s="174" t="s">
        <v>1200</v>
      </c>
    </row>
    <row r="11" spans="1:9" ht="15">
      <c r="A11" s="147" t="s">
        <v>1201</v>
      </c>
      <c r="B11" s="379" t="s">
        <v>1202</v>
      </c>
      <c r="C11" s="379"/>
      <c r="D11" s="379"/>
      <c r="E11" s="147" t="s">
        <v>1203</v>
      </c>
      <c r="F11" s="378" t="s">
        <v>1204</v>
      </c>
      <c r="G11" s="378"/>
      <c r="H11" s="378"/>
      <c r="I11" s="378"/>
    </row>
    <row r="12" spans="1:9" ht="15">
      <c r="A12" s="147" t="s">
        <v>1205</v>
      </c>
      <c r="B12" s="149">
        <v>2002</v>
      </c>
      <c r="C12" s="147" t="s">
        <v>1206</v>
      </c>
      <c r="D12" s="378" t="s">
        <v>1213</v>
      </c>
      <c r="E12" s="378"/>
      <c r="F12" s="147" t="s">
        <v>1207</v>
      </c>
      <c r="G12" s="173" t="s">
        <v>1208</v>
      </c>
      <c r="H12" s="150" t="s">
        <v>1209</v>
      </c>
      <c r="I12" s="151">
        <v>4</v>
      </c>
    </row>
    <row r="13" spans="1:9" ht="15">
      <c r="A13" s="147" t="s">
        <v>1311</v>
      </c>
      <c r="B13" s="175">
        <v>44000</v>
      </c>
      <c r="C13" s="147"/>
      <c r="D13" s="175"/>
      <c r="E13" s="175"/>
      <c r="F13" s="147"/>
      <c r="G13" s="175"/>
      <c r="H13" s="150"/>
      <c r="I13" s="152"/>
    </row>
    <row r="14" spans="1:9" ht="15">
      <c r="A14" s="147" t="s">
        <v>1313</v>
      </c>
      <c r="B14" s="175"/>
      <c r="C14" s="172" t="s">
        <v>1314</v>
      </c>
      <c r="D14" s="175"/>
      <c r="E14" s="175"/>
      <c r="F14" s="147" t="s">
        <v>1320</v>
      </c>
      <c r="G14" s="175"/>
      <c r="H14" s="176">
        <v>39258</v>
      </c>
      <c r="I14" s="152"/>
    </row>
    <row r="15" spans="1:9" ht="15">
      <c r="A15" s="147" t="s">
        <v>1318</v>
      </c>
      <c r="B15" s="175"/>
      <c r="C15" s="172" t="s">
        <v>1317</v>
      </c>
      <c r="D15" s="175"/>
      <c r="E15" s="175"/>
      <c r="F15" s="147"/>
      <c r="G15" s="175"/>
      <c r="H15" s="150"/>
      <c r="I15" s="152"/>
    </row>
    <row r="16" spans="1:9" ht="15">
      <c r="A16" s="147" t="s">
        <v>1316</v>
      </c>
      <c r="B16" s="175"/>
      <c r="C16" s="172" t="s">
        <v>1319</v>
      </c>
      <c r="D16" s="175"/>
      <c r="E16" s="175"/>
      <c r="F16" s="147"/>
      <c r="G16" s="175"/>
      <c r="H16" s="150"/>
      <c r="I16" s="152"/>
    </row>
    <row r="17" spans="1:14" ht="15">
      <c r="A17" s="147"/>
      <c r="B17" s="380"/>
      <c r="C17" s="380"/>
      <c r="D17" s="380"/>
      <c r="E17" s="147"/>
      <c r="F17" s="380"/>
      <c r="G17" s="380"/>
      <c r="H17" s="380"/>
      <c r="I17" s="380"/>
    </row>
    <row r="18" spans="1:14" ht="15">
      <c r="A18" s="147" t="s">
        <v>1195</v>
      </c>
      <c r="B18" s="378" t="s">
        <v>1196</v>
      </c>
      <c r="C18" s="378"/>
      <c r="D18" s="148" t="s">
        <v>1197</v>
      </c>
      <c r="E18" s="378" t="s">
        <v>1210</v>
      </c>
      <c r="F18" s="378"/>
      <c r="G18" s="378"/>
      <c r="H18" s="147" t="s">
        <v>1199</v>
      </c>
      <c r="I18" s="174" t="s">
        <v>1211</v>
      </c>
    </row>
    <row r="19" spans="1:14" ht="15">
      <c r="A19" s="147" t="s">
        <v>1201</v>
      </c>
      <c r="B19" s="379" t="s">
        <v>1212</v>
      </c>
      <c r="C19" s="379"/>
      <c r="D19" s="379"/>
      <c r="E19" s="147" t="s">
        <v>1203</v>
      </c>
      <c r="F19" s="378" t="s">
        <v>1080</v>
      </c>
      <c r="G19" s="378"/>
      <c r="H19" s="378"/>
      <c r="I19" s="378"/>
      <c r="J19" s="2"/>
    </row>
    <row r="20" spans="1:14" ht="15">
      <c r="A20" s="147" t="s">
        <v>1205</v>
      </c>
      <c r="B20" s="149">
        <v>2003</v>
      </c>
      <c r="C20" s="147" t="s">
        <v>1206</v>
      </c>
      <c r="D20" s="378" t="s">
        <v>1213</v>
      </c>
      <c r="E20" s="378"/>
      <c r="F20" s="147" t="s">
        <v>1207</v>
      </c>
      <c r="G20" s="173" t="s">
        <v>1208</v>
      </c>
      <c r="H20" s="150" t="s">
        <v>1209</v>
      </c>
      <c r="I20" s="151">
        <v>4</v>
      </c>
      <c r="J20" s="2"/>
    </row>
    <row r="21" spans="1:14" ht="15">
      <c r="A21" s="147" t="s">
        <v>1311</v>
      </c>
      <c r="B21" s="175">
        <v>97652.17</v>
      </c>
      <c r="C21" s="147"/>
      <c r="D21" s="175"/>
      <c r="E21" s="175"/>
      <c r="F21" s="147"/>
      <c r="G21" s="175"/>
      <c r="H21" s="150"/>
      <c r="I21" s="152"/>
      <c r="J21" s="2"/>
    </row>
    <row r="22" spans="1:14" ht="15">
      <c r="A22" s="147" t="s">
        <v>1312</v>
      </c>
      <c r="B22" s="175"/>
      <c r="C22" s="172" t="s">
        <v>44</v>
      </c>
      <c r="D22" s="175"/>
      <c r="E22" s="175"/>
      <c r="F22" s="147" t="s">
        <v>1320</v>
      </c>
      <c r="G22" s="175"/>
      <c r="H22" s="177">
        <v>37772</v>
      </c>
      <c r="I22" s="152"/>
      <c r="J22" s="2"/>
    </row>
    <row r="23" spans="1:14" ht="15">
      <c r="A23" s="147" t="s">
        <v>1318</v>
      </c>
      <c r="B23" s="175"/>
      <c r="C23" s="172" t="s">
        <v>1317</v>
      </c>
      <c r="D23" s="175"/>
      <c r="E23" s="175"/>
      <c r="F23" s="147"/>
      <c r="G23" s="175"/>
      <c r="H23" s="150"/>
      <c r="I23" s="152"/>
      <c r="J23" s="2"/>
    </row>
    <row r="24" spans="1:14" ht="15">
      <c r="A24" s="147" t="s">
        <v>1316</v>
      </c>
      <c r="B24" s="175"/>
      <c r="C24" s="172" t="s">
        <v>1319</v>
      </c>
      <c r="D24" s="175"/>
      <c r="E24" s="175"/>
      <c r="F24" s="147"/>
      <c r="G24" s="175"/>
      <c r="H24" s="150"/>
      <c r="I24" s="152"/>
      <c r="J24" s="2"/>
    </row>
    <row r="25" spans="1:14" ht="15">
      <c r="A25" s="148"/>
      <c r="B25" s="153"/>
      <c r="C25" s="152"/>
      <c r="D25" s="152"/>
      <c r="E25" s="152"/>
      <c r="F25" s="154"/>
      <c r="G25" s="152"/>
      <c r="H25" s="152"/>
      <c r="I25" s="152"/>
      <c r="J25" s="155"/>
      <c r="K25" s="2"/>
      <c r="L25" s="2"/>
      <c r="M25" s="2"/>
      <c r="N25" s="2"/>
    </row>
    <row r="26" spans="1:14" ht="15">
      <c r="A26" s="147" t="s">
        <v>1195</v>
      </c>
      <c r="B26" s="378" t="s">
        <v>1196</v>
      </c>
      <c r="C26" s="378"/>
      <c r="D26" s="148" t="s">
        <v>1197</v>
      </c>
      <c r="E26" s="378" t="s">
        <v>1214</v>
      </c>
      <c r="F26" s="378"/>
      <c r="G26" s="378"/>
      <c r="H26" s="147" t="s">
        <v>1199</v>
      </c>
      <c r="I26" s="156" t="s">
        <v>1215</v>
      </c>
      <c r="J26" s="2"/>
    </row>
    <row r="27" spans="1:14" ht="15">
      <c r="A27" s="147" t="s">
        <v>1201</v>
      </c>
      <c r="B27" s="379" t="s">
        <v>1216</v>
      </c>
      <c r="C27" s="379"/>
      <c r="D27" s="379"/>
      <c r="E27" s="147" t="s">
        <v>1203</v>
      </c>
      <c r="F27" s="378" t="s">
        <v>1217</v>
      </c>
      <c r="G27" s="378"/>
      <c r="H27" s="378"/>
      <c r="I27" s="378"/>
      <c r="J27" s="2"/>
    </row>
    <row r="28" spans="1:14" ht="15">
      <c r="A28" s="147" t="s">
        <v>1205</v>
      </c>
      <c r="B28" s="149">
        <v>2015</v>
      </c>
      <c r="C28" s="147" t="s">
        <v>1206</v>
      </c>
      <c r="D28" s="378" t="s">
        <v>1218</v>
      </c>
      <c r="E28" s="378"/>
      <c r="F28" s="147" t="s">
        <v>1207</v>
      </c>
      <c r="G28" s="173" t="s">
        <v>1208</v>
      </c>
      <c r="H28" s="150" t="s">
        <v>1209</v>
      </c>
      <c r="I28" s="151">
        <v>4</v>
      </c>
      <c r="J28" s="2"/>
    </row>
    <row r="29" spans="1:14" ht="15">
      <c r="A29" s="147" t="s">
        <v>1315</v>
      </c>
      <c r="B29" s="175">
        <v>115000</v>
      </c>
      <c r="C29" s="147"/>
      <c r="D29" s="175"/>
      <c r="E29" s="175"/>
      <c r="F29" s="147"/>
      <c r="G29" s="175"/>
      <c r="H29" s="150"/>
      <c r="I29" s="152"/>
      <c r="J29" s="2"/>
    </row>
    <row r="30" spans="1:14" ht="15">
      <c r="A30" s="147" t="s">
        <v>1312</v>
      </c>
      <c r="B30" s="175"/>
      <c r="C30" s="172" t="s">
        <v>1314</v>
      </c>
      <c r="D30" s="175"/>
      <c r="E30" s="175"/>
      <c r="F30" s="147" t="s">
        <v>1320</v>
      </c>
      <c r="G30" s="175"/>
      <c r="H30" s="176">
        <v>42352</v>
      </c>
      <c r="I30" s="152"/>
      <c r="J30" s="2"/>
    </row>
    <row r="31" spans="1:14" ht="15">
      <c r="A31" s="147" t="s">
        <v>1318</v>
      </c>
      <c r="B31" s="175"/>
      <c r="C31" s="172" t="s">
        <v>1317</v>
      </c>
      <c r="D31" s="175"/>
      <c r="E31" s="175"/>
      <c r="F31" s="147"/>
      <c r="G31" s="175"/>
      <c r="H31" s="150"/>
      <c r="I31" s="152"/>
      <c r="J31" s="2"/>
    </row>
    <row r="32" spans="1:14" ht="15">
      <c r="A32" s="147" t="s">
        <v>1316</v>
      </c>
      <c r="B32" s="175"/>
      <c r="C32" s="172" t="s">
        <v>1319</v>
      </c>
      <c r="D32" s="175"/>
      <c r="E32" s="175"/>
      <c r="F32" s="147"/>
      <c r="G32" s="175"/>
      <c r="H32" s="150"/>
      <c r="I32" s="152"/>
      <c r="J32" s="2"/>
    </row>
    <row r="33" spans="1:14" ht="15">
      <c r="A33" s="148"/>
      <c r="B33" s="153"/>
      <c r="C33" s="152"/>
      <c r="D33" s="152"/>
      <c r="E33" s="152"/>
      <c r="F33" s="154"/>
      <c r="G33" s="152"/>
      <c r="H33" s="152"/>
      <c r="I33" s="152"/>
      <c r="J33" s="155"/>
      <c r="K33" s="2"/>
      <c r="L33" s="2"/>
      <c r="M33" s="2"/>
      <c r="N33" s="2"/>
    </row>
    <row r="34" spans="1:14" ht="15">
      <c r="A34" s="147" t="s">
        <v>1195</v>
      </c>
      <c r="B34" s="378" t="s">
        <v>1219</v>
      </c>
      <c r="C34" s="378"/>
      <c r="D34" s="148" t="s">
        <v>1197</v>
      </c>
      <c r="E34" s="378" t="s">
        <v>1220</v>
      </c>
      <c r="F34" s="378"/>
      <c r="G34" s="378"/>
      <c r="H34" s="147" t="s">
        <v>1199</v>
      </c>
      <c r="I34" s="156" t="s">
        <v>1221</v>
      </c>
      <c r="J34" s="2"/>
    </row>
    <row r="35" spans="1:14" ht="15">
      <c r="A35" s="147" t="s">
        <v>1201</v>
      </c>
      <c r="B35" s="379" t="s">
        <v>1222</v>
      </c>
      <c r="C35" s="379"/>
      <c r="D35" s="379"/>
      <c r="E35" s="147" t="s">
        <v>1203</v>
      </c>
      <c r="F35" s="378" t="s">
        <v>1080</v>
      </c>
      <c r="G35" s="378"/>
      <c r="H35" s="378"/>
      <c r="I35" s="378"/>
      <c r="J35" s="2"/>
    </row>
    <row r="36" spans="1:14" ht="15">
      <c r="A36" s="147" t="s">
        <v>1205</v>
      </c>
      <c r="B36" s="149">
        <v>2008</v>
      </c>
      <c r="C36" s="147" t="s">
        <v>1206</v>
      </c>
      <c r="D36" s="378" t="s">
        <v>1213</v>
      </c>
      <c r="E36" s="378"/>
      <c r="F36" s="147" t="s">
        <v>1207</v>
      </c>
      <c r="G36" s="173" t="s">
        <v>1208</v>
      </c>
      <c r="H36" s="150" t="s">
        <v>1209</v>
      </c>
      <c r="I36" s="151">
        <v>6</v>
      </c>
      <c r="J36" s="2"/>
    </row>
    <row r="37" spans="1:14" ht="15">
      <c r="A37" s="147" t="s">
        <v>1315</v>
      </c>
      <c r="B37" s="175">
        <v>89500</v>
      </c>
      <c r="C37" s="147"/>
      <c r="D37" s="175"/>
      <c r="E37" s="175"/>
      <c r="F37" s="147"/>
      <c r="G37" s="175"/>
      <c r="H37" s="150"/>
      <c r="I37" s="152"/>
      <c r="J37" s="2"/>
    </row>
    <row r="38" spans="1:14" ht="15">
      <c r="A38" s="147" t="s">
        <v>1312</v>
      </c>
      <c r="B38" s="175"/>
      <c r="C38" s="172" t="s">
        <v>44</v>
      </c>
      <c r="D38" s="175"/>
      <c r="E38" s="175"/>
      <c r="F38" s="147" t="s">
        <v>1320</v>
      </c>
      <c r="G38" s="175"/>
      <c r="H38" s="176">
        <v>39679</v>
      </c>
      <c r="I38" s="152"/>
      <c r="J38" s="2"/>
    </row>
    <row r="39" spans="1:14" ht="15">
      <c r="A39" s="147" t="s">
        <v>1318</v>
      </c>
      <c r="B39" s="175"/>
      <c r="C39" s="172" t="s">
        <v>1317</v>
      </c>
      <c r="D39" s="175"/>
      <c r="E39" s="175"/>
      <c r="F39" s="147"/>
      <c r="G39" s="175"/>
      <c r="H39" s="150"/>
      <c r="I39" s="152"/>
      <c r="J39" s="2"/>
    </row>
    <row r="40" spans="1:14" ht="15">
      <c r="A40" s="147" t="s">
        <v>1316</v>
      </c>
      <c r="B40" s="175"/>
      <c r="C40" s="172" t="s">
        <v>1319</v>
      </c>
      <c r="D40" s="175"/>
      <c r="E40" s="175"/>
      <c r="F40" s="147"/>
      <c r="G40" s="175"/>
      <c r="H40" s="150"/>
      <c r="I40" s="152"/>
      <c r="J40" s="2"/>
    </row>
    <row r="41" spans="1:14" ht="15">
      <c r="A41" s="154"/>
      <c r="B41" s="157"/>
      <c r="C41" s="150"/>
      <c r="D41" s="150"/>
      <c r="E41" s="150"/>
      <c r="F41" s="154"/>
      <c r="G41" s="150"/>
      <c r="H41" s="150"/>
      <c r="I41" s="150"/>
      <c r="J41" s="158"/>
    </row>
    <row r="42" spans="1:14" ht="15">
      <c r="A42" s="147" t="s">
        <v>1195</v>
      </c>
      <c r="B42" s="378" t="s">
        <v>1219</v>
      </c>
      <c r="C42" s="378"/>
      <c r="D42" s="148" t="s">
        <v>1197</v>
      </c>
      <c r="E42" s="378" t="s">
        <v>1223</v>
      </c>
      <c r="F42" s="378"/>
      <c r="G42" s="378"/>
      <c r="H42" s="147" t="s">
        <v>1199</v>
      </c>
      <c r="I42" s="156" t="s">
        <v>1224</v>
      </c>
      <c r="J42" s="2"/>
    </row>
    <row r="43" spans="1:14" ht="15">
      <c r="A43" s="147" t="s">
        <v>1201</v>
      </c>
      <c r="B43" s="379" t="s">
        <v>1225</v>
      </c>
      <c r="C43" s="379"/>
      <c r="D43" s="379"/>
      <c r="E43" s="147" t="s">
        <v>1203</v>
      </c>
      <c r="F43" s="378" t="s">
        <v>1080</v>
      </c>
      <c r="G43" s="378"/>
      <c r="H43" s="378"/>
      <c r="I43" s="378"/>
    </row>
    <row r="44" spans="1:14" ht="15">
      <c r="A44" s="147" t="s">
        <v>1205</v>
      </c>
      <c r="B44" s="149">
        <v>2008</v>
      </c>
      <c r="C44" s="147" t="s">
        <v>1206</v>
      </c>
      <c r="D44" s="378" t="s">
        <v>1213</v>
      </c>
      <c r="E44" s="378"/>
      <c r="F44" s="147" t="s">
        <v>1207</v>
      </c>
      <c r="G44" s="173" t="s">
        <v>1208</v>
      </c>
      <c r="H44" s="150" t="s">
        <v>1209</v>
      </c>
      <c r="I44" s="151">
        <v>8</v>
      </c>
    </row>
    <row r="45" spans="1:14" ht="15">
      <c r="A45" s="147" t="s">
        <v>1311</v>
      </c>
      <c r="B45" s="175">
        <v>185582.61</v>
      </c>
      <c r="C45" s="147"/>
      <c r="D45" s="175"/>
      <c r="E45" s="175"/>
      <c r="F45" s="147"/>
      <c r="G45" s="175"/>
      <c r="H45" s="150"/>
      <c r="I45" s="152"/>
    </row>
    <row r="46" spans="1:14" ht="15">
      <c r="A46" s="147" t="s">
        <v>1312</v>
      </c>
      <c r="B46" s="175"/>
      <c r="C46" s="172" t="s">
        <v>44</v>
      </c>
      <c r="D46" s="175"/>
      <c r="E46" s="175"/>
      <c r="F46" s="147" t="s">
        <v>1320</v>
      </c>
      <c r="G46" s="175"/>
      <c r="H46" s="176">
        <v>39679</v>
      </c>
      <c r="I46" s="152"/>
    </row>
    <row r="47" spans="1:14" ht="15">
      <c r="A47" s="147" t="s">
        <v>1318</v>
      </c>
      <c r="B47" s="175"/>
      <c r="C47" s="172" t="s">
        <v>1317</v>
      </c>
      <c r="D47" s="175"/>
      <c r="E47" s="175"/>
      <c r="F47" s="147"/>
      <c r="G47" s="175"/>
      <c r="H47" s="150"/>
      <c r="I47" s="152"/>
      <c r="J47" s="155"/>
    </row>
    <row r="48" spans="1:14" ht="15">
      <c r="A48" s="147" t="s">
        <v>1316</v>
      </c>
      <c r="B48" s="175"/>
      <c r="C48" s="172" t="s">
        <v>1319</v>
      </c>
      <c r="D48" s="175"/>
      <c r="E48" s="175"/>
      <c r="F48" s="147"/>
      <c r="G48" s="175"/>
      <c r="H48" s="150"/>
      <c r="I48" s="152"/>
      <c r="J48" s="155"/>
    </row>
    <row r="49" spans="1:10" ht="15">
      <c r="A49" s="147"/>
      <c r="B49" s="175"/>
      <c r="C49" s="147"/>
      <c r="D49" s="175"/>
      <c r="E49" s="175"/>
      <c r="F49" s="147"/>
      <c r="G49" s="175"/>
      <c r="H49" s="150"/>
      <c r="I49" s="152"/>
      <c r="J49" s="155"/>
    </row>
    <row r="50" spans="1:10" ht="15">
      <c r="A50" s="147" t="s">
        <v>1195</v>
      </c>
      <c r="B50" s="378" t="s">
        <v>1226</v>
      </c>
      <c r="C50" s="378"/>
      <c r="D50" s="148" t="s">
        <v>1197</v>
      </c>
      <c r="E50" s="378" t="s">
        <v>1227</v>
      </c>
      <c r="F50" s="378"/>
      <c r="G50" s="378"/>
      <c r="H50" s="147" t="s">
        <v>1199</v>
      </c>
      <c r="I50" s="156" t="s">
        <v>1228</v>
      </c>
    </row>
    <row r="51" spans="1:10" ht="15">
      <c r="A51" s="147" t="s">
        <v>1201</v>
      </c>
      <c r="B51" s="379" t="s">
        <v>1229</v>
      </c>
      <c r="C51" s="379"/>
      <c r="D51" s="379"/>
      <c r="E51" s="147" t="s">
        <v>1203</v>
      </c>
      <c r="F51" s="378" t="s">
        <v>1080</v>
      </c>
      <c r="G51" s="378"/>
      <c r="H51" s="378"/>
      <c r="I51" s="378"/>
    </row>
    <row r="52" spans="1:10" ht="15">
      <c r="A52" s="147" t="s">
        <v>1205</v>
      </c>
      <c r="B52" s="149">
        <v>2002</v>
      </c>
      <c r="C52" s="147" t="s">
        <v>1206</v>
      </c>
      <c r="D52" s="378" t="s">
        <v>1213</v>
      </c>
      <c r="E52" s="378"/>
      <c r="F52" s="147" t="s">
        <v>1207</v>
      </c>
      <c r="G52" s="173" t="s">
        <v>1208</v>
      </c>
      <c r="H52" s="150" t="s">
        <v>1209</v>
      </c>
      <c r="I52" s="151">
        <v>6</v>
      </c>
    </row>
    <row r="53" spans="1:10" ht="15">
      <c r="A53" s="147" t="s">
        <v>1315</v>
      </c>
      <c r="B53" s="175">
        <v>52000</v>
      </c>
      <c r="C53" s="147"/>
      <c r="D53" s="175"/>
      <c r="E53" s="175"/>
      <c r="F53" s="147"/>
      <c r="G53" s="175"/>
      <c r="H53" s="150"/>
      <c r="I53" s="152"/>
    </row>
    <row r="54" spans="1:10" ht="15">
      <c r="A54" s="147" t="s">
        <v>1312</v>
      </c>
      <c r="B54" s="175"/>
      <c r="C54" s="172" t="s">
        <v>1314</v>
      </c>
      <c r="D54" s="175"/>
      <c r="E54" s="175"/>
      <c r="F54" s="147" t="s">
        <v>1320</v>
      </c>
      <c r="G54" s="175"/>
      <c r="H54" s="176">
        <v>39258</v>
      </c>
      <c r="I54" s="152"/>
    </row>
    <row r="55" spans="1:10" ht="15">
      <c r="A55" s="147" t="s">
        <v>1318</v>
      </c>
      <c r="B55" s="175"/>
      <c r="C55" s="172" t="s">
        <v>1317</v>
      </c>
      <c r="D55" s="175"/>
      <c r="E55" s="175"/>
      <c r="F55" s="147"/>
      <c r="G55" s="175"/>
      <c r="H55" s="150"/>
      <c r="I55" s="152"/>
    </row>
    <row r="56" spans="1:10" ht="15">
      <c r="A56" s="147" t="s">
        <v>1316</v>
      </c>
      <c r="B56" s="175"/>
      <c r="C56" s="172" t="s">
        <v>1319</v>
      </c>
      <c r="D56" s="175"/>
      <c r="E56" s="175"/>
      <c r="F56" s="147"/>
      <c r="G56" s="175"/>
      <c r="H56" s="150"/>
      <c r="I56" s="152"/>
    </row>
    <row r="57" spans="1:10" ht="15">
      <c r="A57" s="154"/>
      <c r="B57" s="150"/>
      <c r="C57" s="152"/>
      <c r="D57" s="152"/>
      <c r="E57" s="154"/>
      <c r="F57" s="154"/>
      <c r="G57" s="152"/>
      <c r="H57" s="152"/>
      <c r="I57" s="152"/>
      <c r="J57" s="155"/>
    </row>
    <row r="58" spans="1:10" ht="15">
      <c r="A58" s="147" t="s">
        <v>1195</v>
      </c>
      <c r="B58" s="378" t="s">
        <v>1196</v>
      </c>
      <c r="C58" s="378"/>
      <c r="D58" s="148" t="s">
        <v>1197</v>
      </c>
      <c r="E58" s="378" t="s">
        <v>1210</v>
      </c>
      <c r="F58" s="378"/>
      <c r="G58" s="378"/>
      <c r="H58" s="147" t="s">
        <v>1199</v>
      </c>
      <c r="I58" s="156" t="s">
        <v>1230</v>
      </c>
    </row>
    <row r="59" spans="1:10" ht="15">
      <c r="A59" s="147" t="s">
        <v>1201</v>
      </c>
      <c r="B59" s="379" t="s">
        <v>1231</v>
      </c>
      <c r="C59" s="379"/>
      <c r="D59" s="379"/>
      <c r="E59" s="147" t="s">
        <v>1203</v>
      </c>
      <c r="F59" s="378" t="s">
        <v>1232</v>
      </c>
      <c r="G59" s="378"/>
      <c r="H59" s="378"/>
      <c r="I59" s="378"/>
    </row>
    <row r="60" spans="1:10" ht="15">
      <c r="A60" s="147" t="s">
        <v>1205</v>
      </c>
      <c r="B60" s="149">
        <v>1997</v>
      </c>
      <c r="C60" s="147" t="s">
        <v>1206</v>
      </c>
      <c r="D60" s="378" t="s">
        <v>1213</v>
      </c>
      <c r="E60" s="378"/>
      <c r="F60" s="147" t="s">
        <v>1207</v>
      </c>
      <c r="G60" s="173" t="s">
        <v>1208</v>
      </c>
      <c r="H60" s="150" t="s">
        <v>1209</v>
      </c>
      <c r="I60" s="151">
        <v>4</v>
      </c>
    </row>
    <row r="61" spans="1:10" ht="15">
      <c r="A61" s="148" t="s">
        <v>1311</v>
      </c>
      <c r="B61" s="171">
        <v>67826.09</v>
      </c>
      <c r="C61" s="2"/>
      <c r="D61" s="2"/>
      <c r="E61" s="2"/>
      <c r="F61" s="2"/>
      <c r="G61" s="155"/>
      <c r="H61" s="155"/>
      <c r="I61" s="155"/>
      <c r="J61" s="155"/>
    </row>
    <row r="62" spans="1:10" ht="15">
      <c r="A62" s="170" t="s">
        <v>1312</v>
      </c>
      <c r="B62" s="2"/>
      <c r="C62" s="171" t="s">
        <v>44</v>
      </c>
      <c r="D62" s="2"/>
      <c r="E62" s="2"/>
      <c r="F62" s="147" t="s">
        <v>1320</v>
      </c>
      <c r="G62" s="155"/>
      <c r="H62" s="178">
        <v>35713</v>
      </c>
      <c r="I62" s="155"/>
      <c r="J62" s="155"/>
    </row>
    <row r="63" spans="1:10" ht="15">
      <c r="A63" s="147" t="s">
        <v>1318</v>
      </c>
      <c r="B63" s="175"/>
      <c r="C63" s="172" t="s">
        <v>1317</v>
      </c>
      <c r="D63" s="2"/>
      <c r="E63" s="2"/>
      <c r="F63" s="2"/>
      <c r="G63" s="155"/>
      <c r="H63" s="155"/>
      <c r="I63" s="155"/>
      <c r="J63" s="155"/>
    </row>
    <row r="64" spans="1:10" ht="15">
      <c r="A64" s="147" t="s">
        <v>1316</v>
      </c>
      <c r="B64" s="175"/>
      <c r="C64" s="172" t="s">
        <v>1319</v>
      </c>
      <c r="D64" s="2"/>
      <c r="E64" s="2"/>
      <c r="F64" s="2"/>
      <c r="G64" s="155"/>
      <c r="H64" s="155"/>
      <c r="I64" s="155"/>
      <c r="J64" s="155"/>
    </row>
    <row r="65" spans="1:10">
      <c r="A65" s="2"/>
      <c r="B65" s="2"/>
      <c r="C65" s="155"/>
      <c r="D65" s="2"/>
      <c r="E65" s="2"/>
      <c r="F65" s="2"/>
      <c r="G65" s="155"/>
      <c r="H65" s="155"/>
      <c r="I65" s="155"/>
      <c r="J65" s="155"/>
    </row>
    <row r="66" spans="1:10">
      <c r="A66" s="2"/>
      <c r="B66" s="2"/>
      <c r="C66" s="155"/>
      <c r="D66" s="2"/>
      <c r="E66" s="2"/>
      <c r="F66" s="2"/>
      <c r="G66" s="155"/>
      <c r="H66" s="155"/>
      <c r="I66" s="155"/>
      <c r="J66" s="155"/>
    </row>
    <row r="67" spans="1:10">
      <c r="A67" s="2"/>
      <c r="B67" s="2"/>
      <c r="C67" s="155"/>
      <c r="D67" s="2"/>
      <c r="E67" s="2"/>
      <c r="F67" s="2"/>
      <c r="G67" s="155"/>
      <c r="H67" s="155"/>
      <c r="I67" s="155"/>
      <c r="J67" s="155"/>
    </row>
    <row r="68" spans="1:10">
      <c r="A68" s="2"/>
      <c r="B68" s="2"/>
      <c r="C68" s="155"/>
      <c r="D68" s="2"/>
      <c r="E68" s="2"/>
      <c r="F68" s="2"/>
      <c r="G68" s="155"/>
      <c r="H68" s="155"/>
      <c r="I68" s="155"/>
      <c r="J68" s="155"/>
    </row>
    <row r="69" spans="1:10">
      <c r="A69" s="2"/>
      <c r="B69" s="2"/>
      <c r="C69" s="155"/>
      <c r="D69" s="2"/>
      <c r="E69" s="2"/>
      <c r="F69" s="2"/>
      <c r="G69" s="155"/>
      <c r="H69" s="155"/>
      <c r="I69" s="155"/>
      <c r="J69" s="155"/>
    </row>
    <row r="70" spans="1:10">
      <c r="A70" s="2"/>
      <c r="B70" s="2"/>
      <c r="C70" s="155"/>
      <c r="D70" s="2"/>
      <c r="E70" s="2"/>
      <c r="F70" s="2"/>
      <c r="G70" s="155"/>
      <c r="H70" s="155"/>
      <c r="I70" s="155"/>
      <c r="J70" s="155"/>
    </row>
    <row r="71" spans="1:10">
      <c r="A71" s="2"/>
      <c r="B71" s="2"/>
      <c r="C71" s="155"/>
      <c r="D71" s="2"/>
      <c r="E71" s="2"/>
      <c r="F71" s="2"/>
      <c r="G71" s="155"/>
      <c r="H71" s="155"/>
      <c r="I71" s="155"/>
      <c r="J71" s="155"/>
    </row>
    <row r="72" spans="1:10">
      <c r="A72" s="2"/>
      <c r="B72" s="2"/>
      <c r="C72" s="155"/>
      <c r="D72" s="2"/>
      <c r="E72" s="2"/>
      <c r="F72" s="2"/>
      <c r="G72" s="155"/>
      <c r="H72" s="155"/>
      <c r="I72" s="155"/>
      <c r="J72" s="155"/>
    </row>
    <row r="73" spans="1:10">
      <c r="A73" s="2"/>
      <c r="B73" s="2"/>
      <c r="C73" s="155"/>
      <c r="D73" s="2"/>
      <c r="E73" s="2"/>
      <c r="F73" s="2"/>
      <c r="G73" s="155"/>
      <c r="H73" s="155"/>
      <c r="I73" s="155"/>
      <c r="J73" s="155"/>
    </row>
    <row r="74" spans="1:10">
      <c r="A74" s="2"/>
      <c r="B74" s="2"/>
      <c r="C74" s="155"/>
      <c r="D74" s="2"/>
      <c r="E74" s="2"/>
      <c r="F74" s="2"/>
      <c r="G74" s="155"/>
      <c r="H74" s="155"/>
      <c r="I74" s="155"/>
      <c r="J74" s="155"/>
    </row>
    <row r="75" spans="1:10">
      <c r="A75" s="2"/>
      <c r="B75" s="2"/>
      <c r="C75" s="155"/>
      <c r="D75" s="2"/>
      <c r="E75" s="2"/>
      <c r="F75" s="2"/>
      <c r="G75" s="155"/>
      <c r="H75" s="155"/>
      <c r="I75" s="155"/>
      <c r="J75" s="155"/>
    </row>
    <row r="76" spans="1:10">
      <c r="A76" s="2"/>
      <c r="B76" s="2"/>
      <c r="C76" s="155"/>
      <c r="D76" s="2"/>
      <c r="E76" s="2"/>
      <c r="F76" s="2"/>
      <c r="G76" s="155"/>
      <c r="H76" s="155"/>
      <c r="I76" s="155"/>
      <c r="J76" s="155"/>
    </row>
    <row r="77" spans="1:10">
      <c r="A77" s="2"/>
      <c r="B77" s="2"/>
      <c r="C77" s="2"/>
      <c r="D77" s="2"/>
      <c r="E77" s="2"/>
      <c r="F77" s="2"/>
      <c r="G77" s="2"/>
      <c r="H77" s="2"/>
    </row>
    <row r="78" spans="1:10" ht="15">
      <c r="A78" s="159"/>
      <c r="B78" s="2"/>
      <c r="C78" s="2"/>
      <c r="D78" s="2"/>
      <c r="E78" s="2"/>
      <c r="F78" s="2"/>
      <c r="G78" s="2"/>
      <c r="H78" s="2"/>
    </row>
    <row r="79" spans="1:10">
      <c r="A79" s="2"/>
      <c r="B79" s="2"/>
      <c r="C79" s="2"/>
      <c r="D79" s="2"/>
      <c r="E79" s="2"/>
      <c r="F79" s="2"/>
      <c r="G79" s="2"/>
      <c r="H79" s="2"/>
    </row>
    <row r="80" spans="1:10">
      <c r="A80" s="2"/>
      <c r="B80" s="2"/>
      <c r="C80" s="2"/>
      <c r="D80" s="2"/>
      <c r="E80" s="2"/>
      <c r="F80" s="2"/>
      <c r="G80" s="2"/>
      <c r="H80" s="2"/>
    </row>
    <row r="81" spans="1:8">
      <c r="A81" s="2"/>
      <c r="B81" s="2"/>
      <c r="C81" s="2"/>
      <c r="D81" s="2"/>
      <c r="E81" s="2"/>
      <c r="F81" s="2"/>
      <c r="G81" s="2"/>
      <c r="H81" s="2"/>
    </row>
    <row r="82" spans="1:8">
      <c r="A82" s="2"/>
      <c r="B82" s="2"/>
      <c r="C82" s="2"/>
      <c r="D82" s="2"/>
      <c r="E82" s="2"/>
      <c r="F82" s="2"/>
      <c r="G82" s="2"/>
      <c r="H82" s="2"/>
    </row>
    <row r="83" spans="1:8">
      <c r="A83" s="2"/>
      <c r="B83" s="2"/>
      <c r="C83" s="2"/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</sheetData>
  <mergeCells count="38">
    <mergeCell ref="D60:E60"/>
    <mergeCell ref="D52:E52"/>
    <mergeCell ref="B58:C58"/>
    <mergeCell ref="E58:G58"/>
    <mergeCell ref="B59:D59"/>
    <mergeCell ref="F59:I59"/>
    <mergeCell ref="F43:I43"/>
    <mergeCell ref="D44:E44"/>
    <mergeCell ref="B50:C50"/>
    <mergeCell ref="E50:G50"/>
    <mergeCell ref="B51:D51"/>
    <mergeCell ref="F51:I51"/>
    <mergeCell ref="B42:C42"/>
    <mergeCell ref="E42:G42"/>
    <mergeCell ref="B43:D43"/>
    <mergeCell ref="B19:D19"/>
    <mergeCell ref="F19:I19"/>
    <mergeCell ref="D20:E20"/>
    <mergeCell ref="B26:C26"/>
    <mergeCell ref="E26:G26"/>
    <mergeCell ref="B27:D27"/>
    <mergeCell ref="F27:I27"/>
    <mergeCell ref="D28:E28"/>
    <mergeCell ref="B34:C34"/>
    <mergeCell ref="E34:G34"/>
    <mergeCell ref="B35:D35"/>
    <mergeCell ref="F35:I35"/>
    <mergeCell ref="D36:E36"/>
    <mergeCell ref="B17:D17"/>
    <mergeCell ref="F17:I17"/>
    <mergeCell ref="B18:C18"/>
    <mergeCell ref="E18:G18"/>
    <mergeCell ref="D12:E12"/>
    <mergeCell ref="A8:I8"/>
    <mergeCell ref="B10:C10"/>
    <mergeCell ref="E10:G10"/>
    <mergeCell ref="B11:D11"/>
    <mergeCell ref="F11:I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Ind.deInic.UsuyRes</vt:lpstr>
      <vt:lpstr>Maquinaria y Equipo</vt:lpstr>
      <vt:lpstr>Mobiliario y Equipo</vt:lpstr>
      <vt:lpstr>Maq. y Equipo EN POSESION</vt:lpstr>
      <vt:lpstr>Vehiculos</vt:lpstr>
      <vt:lpstr>'Maq. y Equipo EN POSESION'!Área_de_impresión</vt:lpstr>
      <vt:lpstr>'Maquinaria y Equipo'!Área_de_impresión</vt:lpstr>
      <vt:lpstr>'Maq. y Equipo EN POSESION'!Títulos_a_imprimir</vt:lpstr>
      <vt:lpstr>'Maquinaria y Equipo'!Títulos_a_imprimir</vt:lpstr>
      <vt:lpstr>'Mobiliario y Equipo'!Títulos_a_imprimir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HP</cp:lastModifiedBy>
  <cp:lastPrinted>2017-11-23T22:29:06Z</cp:lastPrinted>
  <dcterms:created xsi:type="dcterms:W3CDTF">2015-10-02T00:51:44Z</dcterms:created>
  <dcterms:modified xsi:type="dcterms:W3CDTF">2018-10-09T16:43:49Z</dcterms:modified>
</cp:coreProperties>
</file>