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TORRES\Portal Estatal-PNT-2016 a 2020\r) Los inventarios\archivos inciso r) 2020\"/>
    </mc:Choice>
  </mc:AlternateContent>
  <bookViews>
    <workbookView xWindow="0" yWindow="0" windowWidth="28800" windowHeight="12435"/>
  </bookViews>
  <sheets>
    <sheet name="541 vehiculos 2020" sheetId="16" r:id="rId1"/>
    <sheet name="541 vehiculos 2018-2019" sheetId="15" r:id="rId2"/>
    <sheet name="541 vehiculos 2018" sheetId="11" r:id="rId3"/>
    <sheet name="541 vehiculos 2017" sheetId="12" r:id="rId4"/>
    <sheet name="541 vehiculos 2016" sheetId="13" r:id="rId5"/>
    <sheet name="541 vehiculos 2015" sheetId="14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4" l="1"/>
  <c r="Q13" i="14"/>
  <c r="Q19" i="14" s="1"/>
  <c r="Q17" i="13"/>
  <c r="Q13" i="13"/>
  <c r="Q19" i="13" s="1"/>
</calcChain>
</file>

<file path=xl/comments1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comments2.xml><?xml version="1.0" encoding="utf-8"?>
<comments xmlns="http://schemas.openxmlformats.org/spreadsheetml/2006/main">
  <authors>
    <author>Rtorres</author>
  </authors>
  <commentList>
    <comment ref="Q13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248,999.99, pero incremento el valor varias cosas que se compraron (ver auxiliar)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>Rtorres:</t>
        </r>
        <r>
          <rPr>
            <sz val="9"/>
            <color indexed="81"/>
            <rFont val="Tahoma"/>
            <family val="2"/>
          </rPr>
          <t xml:space="preserve">
el total de la factura es de 152,667.23, pero la diferencia corresponde a el camper que se compro</t>
        </r>
      </text>
    </comment>
  </commentList>
</comments>
</file>

<file path=xl/sharedStrings.xml><?xml version="1.0" encoding="utf-8"?>
<sst xmlns="http://schemas.openxmlformats.org/spreadsheetml/2006/main" count="985" uniqueCount="143">
  <si>
    <t xml:space="preserve">RESGUARDANTE </t>
  </si>
  <si>
    <t>S/N</t>
  </si>
  <si>
    <t>3N1CN7AD6CL903899</t>
  </si>
  <si>
    <t>PLACA</t>
  </si>
  <si>
    <t>MARCA</t>
  </si>
  <si>
    <t>SUBMARCA</t>
  </si>
  <si>
    <t>TIPO</t>
  </si>
  <si>
    <t>CLASE</t>
  </si>
  <si>
    <t>NÚMERO DE SERIE</t>
  </si>
  <si>
    <t>MOTOR</t>
  </si>
  <si>
    <t>COLOR</t>
  </si>
  <si>
    <t>MODELO</t>
  </si>
  <si>
    <t>USO</t>
  </si>
  <si>
    <t>FACTURA</t>
  </si>
  <si>
    <t>VALOR FACTURA</t>
  </si>
  <si>
    <t>JGT-5511</t>
  </si>
  <si>
    <t>CHEVROLET</t>
  </si>
  <si>
    <t xml:space="preserve">CHEVY </t>
  </si>
  <si>
    <t>H</t>
  </si>
  <si>
    <t>PASAJEROS</t>
  </si>
  <si>
    <t>3G1SF61X79S125338</t>
  </si>
  <si>
    <t>HECHO EN MEXICO</t>
  </si>
  <si>
    <t>PLATA</t>
  </si>
  <si>
    <t>JJC9668</t>
  </si>
  <si>
    <t>MATIZ</t>
  </si>
  <si>
    <t>B</t>
  </si>
  <si>
    <t>KL1MJ6A04BC115774</t>
  </si>
  <si>
    <t>HECHO EN COREA</t>
  </si>
  <si>
    <t>NISSAN</t>
  </si>
  <si>
    <t>VERSA</t>
  </si>
  <si>
    <t>HR16849590E</t>
  </si>
  <si>
    <t>BROWNISH</t>
  </si>
  <si>
    <t>JJU 2341</t>
  </si>
  <si>
    <t>TIIDA</t>
  </si>
  <si>
    <t>XX</t>
  </si>
  <si>
    <t>3N1BC1AS5CK224399</t>
  </si>
  <si>
    <t>MR18834305H</t>
  </si>
  <si>
    <t>BLANCO</t>
  </si>
  <si>
    <t>JJU 2340</t>
  </si>
  <si>
    <t>MR18826812H</t>
  </si>
  <si>
    <t>FECHA
ADQUISICION</t>
  </si>
  <si>
    <t>MODALIDAD JURÍDICA DE POSESIÓN O PROPIEDAD</t>
  </si>
  <si>
    <t>UTILITARIO</t>
  </si>
  <si>
    <t xml:space="preserve">CHEVROLET </t>
  </si>
  <si>
    <t>JGV6243</t>
  </si>
  <si>
    <t>FORD</t>
  </si>
  <si>
    <t xml:space="preserve"> ECO SPORT XLT AUTO DRV AB</t>
  </si>
  <si>
    <t>JGV6244</t>
  </si>
  <si>
    <t>JM 40996</t>
  </si>
  <si>
    <t>9BFUT35F398989391</t>
  </si>
  <si>
    <t>9BFUT35F988968818</t>
  </si>
  <si>
    <t>1GCDT136X68203115</t>
  </si>
  <si>
    <t>PROPIEDAD DEL  IIEG</t>
  </si>
  <si>
    <t xml:space="preserve">       INSTITUTO DE INFORMACIÓN ESTADÍSTICA Y GEOGRÁFICA DEL ESTADO JALISCO  (IIEG)</t>
  </si>
  <si>
    <t xml:space="preserve">VEHICULOS </t>
  </si>
  <si>
    <t>BLANCA</t>
  </si>
  <si>
    <t xml:space="preserve">COLORADO 4X4 CREW CAB  </t>
  </si>
  <si>
    <t>GRIS TORMENTA</t>
  </si>
  <si>
    <t>52929</t>
  </si>
  <si>
    <t>52930</t>
  </si>
  <si>
    <t>GRIS ALUMINIO</t>
  </si>
  <si>
    <t>AB</t>
  </si>
  <si>
    <t>COMERCIALES</t>
  </si>
  <si>
    <t>HECHO EN ESTADOS UNIDOS</t>
  </si>
  <si>
    <t>NUMERO DE INVENTARIO</t>
  </si>
  <si>
    <t>VE-IIEG-001</t>
  </si>
  <si>
    <t>VE-IIEG-002</t>
  </si>
  <si>
    <t>VE-IIEG-003</t>
  </si>
  <si>
    <t>VE-IIEG-004</t>
  </si>
  <si>
    <t>VE-IIEG-005</t>
  </si>
  <si>
    <t>VE-IIEG-008</t>
  </si>
  <si>
    <t>VE-IIEG-009</t>
  </si>
  <si>
    <t>VE-IIEG-010</t>
  </si>
  <si>
    <t>JJY 1669</t>
  </si>
  <si>
    <t>3N1BC1AS5CK218084</t>
  </si>
  <si>
    <t>CILINDRAJE</t>
  </si>
  <si>
    <t xml:space="preserve">ROSA CRISTINA CORONA GÓMEZ </t>
  </si>
  <si>
    <t>VE-IIEG-012</t>
  </si>
  <si>
    <t>VE-IIEG-013</t>
  </si>
  <si>
    <t>JV45519</t>
  </si>
  <si>
    <t>VOLKSWAGEN</t>
  </si>
  <si>
    <t xml:space="preserve">AMAROK </t>
  </si>
  <si>
    <t>PICK UP</t>
  </si>
  <si>
    <t>8AWDD42H0HA004533</t>
  </si>
  <si>
    <t>CNF076904</t>
  </si>
  <si>
    <t>FN0000008843</t>
  </si>
  <si>
    <t>02N260</t>
  </si>
  <si>
    <t>TOYOTA</t>
  </si>
  <si>
    <t>PRIUS</t>
  </si>
  <si>
    <t>CC</t>
  </si>
  <si>
    <t>JTDKBRFU6H3040935</t>
  </si>
  <si>
    <t>2ZRS045189</t>
  </si>
  <si>
    <t>BLANCO ICEBERG</t>
  </si>
  <si>
    <t>FL018321</t>
  </si>
  <si>
    <t>VE-IIEG-014</t>
  </si>
  <si>
    <t>SWD1U</t>
  </si>
  <si>
    <t>ITALIKA</t>
  </si>
  <si>
    <t>MOTONETA</t>
  </si>
  <si>
    <t>125 C C</t>
  </si>
  <si>
    <t>3SCTXSDAXJ1000130</t>
  </si>
  <si>
    <t>LC152QMIJ6603107</t>
  </si>
  <si>
    <t>NEGRO</t>
  </si>
  <si>
    <t>AA284EA7-8B87-480F-ACE4-BE3E435538C7</t>
  </si>
  <si>
    <t>SE DIO DE BAJA POR ENAJENACION</t>
  </si>
  <si>
    <t>JDM 7726</t>
  </si>
  <si>
    <t>ASTRA</t>
  </si>
  <si>
    <t>BAJA</t>
  </si>
  <si>
    <t>HECHO EN BRASIL</t>
  </si>
  <si>
    <t>HYZ 5171</t>
  </si>
  <si>
    <t xml:space="preserve">VAN EXPRESS </t>
  </si>
  <si>
    <t>L</t>
  </si>
  <si>
    <t>Y1266090</t>
  </si>
  <si>
    <t>GRIS</t>
  </si>
  <si>
    <t>VE-IIEG-006</t>
  </si>
  <si>
    <t>VE-IIEG-007</t>
  </si>
  <si>
    <t>JD74293</t>
  </si>
  <si>
    <t>RANGER</t>
  </si>
  <si>
    <t>CAMIONETA</t>
  </si>
  <si>
    <t>NO SE ESPECIFICA</t>
  </si>
  <si>
    <t>VE-IIEG-011</t>
  </si>
  <si>
    <t>actualizado al 31 de diciembre del 2017</t>
  </si>
  <si>
    <t>del 25/05/2017 al 31-12-2017</t>
  </si>
  <si>
    <t>del 31-05-2017 al 31-12-2017</t>
  </si>
  <si>
    <t>del 06-12-2017 al 31-12-2017</t>
  </si>
  <si>
    <t>del 01-01-2017 al 31-12-2017</t>
  </si>
  <si>
    <t>FECHA Y PERIODO QUE COMPRENDE</t>
  </si>
  <si>
    <t>93CTB69L54B198324</t>
  </si>
  <si>
    <t>1GNFG15R6Y1266090</t>
  </si>
  <si>
    <t>8AFDT50D456375654</t>
  </si>
  <si>
    <t>A04460</t>
  </si>
  <si>
    <t>TOTAL PARQUE VEHICULAR IIEG</t>
  </si>
  <si>
    <t>actualizado del 01 de enero al 31 de diciembre del 2016</t>
  </si>
  <si>
    <t>actualizado del 01 de enero al 31 de diciembre del 2015</t>
  </si>
  <si>
    <t>del 01-01-2017 al 30-04-2017</t>
  </si>
  <si>
    <t>ROSA GABRIELA GARCIA ROBLES</t>
  </si>
  <si>
    <t xml:space="preserve">ROSA GABRIELA GARCIA ROBLES </t>
  </si>
  <si>
    <t>El Instituto de Información Estadística y Geográfica del Estado de Jalisco (IIEG) no tiene vehículos en arrendamiento o comodato.</t>
  </si>
  <si>
    <t>actualizado del 01 de enero al 05 de diciembre del 2018</t>
  </si>
  <si>
    <t xml:space="preserve">ERNESTO GASPAR CABRERA </t>
  </si>
  <si>
    <t>CINTIA GARCIA ALVAREZ</t>
  </si>
  <si>
    <t>VICTOR JAVIER HERNANDEZ SIERRA</t>
  </si>
  <si>
    <t>actualizado del 06 de diciembre 2018 al 31 de diciembre del 2019</t>
  </si>
  <si>
    <t>actualizado del 01 de enero 2020 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</si>
</sst>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dd/mm/yyyy;@"/>
    <numFmt numFmtId="166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4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000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2" fontId="0" fillId="0" borderId="0" xfId="0" applyNumberFormat="1"/>
    <xf numFmtId="1" fontId="0" fillId="0" borderId="1" xfId="0" applyNumberFormat="1" applyFont="1" applyBorder="1"/>
    <xf numFmtId="0" fontId="0" fillId="0" borderId="1" xfId="0" applyNumberFormat="1" applyFont="1" applyBorder="1"/>
    <xf numFmtId="14" fontId="0" fillId="0" borderId="1" xfId="0" applyNumberFormat="1" applyFont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2" applyFont="1" applyFill="1" applyBorder="1" applyAlignment="1">
      <alignment horizontal="center" vertical="center"/>
    </xf>
    <xf numFmtId="0" fontId="0" fillId="5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0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0" borderId="1" xfId="3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Border="1"/>
    <xf numFmtId="0" fontId="0" fillId="0" borderId="8" xfId="0" applyNumberFormat="1" applyFont="1" applyBorder="1" applyAlignment="1">
      <alignment horizontal="center"/>
    </xf>
    <xf numFmtId="14" fontId="0" fillId="0" borderId="8" xfId="0" applyNumberFormat="1" applyFont="1" applyBorder="1"/>
    <xf numFmtId="0" fontId="0" fillId="0" borderId="8" xfId="0" applyNumberFormat="1" applyFont="1" applyBorder="1"/>
    <xf numFmtId="1" fontId="0" fillId="0" borderId="8" xfId="0" applyNumberFormat="1" applyFont="1" applyBorder="1" applyAlignment="1">
      <alignment horizontal="center"/>
    </xf>
    <xf numFmtId="0" fontId="2" fillId="0" borderId="10" xfId="0" applyFont="1" applyBorder="1"/>
    <xf numFmtId="164" fontId="0" fillId="0" borderId="11" xfId="3" applyNumberFormat="1" applyFont="1" applyFill="1" applyBorder="1" applyAlignment="1">
      <alignment vertical="center" wrapText="1"/>
    </xf>
    <xf numFmtId="1" fontId="0" fillId="0" borderId="13" xfId="0" applyNumberFormat="1" applyFont="1" applyBorder="1"/>
    <xf numFmtId="0" fontId="0" fillId="0" borderId="13" xfId="0" applyNumberFormat="1" applyFont="1" applyBorder="1"/>
    <xf numFmtId="164" fontId="0" fillId="0" borderId="9" xfId="0" applyNumberFormat="1" applyFont="1" applyFill="1" applyBorder="1"/>
    <xf numFmtId="164" fontId="0" fillId="0" borderId="11" xfId="0" applyNumberFormat="1" applyFont="1" applyFill="1" applyBorder="1"/>
    <xf numFmtId="1" fontId="7" fillId="0" borderId="0" xfId="0" applyNumberFormat="1" applyFont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3" xfId="0" applyFont="1" applyBorder="1"/>
    <xf numFmtId="14" fontId="0" fillId="0" borderId="13" xfId="0" applyNumberFormat="1" applyFont="1" applyBorder="1" applyAlignment="1">
      <alignment horizontal="center"/>
    </xf>
    <xf numFmtId="166" fontId="0" fillId="0" borderId="14" xfId="0" applyNumberFormat="1" applyFont="1" applyBorder="1"/>
    <xf numFmtId="0" fontId="2" fillId="6" borderId="10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6" borderId="1" xfId="2" applyFont="1" applyFill="1" applyBorder="1" applyAlignment="1">
      <alignment horizontal="center" vertical="center"/>
    </xf>
    <xf numFmtId="0" fontId="0" fillId="8" borderId="1" xfId="1" applyFont="1" applyFill="1" applyBorder="1" applyAlignment="1">
      <alignment horizontal="center" vertical="center" wrapText="1"/>
    </xf>
    <xf numFmtId="1" fontId="0" fillId="6" borderId="1" xfId="0" applyNumberFormat="1" applyFont="1" applyFill="1" applyBorder="1" applyAlignment="1">
      <alignment vertical="center"/>
    </xf>
    <xf numFmtId="0" fontId="0" fillId="6" borderId="1" xfId="0" applyFont="1" applyFill="1" applyBorder="1" applyAlignment="1">
      <alignment horizontal="center" vertical="center" wrapText="1"/>
    </xf>
    <xf numFmtId="14" fontId="0" fillId="6" borderId="1" xfId="3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/>
    <xf numFmtId="0" fontId="2" fillId="0" borderId="12" xfId="0" applyFont="1" applyBorder="1"/>
    <xf numFmtId="0" fontId="0" fillId="3" borderId="13" xfId="0" applyFont="1" applyFill="1" applyBorder="1" applyAlignment="1">
      <alignment horizontal="center" vertical="center" wrapText="1"/>
    </xf>
    <xf numFmtId="0" fontId="0" fillId="4" borderId="13" xfId="2" applyFont="1" applyFill="1" applyBorder="1" applyAlignment="1">
      <alignment horizontal="center" vertical="center"/>
    </xf>
    <xf numFmtId="0" fontId="0" fillId="5" borderId="13" xfId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4" fontId="0" fillId="0" borderId="13" xfId="3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4" fontId="0" fillId="0" borderId="14" xfId="3" applyNumberFormat="1" applyFont="1" applyFill="1" applyBorder="1" applyAlignment="1">
      <alignment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6" xfId="0" applyFont="1" applyBorder="1" applyAlignment="1">
      <alignment horizontal="left"/>
    </xf>
    <xf numFmtId="164" fontId="2" fillId="0" borderId="17" xfId="0" applyNumberFormat="1" applyFont="1" applyBorder="1"/>
    <xf numFmtId="164" fontId="0" fillId="0" borderId="1" xfId="0" applyNumberFormat="1" applyFont="1" applyFill="1" applyBorder="1"/>
    <xf numFmtId="0" fontId="2" fillId="6" borderId="1" xfId="0" applyFont="1" applyFill="1" applyBorder="1" applyAlignment="1">
      <alignment vertical="center"/>
    </xf>
    <xf numFmtId="164" fontId="0" fillId="6" borderId="1" xfId="3" applyNumberFormat="1" applyFont="1" applyFill="1" applyBorder="1" applyAlignment="1">
      <alignment vertical="center" wrapText="1"/>
    </xf>
    <xf numFmtId="164" fontId="0" fillId="0" borderId="1" xfId="3" applyNumberFormat="1" applyFont="1" applyFill="1" applyBorder="1" applyAlignment="1">
      <alignment vertical="center" wrapText="1"/>
    </xf>
    <xf numFmtId="164" fontId="0" fillId="0" borderId="8" xfId="0" applyNumberFormat="1" applyFont="1" applyFill="1" applyBorder="1"/>
    <xf numFmtId="0" fontId="0" fillId="0" borderId="9" xfId="0" applyBorder="1"/>
    <xf numFmtId="0" fontId="0" fillId="0" borderId="11" xfId="0" applyBorder="1"/>
    <xf numFmtId="166" fontId="0" fillId="0" borderId="13" xfId="0" applyNumberFormat="1" applyFont="1" applyBorder="1"/>
    <xf numFmtId="0" fontId="0" fillId="0" borderId="14" xfId="0" applyBorder="1"/>
    <xf numFmtId="0" fontId="0" fillId="6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12" fillId="0" borderId="15" xfId="0" applyFont="1" applyBorder="1" applyAlignment="1">
      <alignment horizontal="left"/>
    </xf>
    <xf numFmtId="0" fontId="2" fillId="0" borderId="17" xfId="0" applyFont="1" applyBorder="1"/>
    <xf numFmtId="1" fontId="3" fillId="9" borderId="2" xfId="0" applyNumberFormat="1" applyFont="1" applyFill="1" applyBorder="1" applyAlignment="1">
      <alignment horizontal="center" vertical="center" wrapText="1"/>
    </xf>
    <xf numFmtId="1" fontId="3" fillId="9" borderId="3" xfId="0" applyNumberFormat="1" applyFont="1" applyFill="1" applyBorder="1" applyAlignment="1">
      <alignment horizontal="center" vertical="center" wrapText="1"/>
    </xf>
    <xf numFmtId="1" fontId="3" fillId="9" borderId="4" xfId="0" applyNumberFormat="1" applyFont="1" applyFill="1" applyBorder="1" applyAlignment="1">
      <alignment horizontal="center" vertical="center" wrapText="1"/>
    </xf>
    <xf numFmtId="1" fontId="3" fillId="9" borderId="5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2" fillId="0" borderId="0" xfId="0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/>
    </xf>
  </cellXfs>
  <cellStyles count="4">
    <cellStyle name="Moneda" xfId="3" builtinId="4"/>
    <cellStyle name="Normal" xfId="0" builtinId="0"/>
    <cellStyle name="Normal 2" xfId="1"/>
    <cellStyle name="Normal_mob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3</xdr:col>
      <xdr:colOff>200025</xdr:colOff>
      <xdr:row>5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66675"/>
          <a:ext cx="265747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142875</xdr:rowOff>
    </xdr:from>
    <xdr:to>
      <xdr:col>4</xdr:col>
      <xdr:colOff>28575</xdr:colOff>
      <xdr:row>5</xdr:row>
      <xdr:rowOff>39349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2875"/>
          <a:ext cx="2276475" cy="915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0</xdr:row>
      <xdr:rowOff>0</xdr:rowOff>
    </xdr:from>
    <xdr:to>
      <xdr:col>3</xdr:col>
      <xdr:colOff>504825</xdr:colOff>
      <xdr:row>4</xdr:row>
      <xdr:rowOff>108359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6" y="0"/>
          <a:ext cx="2409824" cy="965609"/>
        </a:xfrm>
        <a:prstGeom prst="rect">
          <a:avLst/>
        </a:prstGeom>
        <a:noFill/>
      </xdr:spPr>
    </xdr:pic>
    <xdr:clientData/>
  </xdr:twoCellAnchor>
  <xdr:twoCellAnchor>
    <xdr:from>
      <xdr:col>13</xdr:col>
      <xdr:colOff>219077</xdr:colOff>
      <xdr:row>0</xdr:row>
      <xdr:rowOff>47625</xdr:rowOff>
    </xdr:from>
    <xdr:to>
      <xdr:col>14</xdr:col>
      <xdr:colOff>1238251</xdr:colOff>
      <xdr:row>3</xdr:row>
      <xdr:rowOff>209549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2" y="47625"/>
          <a:ext cx="1781174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76200</xdr:rowOff>
    </xdr:from>
    <xdr:to>
      <xdr:col>2</xdr:col>
      <xdr:colOff>571500</xdr:colOff>
      <xdr:row>4</xdr:row>
      <xdr:rowOff>12811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76200"/>
          <a:ext cx="1981199" cy="793861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523877</xdr:colOff>
      <xdr:row>0</xdr:row>
      <xdr:rowOff>47625</xdr:rowOff>
    </xdr:from>
    <xdr:to>
      <xdr:col>3</xdr:col>
      <xdr:colOff>266700</xdr:colOff>
      <xdr:row>4</xdr:row>
      <xdr:rowOff>96690</xdr:rowOff>
    </xdr:to>
    <xdr:pic>
      <xdr:nvPicPr>
        <xdr:cNvPr id="2" name="Picture 1" descr="https://encrypted-tbn0.gstatic.com/images?q=tbn:ANd9GcRcdm5ts9G6mRVfBfsFAlyjK_AnNN-tbEaou4GdegdMSLiBe2Ia7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7" y="47625"/>
          <a:ext cx="2152648" cy="90631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476250</xdr:colOff>
      <xdr:row>0</xdr:row>
      <xdr:rowOff>0</xdr:rowOff>
    </xdr:from>
    <xdr:to>
      <xdr:col>14</xdr:col>
      <xdr:colOff>1359617</xdr:colOff>
      <xdr:row>3</xdr:row>
      <xdr:rowOff>190500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7775" y="0"/>
          <a:ext cx="1645367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zoomScaleNormal="100" workbookViewId="0">
      <selection activeCell="L25" sqref="L25:M25"/>
    </sheetView>
  </sheetViews>
  <sheetFormatPr baseColWidth="10" defaultRowHeight="12.75" x14ac:dyDescent="0.2"/>
  <cols>
    <col min="1" max="1" width="15.5703125" customWidth="1"/>
    <col min="3" max="3" width="16" customWidth="1"/>
    <col min="4" max="4" width="13.7109375" customWidth="1"/>
    <col min="5" max="5" width="12.42578125" customWidth="1"/>
    <col min="7" max="7" width="14.140625" customWidth="1"/>
    <col min="8" max="8" width="21" customWidth="1"/>
    <col min="9" max="9" width="19.140625" customWidth="1"/>
    <col min="10" max="10" width="14.28515625" customWidth="1"/>
    <col min="13" max="13" width="22.140625" customWidth="1"/>
    <col min="15" max="15" width="24.5703125" customWidth="1"/>
    <col min="16" max="16" width="15.7109375" customWidth="1"/>
    <col min="17" max="17" width="19.5703125" customWidth="1"/>
  </cols>
  <sheetData>
    <row r="2" spans="1:17" x14ac:dyDescent="0.2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x14ac:dyDescent="0.25">
      <c r="A3" s="1"/>
      <c r="B3" s="17"/>
      <c r="C3" s="17"/>
      <c r="D3" s="17"/>
      <c r="E3" s="17"/>
      <c r="F3" s="17"/>
      <c r="G3" s="17"/>
      <c r="H3" s="17"/>
      <c r="I3" s="17"/>
      <c r="J3" s="18"/>
      <c r="K3" s="18"/>
      <c r="L3" s="4"/>
      <c r="M3" s="4"/>
      <c r="N3" s="3"/>
      <c r="O3" s="3"/>
      <c r="P3" s="3"/>
    </row>
    <row r="4" spans="1:17" ht="21" x14ac:dyDescent="0.35">
      <c r="A4" s="1"/>
      <c r="B4" s="17"/>
      <c r="C4" s="17"/>
      <c r="D4" s="17"/>
      <c r="E4" s="17"/>
      <c r="F4" s="101" t="s">
        <v>53</v>
      </c>
      <c r="G4" s="101"/>
      <c r="H4" s="101"/>
      <c r="I4" s="101"/>
      <c r="J4" s="101"/>
      <c r="K4" s="101"/>
      <c r="L4" s="101"/>
      <c r="M4" s="101"/>
      <c r="N4" s="101"/>
      <c r="O4" s="3"/>
      <c r="P4" s="3"/>
    </row>
    <row r="5" spans="1:17" ht="18.75" x14ac:dyDescent="0.3">
      <c r="A5" s="1"/>
      <c r="B5" s="17"/>
      <c r="C5" s="17"/>
      <c r="D5" s="17"/>
      <c r="E5" s="17"/>
      <c r="F5" s="19"/>
      <c r="G5" s="102" t="s">
        <v>54</v>
      </c>
      <c r="H5" s="102"/>
      <c r="I5" s="102"/>
      <c r="J5" s="102"/>
      <c r="K5" s="102"/>
      <c r="L5" s="102"/>
      <c r="M5" s="102"/>
      <c r="N5" s="102"/>
      <c r="O5" s="3"/>
      <c r="P5" s="3"/>
    </row>
    <row r="6" spans="1:17" ht="15.75" thickBot="1" x14ac:dyDescent="0.3">
      <c r="A6" s="1"/>
      <c r="B6" s="17"/>
      <c r="C6" s="17"/>
      <c r="D6" s="17"/>
      <c r="E6" s="17"/>
      <c r="F6" s="17"/>
      <c r="G6" s="17"/>
      <c r="H6" s="17"/>
      <c r="I6" s="17"/>
      <c r="J6" s="18"/>
      <c r="K6" s="18"/>
      <c r="L6" s="4"/>
      <c r="M6" s="4"/>
      <c r="N6" s="3"/>
      <c r="O6" s="46" t="s">
        <v>142</v>
      </c>
      <c r="P6" s="1"/>
    </row>
    <row r="7" spans="1:17" ht="45.75" thickBot="1" x14ac:dyDescent="0.25">
      <c r="A7" s="92" t="s">
        <v>64</v>
      </c>
      <c r="B7" s="92" t="s">
        <v>3</v>
      </c>
      <c r="C7" s="93" t="s">
        <v>4</v>
      </c>
      <c r="D7" s="94" t="s">
        <v>5</v>
      </c>
      <c r="E7" s="94" t="s">
        <v>75</v>
      </c>
      <c r="F7" s="95" t="s">
        <v>6</v>
      </c>
      <c r="G7" s="94" t="s">
        <v>7</v>
      </c>
      <c r="H7" s="95" t="s">
        <v>8</v>
      </c>
      <c r="I7" s="94" t="s">
        <v>9</v>
      </c>
      <c r="J7" s="95" t="s">
        <v>10</v>
      </c>
      <c r="K7" s="96" t="s">
        <v>11</v>
      </c>
      <c r="L7" s="96" t="s">
        <v>40</v>
      </c>
      <c r="M7" s="96" t="s">
        <v>41</v>
      </c>
      <c r="N7" s="94" t="s">
        <v>12</v>
      </c>
      <c r="O7" s="97" t="s">
        <v>0</v>
      </c>
      <c r="P7" s="97" t="s">
        <v>13</v>
      </c>
      <c r="Q7" s="98" t="s">
        <v>14</v>
      </c>
    </row>
    <row r="8" spans="1:17" x14ac:dyDescent="0.2">
      <c r="A8" s="33" t="s">
        <v>65</v>
      </c>
      <c r="B8" s="34" t="s">
        <v>15</v>
      </c>
      <c r="C8" s="34" t="s">
        <v>16</v>
      </c>
      <c r="D8" s="34" t="s">
        <v>17</v>
      </c>
      <c r="E8" s="34">
        <v>4</v>
      </c>
      <c r="F8" s="35" t="s">
        <v>18</v>
      </c>
      <c r="G8" s="35" t="s">
        <v>19</v>
      </c>
      <c r="H8" s="34" t="s">
        <v>20</v>
      </c>
      <c r="I8" s="35" t="s">
        <v>21</v>
      </c>
      <c r="J8" s="35" t="s">
        <v>22</v>
      </c>
      <c r="K8" s="36">
        <v>2009</v>
      </c>
      <c r="L8" s="37">
        <v>39741</v>
      </c>
      <c r="M8" s="38" t="s">
        <v>52</v>
      </c>
      <c r="N8" s="35" t="s">
        <v>42</v>
      </c>
      <c r="O8" s="35" t="s">
        <v>138</v>
      </c>
      <c r="P8" s="39">
        <v>10781</v>
      </c>
      <c r="Q8" s="44">
        <v>99743</v>
      </c>
    </row>
    <row r="9" spans="1:17" x14ac:dyDescent="0.2">
      <c r="A9" s="40" t="s">
        <v>66</v>
      </c>
      <c r="B9" s="9" t="s">
        <v>23</v>
      </c>
      <c r="C9" s="9" t="s">
        <v>16</v>
      </c>
      <c r="D9" s="9" t="s">
        <v>24</v>
      </c>
      <c r="E9" s="9">
        <v>4</v>
      </c>
      <c r="F9" s="5" t="s">
        <v>25</v>
      </c>
      <c r="G9" s="5" t="s">
        <v>19</v>
      </c>
      <c r="H9" s="9" t="s">
        <v>26</v>
      </c>
      <c r="I9" s="5" t="s">
        <v>27</v>
      </c>
      <c r="J9" s="5" t="s">
        <v>22</v>
      </c>
      <c r="K9" s="15">
        <v>2011</v>
      </c>
      <c r="L9" s="7">
        <v>40610</v>
      </c>
      <c r="M9" s="6" t="s">
        <v>52</v>
      </c>
      <c r="N9" s="5" t="s">
        <v>42</v>
      </c>
      <c r="O9" s="5" t="s">
        <v>138</v>
      </c>
      <c r="P9" s="21">
        <v>29943</v>
      </c>
      <c r="Q9" s="45">
        <v>101878</v>
      </c>
    </row>
    <row r="10" spans="1:17" x14ac:dyDescent="0.2">
      <c r="A10" s="40" t="s">
        <v>67</v>
      </c>
      <c r="B10" s="10" t="s">
        <v>73</v>
      </c>
      <c r="C10" s="9" t="s">
        <v>28</v>
      </c>
      <c r="D10" s="10" t="s">
        <v>29</v>
      </c>
      <c r="E10" s="10">
        <v>4</v>
      </c>
      <c r="F10" s="5" t="s">
        <v>1</v>
      </c>
      <c r="G10" s="5" t="s">
        <v>19</v>
      </c>
      <c r="H10" s="10" t="s">
        <v>2</v>
      </c>
      <c r="I10" s="5" t="s">
        <v>30</v>
      </c>
      <c r="J10" s="5" t="s">
        <v>31</v>
      </c>
      <c r="K10" s="16">
        <v>2012</v>
      </c>
      <c r="L10" s="8">
        <v>41038</v>
      </c>
      <c r="M10" s="6" t="s">
        <v>52</v>
      </c>
      <c r="N10" s="5" t="s">
        <v>42</v>
      </c>
      <c r="O10" s="5" t="s">
        <v>140</v>
      </c>
      <c r="P10" s="21">
        <v>4042</v>
      </c>
      <c r="Q10" s="45">
        <v>170300</v>
      </c>
    </row>
    <row r="11" spans="1:17" x14ac:dyDescent="0.2">
      <c r="A11" s="40" t="s">
        <v>68</v>
      </c>
      <c r="B11" s="10" t="s">
        <v>32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35</v>
      </c>
      <c r="I11" s="5" t="s">
        <v>36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138</v>
      </c>
      <c r="P11" s="21">
        <v>3920</v>
      </c>
      <c r="Q11" s="45">
        <v>145825</v>
      </c>
    </row>
    <row r="12" spans="1:17" x14ac:dyDescent="0.2">
      <c r="A12" s="40" t="s">
        <v>69</v>
      </c>
      <c r="B12" s="10" t="s">
        <v>38</v>
      </c>
      <c r="C12" s="9" t="s">
        <v>28</v>
      </c>
      <c r="D12" s="10" t="s">
        <v>33</v>
      </c>
      <c r="E12" s="10">
        <v>4</v>
      </c>
      <c r="F12" s="5" t="s">
        <v>34</v>
      </c>
      <c r="G12" s="5" t="s">
        <v>19</v>
      </c>
      <c r="H12" s="10" t="s">
        <v>74</v>
      </c>
      <c r="I12" s="5" t="s">
        <v>39</v>
      </c>
      <c r="J12" s="5" t="s">
        <v>37</v>
      </c>
      <c r="K12" s="16">
        <v>2012</v>
      </c>
      <c r="L12" s="8">
        <v>40910</v>
      </c>
      <c r="M12" s="6" t="s">
        <v>52</v>
      </c>
      <c r="N12" s="5" t="s">
        <v>42</v>
      </c>
      <c r="O12" s="5" t="s">
        <v>138</v>
      </c>
      <c r="P12" s="21">
        <v>3919</v>
      </c>
      <c r="Q12" s="45">
        <v>145825</v>
      </c>
    </row>
    <row r="13" spans="1:17" ht="38.25" x14ac:dyDescent="0.2">
      <c r="A13" s="40" t="s">
        <v>70</v>
      </c>
      <c r="B13" s="11" t="s">
        <v>44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49</v>
      </c>
      <c r="I13" s="5" t="s">
        <v>1</v>
      </c>
      <c r="J13" s="5" t="s">
        <v>22</v>
      </c>
      <c r="K13" s="12">
        <v>2009</v>
      </c>
      <c r="L13" s="31">
        <v>39752</v>
      </c>
      <c r="M13" s="6" t="s">
        <v>52</v>
      </c>
      <c r="N13" s="5" t="s">
        <v>42</v>
      </c>
      <c r="O13" s="5" t="s">
        <v>138</v>
      </c>
      <c r="P13" s="32" t="s">
        <v>58</v>
      </c>
      <c r="Q13" s="41">
        <v>210832</v>
      </c>
    </row>
    <row r="14" spans="1:17" ht="38.25" x14ac:dyDescent="0.2">
      <c r="A14" s="40" t="s">
        <v>71</v>
      </c>
      <c r="B14" s="11" t="s">
        <v>47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50</v>
      </c>
      <c r="I14" s="5" t="s">
        <v>1</v>
      </c>
      <c r="J14" s="20" t="s">
        <v>60</v>
      </c>
      <c r="K14" s="12">
        <v>2008</v>
      </c>
      <c r="L14" s="31">
        <v>39752</v>
      </c>
      <c r="M14" s="6" t="s">
        <v>52</v>
      </c>
      <c r="N14" s="5" t="s">
        <v>42</v>
      </c>
      <c r="O14" s="5" t="s">
        <v>138</v>
      </c>
      <c r="P14" s="32" t="s">
        <v>59</v>
      </c>
      <c r="Q14" s="41">
        <v>210832</v>
      </c>
    </row>
    <row r="15" spans="1:17" ht="38.25" x14ac:dyDescent="0.2">
      <c r="A15" s="40" t="s">
        <v>72</v>
      </c>
      <c r="B15" s="11" t="s">
        <v>48</v>
      </c>
      <c r="C15" s="12" t="s">
        <v>43</v>
      </c>
      <c r="D15" s="13" t="s">
        <v>56</v>
      </c>
      <c r="E15" s="13">
        <v>5</v>
      </c>
      <c r="F15" s="5" t="s">
        <v>25</v>
      </c>
      <c r="G15" s="5" t="s">
        <v>62</v>
      </c>
      <c r="H15" s="14" t="s">
        <v>51</v>
      </c>
      <c r="I15" s="20" t="s">
        <v>63</v>
      </c>
      <c r="J15" s="20" t="s">
        <v>57</v>
      </c>
      <c r="K15" s="12">
        <v>2006</v>
      </c>
      <c r="L15" s="31">
        <v>38702</v>
      </c>
      <c r="M15" s="6" t="s">
        <v>52</v>
      </c>
      <c r="N15" s="5" t="s">
        <v>42</v>
      </c>
      <c r="O15" s="5" t="s">
        <v>138</v>
      </c>
      <c r="P15" s="32">
        <v>18224</v>
      </c>
      <c r="Q15" s="41">
        <v>284000</v>
      </c>
    </row>
    <row r="16" spans="1:17" x14ac:dyDescent="0.2">
      <c r="A16" s="40" t="s">
        <v>77</v>
      </c>
      <c r="B16" s="11" t="s">
        <v>86</v>
      </c>
      <c r="C16" s="12" t="s">
        <v>87</v>
      </c>
      <c r="D16" s="13" t="s">
        <v>88</v>
      </c>
      <c r="E16" s="13">
        <v>4</v>
      </c>
      <c r="F16" s="5" t="s">
        <v>89</v>
      </c>
      <c r="G16" s="21">
        <v>1</v>
      </c>
      <c r="H16" s="14" t="s">
        <v>90</v>
      </c>
      <c r="I16" s="5" t="s">
        <v>91</v>
      </c>
      <c r="J16" s="5" t="s">
        <v>92</v>
      </c>
      <c r="K16" s="12">
        <v>2017</v>
      </c>
      <c r="L16" s="29">
        <v>42880</v>
      </c>
      <c r="M16" s="6" t="s">
        <v>52</v>
      </c>
      <c r="N16" s="5" t="s">
        <v>42</v>
      </c>
      <c r="O16" s="5" t="s">
        <v>139</v>
      </c>
      <c r="P16" s="30" t="s">
        <v>93</v>
      </c>
      <c r="Q16" s="41">
        <v>365600</v>
      </c>
    </row>
    <row r="17" spans="1:17" x14ac:dyDescent="0.2">
      <c r="A17" s="40" t="s">
        <v>78</v>
      </c>
      <c r="B17" s="11" t="s">
        <v>79</v>
      </c>
      <c r="C17" s="12" t="s">
        <v>80</v>
      </c>
      <c r="D17" s="13" t="s">
        <v>81</v>
      </c>
      <c r="E17" s="13">
        <v>4</v>
      </c>
      <c r="F17" s="5" t="s">
        <v>82</v>
      </c>
      <c r="G17" s="21">
        <v>2</v>
      </c>
      <c r="H17" s="14" t="s">
        <v>83</v>
      </c>
      <c r="I17" s="5" t="s">
        <v>84</v>
      </c>
      <c r="J17" s="5" t="s">
        <v>55</v>
      </c>
      <c r="K17" s="12">
        <v>2017</v>
      </c>
      <c r="L17" s="29">
        <v>42886</v>
      </c>
      <c r="M17" s="6" t="s">
        <v>52</v>
      </c>
      <c r="N17" s="5" t="s">
        <v>42</v>
      </c>
      <c r="O17" s="5" t="s">
        <v>138</v>
      </c>
      <c r="P17" s="30" t="s">
        <v>85</v>
      </c>
      <c r="Q17" s="41">
        <v>422727</v>
      </c>
    </row>
    <row r="18" spans="1:17" ht="13.5" thickBot="1" x14ac:dyDescent="0.25">
      <c r="A18" s="47" t="s">
        <v>94</v>
      </c>
      <c r="B18" s="48" t="s">
        <v>95</v>
      </c>
      <c r="C18" s="48" t="s">
        <v>96</v>
      </c>
      <c r="D18" s="48" t="s">
        <v>98</v>
      </c>
      <c r="E18" s="48">
        <v>1</v>
      </c>
      <c r="F18" s="49" t="s">
        <v>97</v>
      </c>
      <c r="G18" s="48">
        <v>4</v>
      </c>
      <c r="H18" s="49" t="s">
        <v>99</v>
      </c>
      <c r="I18" s="49" t="s">
        <v>100</v>
      </c>
      <c r="J18" s="49" t="s">
        <v>101</v>
      </c>
      <c r="K18" s="48">
        <v>2018</v>
      </c>
      <c r="L18" s="50">
        <v>43075</v>
      </c>
      <c r="M18" s="43" t="s">
        <v>52</v>
      </c>
      <c r="N18" s="42" t="s">
        <v>42</v>
      </c>
      <c r="O18" s="42" t="s">
        <v>138</v>
      </c>
      <c r="P18" s="49" t="s">
        <v>102</v>
      </c>
      <c r="Q18" s="51">
        <v>23775.360000000001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thickBot="1" x14ac:dyDescent="0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8.25" customHeight="1" thickBot="1" x14ac:dyDescent="0.25">
      <c r="A21" s="1"/>
      <c r="B21" s="1"/>
      <c r="C21" s="1"/>
      <c r="D21" s="2"/>
      <c r="E21" s="99" t="s">
        <v>136</v>
      </c>
      <c r="F21" s="72"/>
      <c r="G21" s="72"/>
      <c r="H21" s="72"/>
      <c r="I21" s="72"/>
      <c r="J21" s="72"/>
      <c r="K21" s="72"/>
      <c r="L21" s="72"/>
      <c r="M21" s="91"/>
      <c r="N21" s="100"/>
      <c r="O21" s="1"/>
      <c r="P21" s="1"/>
      <c r="Q21" s="1"/>
    </row>
  </sheetData>
  <mergeCells count="2">
    <mergeCell ref="F4:N4"/>
    <mergeCell ref="G5:N5"/>
  </mergeCells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zoomScaleNormal="100" workbookViewId="0">
      <selection sqref="A1:Q22"/>
    </sheetView>
  </sheetViews>
  <sheetFormatPr baseColWidth="10" defaultRowHeight="12.75" x14ac:dyDescent="0.2"/>
  <cols>
    <col min="7" max="7" width="14.42578125" bestFit="1" customWidth="1"/>
    <col min="8" max="8" width="20.140625" bestFit="1" customWidth="1"/>
    <col min="9" max="9" width="18.42578125" bestFit="1" customWidth="1"/>
    <col min="13" max="13" width="20.85546875" bestFit="1" customWidth="1"/>
    <col min="14" max="14" width="10.5703125" bestFit="1" customWidth="1"/>
    <col min="15" max="15" width="32.42578125" customWidth="1"/>
    <col min="16" max="16" width="13.5703125" customWidth="1"/>
    <col min="17" max="17" width="15.7109375" bestFit="1" customWidth="1"/>
  </cols>
  <sheetData>
    <row r="2" spans="1:17" x14ac:dyDescent="0.2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x14ac:dyDescent="0.25">
      <c r="A3" s="1"/>
      <c r="B3" s="17"/>
      <c r="C3" s="17"/>
      <c r="D3" s="17"/>
      <c r="E3" s="17"/>
      <c r="F3" s="17"/>
      <c r="G3" s="17"/>
      <c r="H3" s="17"/>
      <c r="I3" s="17"/>
      <c r="J3" s="18"/>
      <c r="K3" s="18"/>
      <c r="L3" s="4"/>
      <c r="M3" s="4"/>
      <c r="N3" s="3"/>
      <c r="O3" s="3"/>
      <c r="P3" s="3"/>
    </row>
    <row r="4" spans="1:17" ht="21" x14ac:dyDescent="0.35">
      <c r="A4" s="1"/>
      <c r="B4" s="17"/>
      <c r="C4" s="17"/>
      <c r="D4" s="17"/>
      <c r="E4" s="17"/>
      <c r="F4" s="101" t="s">
        <v>53</v>
      </c>
      <c r="G4" s="101"/>
      <c r="H4" s="101"/>
      <c r="I4" s="101"/>
      <c r="J4" s="101"/>
      <c r="K4" s="101"/>
      <c r="L4" s="101"/>
      <c r="M4" s="101"/>
      <c r="N4" s="101"/>
      <c r="O4" s="3"/>
      <c r="P4" s="3"/>
    </row>
    <row r="5" spans="1:17" ht="18.75" x14ac:dyDescent="0.3">
      <c r="A5" s="1"/>
      <c r="B5" s="17"/>
      <c r="C5" s="17"/>
      <c r="D5" s="17"/>
      <c r="E5" s="17"/>
      <c r="F5" s="19"/>
      <c r="G5" s="102" t="s">
        <v>54</v>
      </c>
      <c r="H5" s="102"/>
      <c r="I5" s="102"/>
      <c r="J5" s="102"/>
      <c r="K5" s="102"/>
      <c r="L5" s="102"/>
      <c r="M5" s="102"/>
      <c r="N5" s="102"/>
      <c r="O5" s="3"/>
      <c r="P5" s="3"/>
    </row>
    <row r="6" spans="1:17" ht="15.75" thickBot="1" x14ac:dyDescent="0.3">
      <c r="A6" s="1"/>
      <c r="B6" s="17"/>
      <c r="C6" s="17"/>
      <c r="D6" s="17"/>
      <c r="E6" s="17"/>
      <c r="F6" s="17"/>
      <c r="G6" s="17"/>
      <c r="H6" s="17"/>
      <c r="I6" s="17"/>
      <c r="J6" s="18"/>
      <c r="K6" s="18"/>
      <c r="L6" s="4"/>
      <c r="M6" s="4"/>
      <c r="N6" s="3"/>
      <c r="O6" s="46" t="s">
        <v>141</v>
      </c>
      <c r="P6" s="1"/>
    </row>
    <row r="7" spans="1:17" ht="60.75" thickBot="1" x14ac:dyDescent="0.25">
      <c r="A7" s="92" t="s">
        <v>64</v>
      </c>
      <c r="B7" s="92" t="s">
        <v>3</v>
      </c>
      <c r="C7" s="93" t="s">
        <v>4</v>
      </c>
      <c r="D7" s="94" t="s">
        <v>5</v>
      </c>
      <c r="E7" s="94" t="s">
        <v>75</v>
      </c>
      <c r="F7" s="95" t="s">
        <v>6</v>
      </c>
      <c r="G7" s="94" t="s">
        <v>7</v>
      </c>
      <c r="H7" s="95" t="s">
        <v>8</v>
      </c>
      <c r="I7" s="94" t="s">
        <v>9</v>
      </c>
      <c r="J7" s="95" t="s">
        <v>10</v>
      </c>
      <c r="K7" s="96" t="s">
        <v>11</v>
      </c>
      <c r="L7" s="96" t="s">
        <v>40</v>
      </c>
      <c r="M7" s="96" t="s">
        <v>41</v>
      </c>
      <c r="N7" s="94" t="s">
        <v>12</v>
      </c>
      <c r="O7" s="97" t="s">
        <v>0</v>
      </c>
      <c r="P7" s="97" t="s">
        <v>13</v>
      </c>
      <c r="Q7" s="98" t="s">
        <v>14</v>
      </c>
    </row>
    <row r="8" spans="1:17" x14ac:dyDescent="0.2">
      <c r="A8" s="33" t="s">
        <v>65</v>
      </c>
      <c r="B8" s="34" t="s">
        <v>15</v>
      </c>
      <c r="C8" s="34" t="s">
        <v>16</v>
      </c>
      <c r="D8" s="34" t="s">
        <v>17</v>
      </c>
      <c r="E8" s="34">
        <v>4</v>
      </c>
      <c r="F8" s="35" t="s">
        <v>18</v>
      </c>
      <c r="G8" s="35" t="s">
        <v>19</v>
      </c>
      <c r="H8" s="34" t="s">
        <v>20</v>
      </c>
      <c r="I8" s="35" t="s">
        <v>21</v>
      </c>
      <c r="J8" s="35" t="s">
        <v>22</v>
      </c>
      <c r="K8" s="36">
        <v>2009</v>
      </c>
      <c r="L8" s="37">
        <v>39741</v>
      </c>
      <c r="M8" s="38" t="s">
        <v>52</v>
      </c>
      <c r="N8" s="35" t="s">
        <v>42</v>
      </c>
      <c r="O8" s="35" t="s">
        <v>138</v>
      </c>
      <c r="P8" s="39">
        <v>10781</v>
      </c>
      <c r="Q8" s="44">
        <v>99743</v>
      </c>
    </row>
    <row r="9" spans="1:17" x14ac:dyDescent="0.2">
      <c r="A9" s="40" t="s">
        <v>66</v>
      </c>
      <c r="B9" s="9" t="s">
        <v>23</v>
      </c>
      <c r="C9" s="9" t="s">
        <v>16</v>
      </c>
      <c r="D9" s="9" t="s">
        <v>24</v>
      </c>
      <c r="E9" s="9">
        <v>4</v>
      </c>
      <c r="F9" s="5" t="s">
        <v>25</v>
      </c>
      <c r="G9" s="5" t="s">
        <v>19</v>
      </c>
      <c r="H9" s="9" t="s">
        <v>26</v>
      </c>
      <c r="I9" s="5" t="s">
        <v>27</v>
      </c>
      <c r="J9" s="5" t="s">
        <v>22</v>
      </c>
      <c r="K9" s="15">
        <v>2011</v>
      </c>
      <c r="L9" s="7">
        <v>40610</v>
      </c>
      <c r="M9" s="6" t="s">
        <v>52</v>
      </c>
      <c r="N9" s="5" t="s">
        <v>42</v>
      </c>
      <c r="O9" s="5" t="s">
        <v>138</v>
      </c>
      <c r="P9" s="21">
        <v>29943</v>
      </c>
      <c r="Q9" s="45">
        <v>101878</v>
      </c>
    </row>
    <row r="10" spans="1:17" x14ac:dyDescent="0.2">
      <c r="A10" s="40" t="s">
        <v>67</v>
      </c>
      <c r="B10" s="10" t="s">
        <v>73</v>
      </c>
      <c r="C10" s="9" t="s">
        <v>28</v>
      </c>
      <c r="D10" s="10" t="s">
        <v>29</v>
      </c>
      <c r="E10" s="10">
        <v>4</v>
      </c>
      <c r="F10" s="5" t="s">
        <v>1</v>
      </c>
      <c r="G10" s="5" t="s">
        <v>19</v>
      </c>
      <c r="H10" s="10" t="s">
        <v>2</v>
      </c>
      <c r="I10" s="5" t="s">
        <v>30</v>
      </c>
      <c r="J10" s="5" t="s">
        <v>31</v>
      </c>
      <c r="K10" s="16">
        <v>2012</v>
      </c>
      <c r="L10" s="8">
        <v>41038</v>
      </c>
      <c r="M10" s="6" t="s">
        <v>52</v>
      </c>
      <c r="N10" s="5" t="s">
        <v>42</v>
      </c>
      <c r="O10" s="5" t="s">
        <v>140</v>
      </c>
      <c r="P10" s="21">
        <v>4042</v>
      </c>
      <c r="Q10" s="45">
        <v>170300</v>
      </c>
    </row>
    <row r="11" spans="1:17" x14ac:dyDescent="0.2">
      <c r="A11" s="40" t="s">
        <v>68</v>
      </c>
      <c r="B11" s="10" t="s">
        <v>32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35</v>
      </c>
      <c r="I11" s="5" t="s">
        <v>36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138</v>
      </c>
      <c r="P11" s="21">
        <v>3920</v>
      </c>
      <c r="Q11" s="45">
        <v>145825</v>
      </c>
    </row>
    <row r="12" spans="1:17" x14ac:dyDescent="0.2">
      <c r="A12" s="40" t="s">
        <v>69</v>
      </c>
      <c r="B12" s="10" t="s">
        <v>38</v>
      </c>
      <c r="C12" s="9" t="s">
        <v>28</v>
      </c>
      <c r="D12" s="10" t="s">
        <v>33</v>
      </c>
      <c r="E12" s="10">
        <v>4</v>
      </c>
      <c r="F12" s="5" t="s">
        <v>34</v>
      </c>
      <c r="G12" s="5" t="s">
        <v>19</v>
      </c>
      <c r="H12" s="10" t="s">
        <v>74</v>
      </c>
      <c r="I12" s="5" t="s">
        <v>39</v>
      </c>
      <c r="J12" s="5" t="s">
        <v>37</v>
      </c>
      <c r="K12" s="16">
        <v>2012</v>
      </c>
      <c r="L12" s="8">
        <v>40910</v>
      </c>
      <c r="M12" s="6" t="s">
        <v>52</v>
      </c>
      <c r="N12" s="5" t="s">
        <v>42</v>
      </c>
      <c r="O12" s="5" t="s">
        <v>138</v>
      </c>
      <c r="P12" s="21">
        <v>3919</v>
      </c>
      <c r="Q12" s="45">
        <v>145825</v>
      </c>
    </row>
    <row r="13" spans="1:17" ht="51" x14ac:dyDescent="0.2">
      <c r="A13" s="40" t="s">
        <v>70</v>
      </c>
      <c r="B13" s="11" t="s">
        <v>44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49</v>
      </c>
      <c r="I13" s="5" t="s">
        <v>1</v>
      </c>
      <c r="J13" s="5" t="s">
        <v>22</v>
      </c>
      <c r="K13" s="12">
        <v>2009</v>
      </c>
      <c r="L13" s="31">
        <v>39752</v>
      </c>
      <c r="M13" s="6" t="s">
        <v>52</v>
      </c>
      <c r="N13" s="5" t="s">
        <v>42</v>
      </c>
      <c r="O13" s="5" t="s">
        <v>138</v>
      </c>
      <c r="P13" s="32" t="s">
        <v>58</v>
      </c>
      <c r="Q13" s="41">
        <v>210832</v>
      </c>
    </row>
    <row r="14" spans="1:17" ht="51" x14ac:dyDescent="0.2">
      <c r="A14" s="40" t="s">
        <v>71</v>
      </c>
      <c r="B14" s="11" t="s">
        <v>47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50</v>
      </c>
      <c r="I14" s="5" t="s">
        <v>1</v>
      </c>
      <c r="J14" s="20" t="s">
        <v>60</v>
      </c>
      <c r="K14" s="12">
        <v>2008</v>
      </c>
      <c r="L14" s="31">
        <v>39752</v>
      </c>
      <c r="M14" s="6" t="s">
        <v>52</v>
      </c>
      <c r="N14" s="5" t="s">
        <v>42</v>
      </c>
      <c r="O14" s="5" t="s">
        <v>138</v>
      </c>
      <c r="P14" s="32" t="s">
        <v>59</v>
      </c>
      <c r="Q14" s="41">
        <v>210832</v>
      </c>
    </row>
    <row r="15" spans="1:17" ht="38.25" x14ac:dyDescent="0.2">
      <c r="A15" s="40" t="s">
        <v>72</v>
      </c>
      <c r="B15" s="11" t="s">
        <v>48</v>
      </c>
      <c r="C15" s="12" t="s">
        <v>43</v>
      </c>
      <c r="D15" s="13" t="s">
        <v>56</v>
      </c>
      <c r="E15" s="13">
        <v>5</v>
      </c>
      <c r="F15" s="5" t="s">
        <v>25</v>
      </c>
      <c r="G15" s="5" t="s">
        <v>62</v>
      </c>
      <c r="H15" s="14" t="s">
        <v>51</v>
      </c>
      <c r="I15" s="20" t="s">
        <v>63</v>
      </c>
      <c r="J15" s="20" t="s">
        <v>57</v>
      </c>
      <c r="K15" s="12">
        <v>2006</v>
      </c>
      <c r="L15" s="31">
        <v>38702</v>
      </c>
      <c r="M15" s="6" t="s">
        <v>52</v>
      </c>
      <c r="N15" s="5" t="s">
        <v>42</v>
      </c>
      <c r="O15" s="5" t="s">
        <v>138</v>
      </c>
      <c r="P15" s="32">
        <v>18224</v>
      </c>
      <c r="Q15" s="41">
        <v>284000</v>
      </c>
    </row>
    <row r="16" spans="1:17" x14ac:dyDescent="0.2">
      <c r="A16" s="40" t="s">
        <v>77</v>
      </c>
      <c r="B16" s="11" t="s">
        <v>86</v>
      </c>
      <c r="C16" s="12" t="s">
        <v>87</v>
      </c>
      <c r="D16" s="13" t="s">
        <v>88</v>
      </c>
      <c r="E16" s="13">
        <v>4</v>
      </c>
      <c r="F16" s="5" t="s">
        <v>89</v>
      </c>
      <c r="G16" s="21">
        <v>1</v>
      </c>
      <c r="H16" s="14" t="s">
        <v>90</v>
      </c>
      <c r="I16" s="5" t="s">
        <v>91</v>
      </c>
      <c r="J16" s="5" t="s">
        <v>92</v>
      </c>
      <c r="K16" s="12">
        <v>2017</v>
      </c>
      <c r="L16" s="29">
        <v>42880</v>
      </c>
      <c r="M16" s="6" t="s">
        <v>52</v>
      </c>
      <c r="N16" s="5" t="s">
        <v>42</v>
      </c>
      <c r="O16" s="5" t="s">
        <v>139</v>
      </c>
      <c r="P16" s="30" t="s">
        <v>93</v>
      </c>
      <c r="Q16" s="41">
        <v>365600</v>
      </c>
    </row>
    <row r="17" spans="1:17" ht="25.5" x14ac:dyDescent="0.2">
      <c r="A17" s="40" t="s">
        <v>78</v>
      </c>
      <c r="B17" s="11" t="s">
        <v>79</v>
      </c>
      <c r="C17" s="12" t="s">
        <v>80</v>
      </c>
      <c r="D17" s="13" t="s">
        <v>81</v>
      </c>
      <c r="E17" s="13">
        <v>4</v>
      </c>
      <c r="F17" s="5" t="s">
        <v>82</v>
      </c>
      <c r="G17" s="21">
        <v>2</v>
      </c>
      <c r="H17" s="14" t="s">
        <v>83</v>
      </c>
      <c r="I17" s="5" t="s">
        <v>84</v>
      </c>
      <c r="J17" s="5" t="s">
        <v>55</v>
      </c>
      <c r="K17" s="12">
        <v>2017</v>
      </c>
      <c r="L17" s="29">
        <v>42886</v>
      </c>
      <c r="M17" s="6" t="s">
        <v>52</v>
      </c>
      <c r="N17" s="5" t="s">
        <v>42</v>
      </c>
      <c r="O17" s="5" t="s">
        <v>138</v>
      </c>
      <c r="P17" s="30" t="s">
        <v>85</v>
      </c>
      <c r="Q17" s="41">
        <v>422727</v>
      </c>
    </row>
    <row r="18" spans="1:17" ht="13.5" thickBot="1" x14ac:dyDescent="0.25">
      <c r="A18" s="47" t="s">
        <v>94</v>
      </c>
      <c r="B18" s="48" t="s">
        <v>95</v>
      </c>
      <c r="C18" s="48" t="s">
        <v>96</v>
      </c>
      <c r="D18" s="48" t="s">
        <v>98</v>
      </c>
      <c r="E18" s="48">
        <v>1</v>
      </c>
      <c r="F18" s="49" t="s">
        <v>97</v>
      </c>
      <c r="G18" s="48">
        <v>4</v>
      </c>
      <c r="H18" s="49" t="s">
        <v>99</v>
      </c>
      <c r="I18" s="49" t="s">
        <v>100</v>
      </c>
      <c r="J18" s="49" t="s">
        <v>101</v>
      </c>
      <c r="K18" s="48">
        <v>2018</v>
      </c>
      <c r="L18" s="50">
        <v>43075</v>
      </c>
      <c r="M18" s="43" t="s">
        <v>52</v>
      </c>
      <c r="N18" s="42" t="s">
        <v>42</v>
      </c>
      <c r="O18" s="42" t="s">
        <v>138</v>
      </c>
      <c r="P18" s="49" t="s">
        <v>102</v>
      </c>
      <c r="Q18" s="51">
        <v>23775.360000000001</v>
      </c>
    </row>
    <row r="19" spans="1:17" x14ac:dyDescent="0.2">
      <c r="A19" s="1"/>
      <c r="B19" s="1"/>
      <c r="C19" s="1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3.5" thickBot="1" x14ac:dyDescent="0.25">
      <c r="A20" s="1"/>
      <c r="B20" s="1"/>
      <c r="C20" s="1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36.75" customHeight="1" thickBot="1" x14ac:dyDescent="0.25">
      <c r="A21" s="1"/>
      <c r="B21" s="1"/>
      <c r="C21" s="1"/>
      <c r="D21" s="2"/>
      <c r="E21" s="90" t="s">
        <v>136</v>
      </c>
      <c r="F21" s="72"/>
      <c r="G21" s="72"/>
      <c r="H21" s="72"/>
      <c r="I21" s="72"/>
      <c r="J21" s="72"/>
      <c r="K21" s="72"/>
      <c r="L21" s="72"/>
      <c r="M21" s="91"/>
      <c r="N21" s="91"/>
      <c r="O21" s="1"/>
      <c r="P21" s="1"/>
      <c r="Q21" s="1"/>
    </row>
  </sheetData>
  <mergeCells count="2">
    <mergeCell ref="F4:N4"/>
    <mergeCell ref="G5:N5"/>
  </mergeCells>
  <pageMargins left="0.70866141732283472" right="0.70866141732283472" top="0.74803149606299213" bottom="0.74803149606299213" header="0.31496062992125984" footer="0.31496062992125984"/>
  <pageSetup paperSize="5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zoomScaleNormal="100" workbookViewId="0">
      <pane xSplit="4" topLeftCell="E1" activePane="topRight" state="frozen"/>
      <selection activeCell="A4" sqref="A4"/>
      <selection pane="topRight" activeCell="H29" sqref="H29"/>
    </sheetView>
  </sheetViews>
  <sheetFormatPr baseColWidth="10" defaultRowHeight="12.75" x14ac:dyDescent="0.2"/>
  <cols>
    <col min="1" max="1" width="12.85546875" style="1" customWidth="1"/>
    <col min="2" max="2" width="10.85546875" style="1" customWidth="1"/>
    <col min="3" max="3" width="16.5703125" style="1" customWidth="1"/>
    <col min="4" max="4" width="15.85546875" style="2" customWidth="1"/>
    <col min="5" max="5" width="13" style="2" customWidth="1"/>
    <col min="6" max="6" width="12" style="1" customWidth="1"/>
    <col min="7" max="7" width="19.140625" style="1" customWidth="1"/>
    <col min="8" max="8" width="21.5703125" style="1" customWidth="1"/>
    <col min="9" max="9" width="18.42578125" style="1" bestFit="1" customWidth="1"/>
    <col min="10" max="10" width="11.42578125" style="1"/>
    <col min="11" max="11" width="9.28515625" style="1" customWidth="1"/>
    <col min="12" max="12" width="13.5703125" style="1" customWidth="1"/>
    <col min="13" max="13" width="23.140625" style="1" customWidth="1"/>
    <col min="14" max="14" width="11.42578125" style="1"/>
    <col min="15" max="15" width="27.42578125" style="1" customWidth="1"/>
    <col min="16" max="16" width="14.140625" style="1" customWidth="1"/>
    <col min="17" max="17" width="19.85546875" style="1" customWidth="1"/>
    <col min="18" max="16384" width="11.42578125" style="1"/>
  </cols>
  <sheetData>
    <row r="2" spans="1:17" ht="15" x14ac:dyDescent="0.25"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  <c r="Q2"/>
    </row>
    <row r="3" spans="1:17" ht="21" customHeight="1" x14ac:dyDescent="0.35">
      <c r="B3" s="17"/>
      <c r="C3" s="17"/>
      <c r="D3" s="17"/>
      <c r="E3" s="17"/>
      <c r="F3" s="101" t="s">
        <v>53</v>
      </c>
      <c r="G3" s="101"/>
      <c r="H3" s="101"/>
      <c r="I3" s="101"/>
      <c r="J3" s="101"/>
      <c r="K3" s="101"/>
      <c r="L3" s="101"/>
      <c r="M3" s="101"/>
      <c r="N3" s="101"/>
      <c r="O3" s="3"/>
      <c r="P3" s="3"/>
      <c r="Q3"/>
    </row>
    <row r="4" spans="1:17" ht="18.75" x14ac:dyDescent="0.3">
      <c r="B4" s="17"/>
      <c r="C4" s="17"/>
      <c r="D4" s="17"/>
      <c r="E4" s="17"/>
      <c r="F4" s="19"/>
      <c r="G4" s="102" t="s">
        <v>54</v>
      </c>
      <c r="H4" s="102"/>
      <c r="I4" s="102"/>
      <c r="J4" s="102"/>
      <c r="K4" s="102"/>
      <c r="L4" s="102"/>
      <c r="M4" s="102"/>
      <c r="N4" s="102"/>
      <c r="O4" s="3"/>
      <c r="P4" s="3"/>
      <c r="Q4"/>
    </row>
    <row r="5" spans="1:17" ht="15.75" thickBot="1" x14ac:dyDescent="0.3"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137</v>
      </c>
      <c r="Q5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45">
        <v>145825</v>
      </c>
    </row>
    <row r="12" spans="1:17" ht="38.25" x14ac:dyDescent="0.2">
      <c r="A12" s="40" t="s">
        <v>70</v>
      </c>
      <c r="B12" s="11" t="s">
        <v>44</v>
      </c>
      <c r="C12" s="12" t="s">
        <v>45</v>
      </c>
      <c r="D12" s="13" t="s">
        <v>46</v>
      </c>
      <c r="E12" s="13">
        <v>4</v>
      </c>
      <c r="F12" s="5" t="s">
        <v>61</v>
      </c>
      <c r="G12" s="5" t="s">
        <v>19</v>
      </c>
      <c r="H12" s="14" t="s">
        <v>49</v>
      </c>
      <c r="I12" s="5" t="s">
        <v>1</v>
      </c>
      <c r="J12" s="5" t="s">
        <v>22</v>
      </c>
      <c r="K12" s="12">
        <v>2009</v>
      </c>
      <c r="L12" s="31">
        <v>39752</v>
      </c>
      <c r="M12" s="6" t="s">
        <v>52</v>
      </c>
      <c r="N12" s="5" t="s">
        <v>42</v>
      </c>
      <c r="O12" s="5" t="s">
        <v>76</v>
      </c>
      <c r="P12" s="32" t="s">
        <v>58</v>
      </c>
      <c r="Q12" s="41">
        <v>210832</v>
      </c>
    </row>
    <row r="13" spans="1:17" ht="38.25" x14ac:dyDescent="0.2">
      <c r="A13" s="40" t="s">
        <v>71</v>
      </c>
      <c r="B13" s="11" t="s">
        <v>47</v>
      </c>
      <c r="C13" s="12" t="s">
        <v>45</v>
      </c>
      <c r="D13" s="13" t="s">
        <v>46</v>
      </c>
      <c r="E13" s="13">
        <v>4</v>
      </c>
      <c r="F13" s="5" t="s">
        <v>61</v>
      </c>
      <c r="G13" s="5" t="s">
        <v>19</v>
      </c>
      <c r="H13" s="14" t="s">
        <v>50</v>
      </c>
      <c r="I13" s="5" t="s">
        <v>1</v>
      </c>
      <c r="J13" s="20" t="s">
        <v>60</v>
      </c>
      <c r="K13" s="12">
        <v>2008</v>
      </c>
      <c r="L13" s="31">
        <v>39752</v>
      </c>
      <c r="M13" s="6" t="s">
        <v>52</v>
      </c>
      <c r="N13" s="5" t="s">
        <v>42</v>
      </c>
      <c r="O13" s="5" t="s">
        <v>76</v>
      </c>
      <c r="P13" s="32" t="s">
        <v>59</v>
      </c>
      <c r="Q13" s="41">
        <v>210832</v>
      </c>
    </row>
    <row r="14" spans="1:17" ht="25.5" x14ac:dyDescent="0.2">
      <c r="A14" s="40" t="s">
        <v>72</v>
      </c>
      <c r="B14" s="11" t="s">
        <v>48</v>
      </c>
      <c r="C14" s="12" t="s">
        <v>43</v>
      </c>
      <c r="D14" s="13" t="s">
        <v>56</v>
      </c>
      <c r="E14" s="13">
        <v>5</v>
      </c>
      <c r="F14" s="5" t="s">
        <v>25</v>
      </c>
      <c r="G14" s="5" t="s">
        <v>62</v>
      </c>
      <c r="H14" s="14" t="s">
        <v>51</v>
      </c>
      <c r="I14" s="20" t="s">
        <v>63</v>
      </c>
      <c r="J14" s="20" t="s">
        <v>57</v>
      </c>
      <c r="K14" s="12">
        <v>2006</v>
      </c>
      <c r="L14" s="31">
        <v>38702</v>
      </c>
      <c r="M14" s="6" t="s">
        <v>52</v>
      </c>
      <c r="N14" s="5" t="s">
        <v>42</v>
      </c>
      <c r="O14" s="5" t="s">
        <v>76</v>
      </c>
      <c r="P14" s="32">
        <v>18224</v>
      </c>
      <c r="Q14" s="41">
        <v>284000</v>
      </c>
    </row>
    <row r="15" spans="1:17" x14ac:dyDescent="0.2">
      <c r="A15" s="40" t="s">
        <v>77</v>
      </c>
      <c r="B15" s="11" t="s">
        <v>86</v>
      </c>
      <c r="C15" s="12" t="s">
        <v>87</v>
      </c>
      <c r="D15" s="13" t="s">
        <v>88</v>
      </c>
      <c r="E15" s="13">
        <v>4</v>
      </c>
      <c r="F15" s="5" t="s">
        <v>89</v>
      </c>
      <c r="G15" s="21">
        <v>1</v>
      </c>
      <c r="H15" s="14" t="s">
        <v>90</v>
      </c>
      <c r="I15" s="5" t="s">
        <v>91</v>
      </c>
      <c r="J15" s="5" t="s">
        <v>92</v>
      </c>
      <c r="K15" s="12">
        <v>2017</v>
      </c>
      <c r="L15" s="29">
        <v>42880</v>
      </c>
      <c r="M15" s="6" t="s">
        <v>52</v>
      </c>
      <c r="N15" s="5" t="s">
        <v>42</v>
      </c>
      <c r="O15" s="5" t="s">
        <v>76</v>
      </c>
      <c r="P15" s="30" t="s">
        <v>93</v>
      </c>
      <c r="Q15" s="41">
        <v>365600</v>
      </c>
    </row>
    <row r="16" spans="1:17" x14ac:dyDescent="0.2">
      <c r="A16" s="40" t="s">
        <v>78</v>
      </c>
      <c r="B16" s="11" t="s">
        <v>79</v>
      </c>
      <c r="C16" s="12" t="s">
        <v>80</v>
      </c>
      <c r="D16" s="13" t="s">
        <v>81</v>
      </c>
      <c r="E16" s="13">
        <v>4</v>
      </c>
      <c r="F16" s="5" t="s">
        <v>82</v>
      </c>
      <c r="G16" s="21">
        <v>2</v>
      </c>
      <c r="H16" s="14" t="s">
        <v>83</v>
      </c>
      <c r="I16" s="5" t="s">
        <v>84</v>
      </c>
      <c r="J16" s="5" t="s">
        <v>55</v>
      </c>
      <c r="K16" s="12">
        <v>2017</v>
      </c>
      <c r="L16" s="29">
        <v>42886</v>
      </c>
      <c r="M16" s="6" t="s">
        <v>52</v>
      </c>
      <c r="N16" s="5" t="s">
        <v>42</v>
      </c>
      <c r="O16" s="5" t="s">
        <v>76</v>
      </c>
      <c r="P16" s="30" t="s">
        <v>85</v>
      </c>
      <c r="Q16" s="41">
        <v>422727</v>
      </c>
    </row>
    <row r="17" spans="1:17" ht="13.5" thickBot="1" x14ac:dyDescent="0.25">
      <c r="A17" s="47" t="s">
        <v>94</v>
      </c>
      <c r="B17" s="48" t="s">
        <v>95</v>
      </c>
      <c r="C17" s="48" t="s">
        <v>96</v>
      </c>
      <c r="D17" s="48" t="s">
        <v>98</v>
      </c>
      <c r="E17" s="48">
        <v>1</v>
      </c>
      <c r="F17" s="49" t="s">
        <v>97</v>
      </c>
      <c r="G17" s="48">
        <v>4</v>
      </c>
      <c r="H17" s="49" t="s">
        <v>99</v>
      </c>
      <c r="I17" s="49" t="s">
        <v>100</v>
      </c>
      <c r="J17" s="49" t="s">
        <v>101</v>
      </c>
      <c r="K17" s="48">
        <v>2018</v>
      </c>
      <c r="L17" s="50">
        <v>43075</v>
      </c>
      <c r="M17" s="43" t="s">
        <v>52</v>
      </c>
      <c r="N17" s="42" t="s">
        <v>42</v>
      </c>
      <c r="O17" s="42" t="s">
        <v>76</v>
      </c>
      <c r="P17" s="49" t="s">
        <v>102</v>
      </c>
      <c r="Q17" s="51">
        <v>23775.360000000001</v>
      </c>
    </row>
    <row r="19" spans="1:17" ht="13.5" thickBot="1" x14ac:dyDescent="0.25"/>
    <row r="20" spans="1:17" ht="15.75" thickBot="1" x14ac:dyDescent="0.25">
      <c r="E20" s="90" t="s">
        <v>136</v>
      </c>
      <c r="F20" s="72"/>
      <c r="G20" s="72"/>
      <c r="H20" s="72"/>
      <c r="I20" s="72"/>
      <c r="J20" s="72"/>
      <c r="K20" s="72"/>
      <c r="L20" s="72"/>
      <c r="M20" s="91"/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G15" sqref="G15"/>
    </sheetView>
  </sheetViews>
  <sheetFormatPr baseColWidth="10" defaultRowHeight="12.75" x14ac:dyDescent="0.2"/>
  <cols>
    <col min="1" max="1" width="12.140625" customWidth="1"/>
    <col min="6" max="6" width="13.28515625" customWidth="1"/>
    <col min="7" max="7" width="19" customWidth="1"/>
    <col min="8" max="8" width="22.5703125" customWidth="1"/>
    <col min="9" max="9" width="19.85546875" customWidth="1"/>
    <col min="13" max="13" width="21.7109375" customWidth="1"/>
    <col min="15" max="15" width="30.7109375" customWidth="1"/>
    <col min="16" max="16" width="13.7109375" customWidth="1"/>
    <col min="17" max="17" width="23" customWidth="1"/>
    <col min="18" max="18" width="26.42578125" customWidth="1"/>
  </cols>
  <sheetData>
    <row r="1" spans="1:18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8" ht="21" x14ac:dyDescent="0.35">
      <c r="A3" s="1"/>
      <c r="B3" s="17"/>
      <c r="C3" s="17"/>
      <c r="D3" s="17"/>
      <c r="E3" s="17"/>
      <c r="F3" s="101" t="s">
        <v>53</v>
      </c>
      <c r="G3" s="101"/>
      <c r="H3" s="101"/>
      <c r="I3" s="101"/>
      <c r="J3" s="101"/>
      <c r="K3" s="101"/>
      <c r="L3" s="101"/>
      <c r="M3" s="101"/>
      <c r="N3" s="101"/>
      <c r="O3" s="3"/>
      <c r="P3" s="3"/>
    </row>
    <row r="4" spans="1:18" ht="18.75" x14ac:dyDescent="0.3">
      <c r="A4" s="1"/>
      <c r="B4" s="17"/>
      <c r="C4" s="17"/>
      <c r="D4" s="17"/>
      <c r="E4" s="17"/>
      <c r="F4" s="19"/>
      <c r="G4" s="102" t="s">
        <v>54</v>
      </c>
      <c r="H4" s="102"/>
      <c r="I4" s="102"/>
      <c r="J4" s="102"/>
      <c r="K4" s="102"/>
      <c r="L4" s="102"/>
      <c r="M4" s="102"/>
      <c r="N4" s="102"/>
      <c r="O4" s="3"/>
      <c r="P4" s="3"/>
    </row>
    <row r="5" spans="1:18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1"/>
      <c r="P5" s="46" t="s">
        <v>120</v>
      </c>
    </row>
    <row r="6" spans="1:18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  <c r="R6" s="24" t="s">
        <v>125</v>
      </c>
    </row>
    <row r="7" spans="1:18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76</v>
      </c>
      <c r="P7" s="39">
        <v>10781</v>
      </c>
      <c r="Q7" s="79">
        <v>99743</v>
      </c>
      <c r="R7" s="80" t="s">
        <v>124</v>
      </c>
    </row>
    <row r="8" spans="1:18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76</v>
      </c>
      <c r="P8" s="21">
        <v>29943</v>
      </c>
      <c r="Q8" s="75">
        <v>101878</v>
      </c>
      <c r="R8" s="81" t="s">
        <v>124</v>
      </c>
    </row>
    <row r="9" spans="1:18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76</v>
      </c>
      <c r="P9" s="21">
        <v>4042</v>
      </c>
      <c r="Q9" s="75">
        <v>170300</v>
      </c>
      <c r="R9" s="81" t="s">
        <v>124</v>
      </c>
    </row>
    <row r="10" spans="1:18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76</v>
      </c>
      <c r="P10" s="21">
        <v>3920</v>
      </c>
      <c r="Q10" s="75">
        <v>145825</v>
      </c>
      <c r="R10" s="81" t="s">
        <v>124</v>
      </c>
    </row>
    <row r="11" spans="1:18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76</v>
      </c>
      <c r="P11" s="21">
        <v>3919</v>
      </c>
      <c r="Q11" s="75">
        <v>145825</v>
      </c>
      <c r="R11" s="81" t="s">
        <v>124</v>
      </c>
    </row>
    <row r="12" spans="1:18" ht="51" x14ac:dyDescent="0.2">
      <c r="A12" s="52" t="s">
        <v>103</v>
      </c>
      <c r="B12" s="53" t="s">
        <v>104</v>
      </c>
      <c r="C12" s="54" t="s">
        <v>43</v>
      </c>
      <c r="D12" s="55" t="s">
        <v>105</v>
      </c>
      <c r="E12" s="55">
        <v>4</v>
      </c>
      <c r="F12" s="56" t="s">
        <v>34</v>
      </c>
      <c r="G12" s="56" t="s">
        <v>19</v>
      </c>
      <c r="H12" s="57" t="s">
        <v>106</v>
      </c>
      <c r="I12" s="56" t="s">
        <v>107</v>
      </c>
      <c r="J12" s="56" t="s">
        <v>22</v>
      </c>
      <c r="K12" s="54">
        <v>2004</v>
      </c>
      <c r="L12" s="58">
        <v>38260</v>
      </c>
      <c r="M12" s="76" t="s">
        <v>103</v>
      </c>
      <c r="N12" s="56" t="s">
        <v>106</v>
      </c>
      <c r="O12" s="76" t="s">
        <v>103</v>
      </c>
      <c r="P12" s="57" t="s">
        <v>106</v>
      </c>
      <c r="Q12" s="77">
        <v>0</v>
      </c>
      <c r="R12" s="84" t="s">
        <v>133</v>
      </c>
    </row>
    <row r="13" spans="1:18" ht="51" x14ac:dyDescent="0.2">
      <c r="A13" s="52" t="s">
        <v>103</v>
      </c>
      <c r="B13" s="53" t="s">
        <v>108</v>
      </c>
      <c r="C13" s="54" t="s">
        <v>43</v>
      </c>
      <c r="D13" s="59" t="s">
        <v>109</v>
      </c>
      <c r="E13" s="59">
        <v>8</v>
      </c>
      <c r="F13" s="60" t="s">
        <v>110</v>
      </c>
      <c r="G13" s="56" t="s">
        <v>19</v>
      </c>
      <c r="H13" s="57" t="s">
        <v>106</v>
      </c>
      <c r="I13" s="60" t="s">
        <v>111</v>
      </c>
      <c r="J13" s="60" t="s">
        <v>112</v>
      </c>
      <c r="K13" s="54">
        <v>2000</v>
      </c>
      <c r="L13" s="58">
        <v>36866</v>
      </c>
      <c r="M13" s="76" t="s">
        <v>103</v>
      </c>
      <c r="N13" s="56" t="s">
        <v>106</v>
      </c>
      <c r="O13" s="76" t="s">
        <v>103</v>
      </c>
      <c r="P13" s="57" t="s">
        <v>106</v>
      </c>
      <c r="Q13" s="77">
        <v>0</v>
      </c>
      <c r="R13" s="84" t="s">
        <v>133</v>
      </c>
    </row>
    <row r="14" spans="1:18" ht="51" x14ac:dyDescent="0.2">
      <c r="A14" s="86" t="s">
        <v>113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87" t="s">
        <v>19</v>
      </c>
      <c r="H14" s="14" t="s">
        <v>49</v>
      </c>
      <c r="I14" s="87" t="s">
        <v>1</v>
      </c>
      <c r="J14" s="87" t="s">
        <v>22</v>
      </c>
      <c r="K14" s="12">
        <v>2009</v>
      </c>
      <c r="L14" s="31">
        <v>39752</v>
      </c>
      <c r="M14" s="89" t="s">
        <v>52</v>
      </c>
      <c r="N14" s="87" t="s">
        <v>42</v>
      </c>
      <c r="O14" s="87" t="s">
        <v>76</v>
      </c>
      <c r="P14" s="32" t="s">
        <v>58</v>
      </c>
      <c r="Q14" s="78">
        <v>210832</v>
      </c>
      <c r="R14" s="85" t="s">
        <v>124</v>
      </c>
    </row>
    <row r="15" spans="1:18" ht="51" x14ac:dyDescent="0.2">
      <c r="A15" s="86" t="s">
        <v>114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87" t="s">
        <v>19</v>
      </c>
      <c r="H15" s="14" t="s">
        <v>50</v>
      </c>
      <c r="I15" s="87" t="s">
        <v>1</v>
      </c>
      <c r="J15" s="88" t="s">
        <v>60</v>
      </c>
      <c r="K15" s="12">
        <v>2008</v>
      </c>
      <c r="L15" s="31">
        <v>39752</v>
      </c>
      <c r="M15" s="89" t="s">
        <v>52</v>
      </c>
      <c r="N15" s="87" t="s">
        <v>42</v>
      </c>
      <c r="O15" s="87" t="s">
        <v>76</v>
      </c>
      <c r="P15" s="32" t="s">
        <v>59</v>
      </c>
      <c r="Q15" s="78">
        <v>210832</v>
      </c>
      <c r="R15" s="85" t="s">
        <v>124</v>
      </c>
    </row>
    <row r="16" spans="1:18" ht="38.25" x14ac:dyDescent="0.2">
      <c r="A16" s="86" t="s">
        <v>70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87" t="s">
        <v>62</v>
      </c>
      <c r="H16" s="14" t="s">
        <v>51</v>
      </c>
      <c r="I16" s="88" t="s">
        <v>63</v>
      </c>
      <c r="J16" s="88" t="s">
        <v>57</v>
      </c>
      <c r="K16" s="12">
        <v>2006</v>
      </c>
      <c r="L16" s="31">
        <v>38702</v>
      </c>
      <c r="M16" s="89" t="s">
        <v>52</v>
      </c>
      <c r="N16" s="87" t="s">
        <v>42</v>
      </c>
      <c r="O16" s="87" t="s">
        <v>76</v>
      </c>
      <c r="P16" s="32">
        <v>18224</v>
      </c>
      <c r="Q16" s="78">
        <v>284000</v>
      </c>
      <c r="R16" s="85" t="s">
        <v>124</v>
      </c>
    </row>
    <row r="17" spans="1:18" ht="51" x14ac:dyDescent="0.2">
      <c r="A17" s="52" t="s">
        <v>103</v>
      </c>
      <c r="B17" s="53" t="s">
        <v>115</v>
      </c>
      <c r="C17" s="54" t="s">
        <v>45</v>
      </c>
      <c r="D17" s="55" t="s">
        <v>116</v>
      </c>
      <c r="E17" s="55">
        <v>4</v>
      </c>
      <c r="F17" s="56" t="s">
        <v>117</v>
      </c>
      <c r="G17" s="56" t="s">
        <v>118</v>
      </c>
      <c r="H17" s="57" t="s">
        <v>106</v>
      </c>
      <c r="I17" s="56" t="s">
        <v>1</v>
      </c>
      <c r="J17" s="56" t="s">
        <v>55</v>
      </c>
      <c r="K17" s="54">
        <v>2005</v>
      </c>
      <c r="L17" s="58">
        <v>38257</v>
      </c>
      <c r="M17" s="76" t="s">
        <v>103</v>
      </c>
      <c r="N17" s="56" t="s">
        <v>106</v>
      </c>
      <c r="O17" s="76" t="s">
        <v>103</v>
      </c>
      <c r="P17" s="57" t="s">
        <v>106</v>
      </c>
      <c r="Q17" s="77">
        <v>0</v>
      </c>
      <c r="R17" s="84" t="s">
        <v>133</v>
      </c>
    </row>
    <row r="18" spans="1:18" x14ac:dyDescent="0.2">
      <c r="A18" s="40" t="s">
        <v>71</v>
      </c>
      <c r="B18" s="11" t="s">
        <v>86</v>
      </c>
      <c r="C18" s="12" t="s">
        <v>87</v>
      </c>
      <c r="D18" s="13" t="s">
        <v>88</v>
      </c>
      <c r="E18" s="13">
        <v>4</v>
      </c>
      <c r="F18" s="5" t="s">
        <v>89</v>
      </c>
      <c r="G18" s="21">
        <v>1</v>
      </c>
      <c r="H18" s="14" t="s">
        <v>90</v>
      </c>
      <c r="I18" s="5" t="s">
        <v>91</v>
      </c>
      <c r="J18" s="5" t="s">
        <v>92</v>
      </c>
      <c r="K18" s="12">
        <v>2017</v>
      </c>
      <c r="L18" s="29">
        <v>42880</v>
      </c>
      <c r="M18" s="6" t="s">
        <v>52</v>
      </c>
      <c r="N18" s="5" t="s">
        <v>42</v>
      </c>
      <c r="O18" s="5" t="s">
        <v>76</v>
      </c>
      <c r="P18" s="30" t="s">
        <v>93</v>
      </c>
      <c r="Q18" s="78">
        <v>365600</v>
      </c>
      <c r="R18" s="81" t="s">
        <v>121</v>
      </c>
    </row>
    <row r="19" spans="1:18" x14ac:dyDescent="0.2">
      <c r="A19" s="40" t="s">
        <v>72</v>
      </c>
      <c r="B19" s="11" t="s">
        <v>79</v>
      </c>
      <c r="C19" s="12" t="s">
        <v>80</v>
      </c>
      <c r="D19" s="13" t="s">
        <v>81</v>
      </c>
      <c r="E19" s="13">
        <v>4</v>
      </c>
      <c r="F19" s="5" t="s">
        <v>82</v>
      </c>
      <c r="G19" s="21">
        <v>2</v>
      </c>
      <c r="H19" s="14" t="s">
        <v>83</v>
      </c>
      <c r="I19" s="5" t="s">
        <v>84</v>
      </c>
      <c r="J19" s="5" t="s">
        <v>55</v>
      </c>
      <c r="K19" s="12">
        <v>2017</v>
      </c>
      <c r="L19" s="29">
        <v>42886</v>
      </c>
      <c r="M19" s="6" t="s">
        <v>52</v>
      </c>
      <c r="N19" s="5" t="s">
        <v>42</v>
      </c>
      <c r="O19" s="5" t="s">
        <v>76</v>
      </c>
      <c r="P19" s="30" t="s">
        <v>85</v>
      </c>
      <c r="Q19" s="78">
        <v>422727</v>
      </c>
      <c r="R19" s="81" t="s">
        <v>122</v>
      </c>
    </row>
    <row r="20" spans="1:18" ht="13.5" thickBot="1" x14ac:dyDescent="0.25">
      <c r="A20" s="47" t="s">
        <v>119</v>
      </c>
      <c r="B20" s="48" t="s">
        <v>95</v>
      </c>
      <c r="C20" s="48" t="s">
        <v>96</v>
      </c>
      <c r="D20" s="48" t="s">
        <v>98</v>
      </c>
      <c r="E20" s="48">
        <v>1</v>
      </c>
      <c r="F20" s="49" t="s">
        <v>97</v>
      </c>
      <c r="G20" s="48">
        <v>4</v>
      </c>
      <c r="H20" s="49" t="s">
        <v>99</v>
      </c>
      <c r="I20" s="49" t="s">
        <v>100</v>
      </c>
      <c r="J20" s="49" t="s">
        <v>101</v>
      </c>
      <c r="K20" s="48">
        <v>2018</v>
      </c>
      <c r="L20" s="50">
        <v>43075</v>
      </c>
      <c r="M20" s="43" t="s">
        <v>52</v>
      </c>
      <c r="N20" s="42" t="s">
        <v>42</v>
      </c>
      <c r="O20" s="42" t="s">
        <v>76</v>
      </c>
      <c r="P20" s="49" t="s">
        <v>102</v>
      </c>
      <c r="Q20" s="82">
        <v>23775.360000000001</v>
      </c>
      <c r="R20" s="83" t="s">
        <v>123</v>
      </c>
    </row>
  </sheetData>
  <mergeCells count="2">
    <mergeCell ref="F3:N3"/>
    <mergeCell ref="G4:N4"/>
  </mergeCell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O12" sqref="O12"/>
    </sheetView>
  </sheetViews>
  <sheetFormatPr baseColWidth="10" defaultRowHeight="12.75" x14ac:dyDescent="0.2"/>
  <cols>
    <col min="1" max="1" width="13.28515625" customWidth="1"/>
    <col min="7" max="7" width="14.85546875" customWidth="1"/>
    <col min="8" max="8" width="20.5703125" customWidth="1"/>
    <col min="9" max="9" width="19.85546875" customWidth="1"/>
    <col min="13" max="13" width="23" customWidth="1"/>
    <col min="15" max="15" width="32.28515625" customWidth="1"/>
    <col min="17" max="17" width="16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101" t="s">
        <v>53</v>
      </c>
      <c r="G3" s="101"/>
      <c r="H3" s="101"/>
      <c r="I3" s="101"/>
      <c r="J3" s="101"/>
      <c r="K3" s="101"/>
      <c r="L3" s="101"/>
      <c r="M3" s="101"/>
      <c r="N3" s="101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102" t="s">
        <v>54</v>
      </c>
      <c r="H4" s="102"/>
      <c r="I4" s="102"/>
      <c r="J4" s="102"/>
      <c r="K4" s="102"/>
      <c r="L4" s="102"/>
      <c r="M4" s="102"/>
      <c r="N4" s="102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131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134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103" t="s">
        <v>130</v>
      </c>
      <c r="G19" s="103"/>
      <c r="H19" s="103"/>
      <c r="I19" s="103"/>
      <c r="J19" s="103"/>
      <c r="K19" s="103"/>
      <c r="L19" s="103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S10" sqref="S10"/>
    </sheetView>
  </sheetViews>
  <sheetFormatPr baseColWidth="10" defaultRowHeight="12.75" x14ac:dyDescent="0.2"/>
  <cols>
    <col min="1" max="1" width="13.28515625" customWidth="1"/>
    <col min="7" max="7" width="14.140625" customWidth="1"/>
    <col min="8" max="8" width="20.5703125" customWidth="1"/>
    <col min="9" max="9" width="22.5703125" customWidth="1"/>
    <col min="13" max="13" width="21.140625" customWidth="1"/>
    <col min="15" max="15" width="33.140625" customWidth="1"/>
    <col min="17" max="17" width="18.7109375" customWidth="1"/>
  </cols>
  <sheetData>
    <row r="1" spans="1:17" x14ac:dyDescent="0.2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x14ac:dyDescent="0.25">
      <c r="A2" s="1"/>
      <c r="B2" s="17"/>
      <c r="C2" s="17"/>
      <c r="D2" s="17"/>
      <c r="E2" s="17"/>
      <c r="F2" s="17"/>
      <c r="G2" s="17"/>
      <c r="H2" s="17"/>
      <c r="I2" s="17"/>
      <c r="J2" s="18"/>
      <c r="K2" s="18"/>
      <c r="L2" s="4"/>
      <c r="M2" s="4"/>
      <c r="N2" s="3"/>
      <c r="O2" s="3"/>
      <c r="P2" s="3"/>
    </row>
    <row r="3" spans="1:17" ht="21" x14ac:dyDescent="0.35">
      <c r="A3" s="1"/>
      <c r="B3" s="17"/>
      <c r="C3" s="17"/>
      <c r="D3" s="17"/>
      <c r="E3" s="17"/>
      <c r="F3" s="101" t="s">
        <v>53</v>
      </c>
      <c r="G3" s="101"/>
      <c r="H3" s="101"/>
      <c r="I3" s="101"/>
      <c r="J3" s="101"/>
      <c r="K3" s="101"/>
      <c r="L3" s="101"/>
      <c r="M3" s="101"/>
      <c r="N3" s="101"/>
      <c r="O3" s="3"/>
      <c r="P3" s="3"/>
    </row>
    <row r="4" spans="1:17" ht="18.75" x14ac:dyDescent="0.3">
      <c r="A4" s="1"/>
      <c r="B4" s="17"/>
      <c r="C4" s="17"/>
      <c r="D4" s="17"/>
      <c r="E4" s="17"/>
      <c r="F4" s="19"/>
      <c r="G4" s="102" t="s">
        <v>54</v>
      </c>
      <c r="H4" s="102"/>
      <c r="I4" s="102"/>
      <c r="J4" s="102"/>
      <c r="K4" s="102"/>
      <c r="L4" s="102"/>
      <c r="M4" s="102"/>
      <c r="N4" s="102"/>
      <c r="O4" s="3"/>
      <c r="P4" s="3"/>
    </row>
    <row r="5" spans="1:17" ht="15.75" thickBot="1" x14ac:dyDescent="0.3">
      <c r="A5" s="1"/>
      <c r="B5" s="17"/>
      <c r="C5" s="17"/>
      <c r="D5" s="17"/>
      <c r="E5" s="17"/>
      <c r="F5" s="17"/>
      <c r="G5" s="17"/>
      <c r="H5" s="17"/>
      <c r="I5" s="17"/>
      <c r="J5" s="18"/>
      <c r="K5" s="18"/>
      <c r="L5" s="4"/>
      <c r="M5" s="4"/>
      <c r="N5" s="3"/>
      <c r="O5" s="46" t="s">
        <v>132</v>
      </c>
      <c r="P5" s="46"/>
    </row>
    <row r="6" spans="1:17" ht="45.75" thickBot="1" x14ac:dyDescent="0.25">
      <c r="A6" s="22" t="s">
        <v>64</v>
      </c>
      <c r="B6" s="22" t="s">
        <v>3</v>
      </c>
      <c r="C6" s="23" t="s">
        <v>4</v>
      </c>
      <c r="D6" s="24" t="s">
        <v>5</v>
      </c>
      <c r="E6" s="24" t="s">
        <v>75</v>
      </c>
      <c r="F6" s="25" t="s">
        <v>6</v>
      </c>
      <c r="G6" s="24" t="s">
        <v>7</v>
      </c>
      <c r="H6" s="25" t="s">
        <v>8</v>
      </c>
      <c r="I6" s="24" t="s">
        <v>9</v>
      </c>
      <c r="J6" s="25" t="s">
        <v>10</v>
      </c>
      <c r="K6" s="26" t="s">
        <v>11</v>
      </c>
      <c r="L6" s="26" t="s">
        <v>40</v>
      </c>
      <c r="M6" s="26" t="s">
        <v>41</v>
      </c>
      <c r="N6" s="24" t="s">
        <v>12</v>
      </c>
      <c r="O6" s="27" t="s">
        <v>0</v>
      </c>
      <c r="P6" s="27" t="s">
        <v>13</v>
      </c>
      <c r="Q6" s="28" t="s">
        <v>14</v>
      </c>
    </row>
    <row r="7" spans="1:17" x14ac:dyDescent="0.2">
      <c r="A7" s="33" t="s">
        <v>65</v>
      </c>
      <c r="B7" s="34" t="s">
        <v>15</v>
      </c>
      <c r="C7" s="34" t="s">
        <v>16</v>
      </c>
      <c r="D7" s="34" t="s">
        <v>17</v>
      </c>
      <c r="E7" s="34">
        <v>4</v>
      </c>
      <c r="F7" s="35" t="s">
        <v>18</v>
      </c>
      <c r="G7" s="35" t="s">
        <v>19</v>
      </c>
      <c r="H7" s="34" t="s">
        <v>20</v>
      </c>
      <c r="I7" s="35" t="s">
        <v>21</v>
      </c>
      <c r="J7" s="35" t="s">
        <v>22</v>
      </c>
      <c r="K7" s="36">
        <v>2009</v>
      </c>
      <c r="L7" s="37">
        <v>39741</v>
      </c>
      <c r="M7" s="38" t="s">
        <v>52</v>
      </c>
      <c r="N7" s="35" t="s">
        <v>42</v>
      </c>
      <c r="O7" s="35" t="s">
        <v>134</v>
      </c>
      <c r="P7" s="39">
        <v>10781</v>
      </c>
      <c r="Q7" s="44">
        <v>99743</v>
      </c>
    </row>
    <row r="8" spans="1:17" x14ac:dyDescent="0.2">
      <c r="A8" s="40" t="s">
        <v>66</v>
      </c>
      <c r="B8" s="9" t="s">
        <v>23</v>
      </c>
      <c r="C8" s="9" t="s">
        <v>16</v>
      </c>
      <c r="D8" s="9" t="s">
        <v>24</v>
      </c>
      <c r="E8" s="9">
        <v>4</v>
      </c>
      <c r="F8" s="5" t="s">
        <v>25</v>
      </c>
      <c r="G8" s="5" t="s">
        <v>19</v>
      </c>
      <c r="H8" s="9" t="s">
        <v>26</v>
      </c>
      <c r="I8" s="5" t="s">
        <v>27</v>
      </c>
      <c r="J8" s="5" t="s">
        <v>22</v>
      </c>
      <c r="K8" s="15">
        <v>2011</v>
      </c>
      <c r="L8" s="7">
        <v>40610</v>
      </c>
      <c r="M8" s="6" t="s">
        <v>52</v>
      </c>
      <c r="N8" s="5" t="s">
        <v>42</v>
      </c>
      <c r="O8" s="5" t="s">
        <v>134</v>
      </c>
      <c r="P8" s="21">
        <v>29943</v>
      </c>
      <c r="Q8" s="45">
        <v>101878</v>
      </c>
    </row>
    <row r="9" spans="1:17" x14ac:dyDescent="0.2">
      <c r="A9" s="40" t="s">
        <v>67</v>
      </c>
      <c r="B9" s="10" t="s">
        <v>73</v>
      </c>
      <c r="C9" s="9" t="s">
        <v>28</v>
      </c>
      <c r="D9" s="10" t="s">
        <v>29</v>
      </c>
      <c r="E9" s="10">
        <v>4</v>
      </c>
      <c r="F9" s="5" t="s">
        <v>1</v>
      </c>
      <c r="G9" s="5" t="s">
        <v>19</v>
      </c>
      <c r="H9" s="10" t="s">
        <v>2</v>
      </c>
      <c r="I9" s="5" t="s">
        <v>30</v>
      </c>
      <c r="J9" s="5" t="s">
        <v>31</v>
      </c>
      <c r="K9" s="16">
        <v>2012</v>
      </c>
      <c r="L9" s="8">
        <v>41038</v>
      </c>
      <c r="M9" s="6" t="s">
        <v>52</v>
      </c>
      <c r="N9" s="5" t="s">
        <v>42</v>
      </c>
      <c r="O9" s="5" t="s">
        <v>134</v>
      </c>
      <c r="P9" s="21">
        <v>4042</v>
      </c>
      <c r="Q9" s="45">
        <v>170300</v>
      </c>
    </row>
    <row r="10" spans="1:17" x14ac:dyDescent="0.2">
      <c r="A10" s="40" t="s">
        <v>68</v>
      </c>
      <c r="B10" s="10" t="s">
        <v>32</v>
      </c>
      <c r="C10" s="9" t="s">
        <v>28</v>
      </c>
      <c r="D10" s="10" t="s">
        <v>33</v>
      </c>
      <c r="E10" s="10">
        <v>4</v>
      </c>
      <c r="F10" s="5" t="s">
        <v>34</v>
      </c>
      <c r="G10" s="5" t="s">
        <v>19</v>
      </c>
      <c r="H10" s="10" t="s">
        <v>35</v>
      </c>
      <c r="I10" s="5" t="s">
        <v>36</v>
      </c>
      <c r="J10" s="5" t="s">
        <v>37</v>
      </c>
      <c r="K10" s="16">
        <v>2012</v>
      </c>
      <c r="L10" s="8">
        <v>40910</v>
      </c>
      <c r="M10" s="6" t="s">
        <v>52</v>
      </c>
      <c r="N10" s="5" t="s">
        <v>42</v>
      </c>
      <c r="O10" s="5" t="s">
        <v>134</v>
      </c>
      <c r="P10" s="21">
        <v>3920</v>
      </c>
      <c r="Q10" s="45">
        <v>145825</v>
      </c>
    </row>
    <row r="11" spans="1:17" x14ac:dyDescent="0.2">
      <c r="A11" s="40" t="s">
        <v>69</v>
      </c>
      <c r="B11" s="10" t="s">
        <v>38</v>
      </c>
      <c r="C11" s="9" t="s">
        <v>28</v>
      </c>
      <c r="D11" s="10" t="s">
        <v>33</v>
      </c>
      <c r="E11" s="10">
        <v>4</v>
      </c>
      <c r="F11" s="5" t="s">
        <v>34</v>
      </c>
      <c r="G11" s="5" t="s">
        <v>19</v>
      </c>
      <c r="H11" s="10" t="s">
        <v>74</v>
      </c>
      <c r="I11" s="5" t="s">
        <v>39</v>
      </c>
      <c r="J11" s="5" t="s">
        <v>37</v>
      </c>
      <c r="K11" s="16">
        <v>2012</v>
      </c>
      <c r="L11" s="8">
        <v>40910</v>
      </c>
      <c r="M11" s="6" t="s">
        <v>52</v>
      </c>
      <c r="N11" s="5" t="s">
        <v>42</v>
      </c>
      <c r="O11" s="5" t="s">
        <v>134</v>
      </c>
      <c r="P11" s="21">
        <v>3919</v>
      </c>
      <c r="Q11" s="45">
        <v>145825</v>
      </c>
    </row>
    <row r="12" spans="1:17" x14ac:dyDescent="0.2">
      <c r="A12" s="40" t="s">
        <v>113</v>
      </c>
      <c r="B12" s="11" t="s">
        <v>104</v>
      </c>
      <c r="C12" s="12" t="s">
        <v>43</v>
      </c>
      <c r="D12" s="13" t="s">
        <v>105</v>
      </c>
      <c r="E12" s="13">
        <v>4</v>
      </c>
      <c r="F12" s="5" t="s">
        <v>34</v>
      </c>
      <c r="G12" s="5" t="s">
        <v>19</v>
      </c>
      <c r="H12" s="14" t="s">
        <v>126</v>
      </c>
      <c r="I12" s="5" t="s">
        <v>107</v>
      </c>
      <c r="J12" s="5" t="s">
        <v>22</v>
      </c>
      <c r="K12" s="12">
        <v>2004</v>
      </c>
      <c r="L12" s="29">
        <v>38260</v>
      </c>
      <c r="M12" s="6" t="s">
        <v>52</v>
      </c>
      <c r="N12" s="5" t="s">
        <v>42</v>
      </c>
      <c r="O12" s="5" t="s">
        <v>134</v>
      </c>
      <c r="P12" s="30">
        <v>10420</v>
      </c>
      <c r="Q12" s="41">
        <v>163712</v>
      </c>
    </row>
    <row r="13" spans="1:17" ht="25.5" x14ac:dyDescent="0.2">
      <c r="A13" s="40" t="s">
        <v>114</v>
      </c>
      <c r="B13" s="11" t="s">
        <v>108</v>
      </c>
      <c r="C13" s="12" t="s">
        <v>43</v>
      </c>
      <c r="D13" s="61" t="s">
        <v>109</v>
      </c>
      <c r="E13" s="61">
        <v>8</v>
      </c>
      <c r="F13" s="62" t="s">
        <v>110</v>
      </c>
      <c r="G13" s="5" t="s">
        <v>19</v>
      </c>
      <c r="H13" s="14" t="s">
        <v>127</v>
      </c>
      <c r="I13" s="62" t="s">
        <v>111</v>
      </c>
      <c r="J13" s="62" t="s">
        <v>112</v>
      </c>
      <c r="K13" s="12">
        <v>2000</v>
      </c>
      <c r="L13" s="29">
        <v>36866</v>
      </c>
      <c r="M13" s="6" t="s">
        <v>52</v>
      </c>
      <c r="N13" s="5" t="s">
        <v>42</v>
      </c>
      <c r="O13" s="5" t="s">
        <v>134</v>
      </c>
      <c r="P13" s="30">
        <v>10860</v>
      </c>
      <c r="Q13" s="41">
        <f>248999.99+43470</f>
        <v>292469.99</v>
      </c>
    </row>
    <row r="14" spans="1:17" ht="51" x14ac:dyDescent="0.2">
      <c r="A14" s="40" t="s">
        <v>70</v>
      </c>
      <c r="B14" s="11" t="s">
        <v>44</v>
      </c>
      <c r="C14" s="12" t="s">
        <v>45</v>
      </c>
      <c r="D14" s="13" t="s">
        <v>46</v>
      </c>
      <c r="E14" s="13">
        <v>4</v>
      </c>
      <c r="F14" s="5" t="s">
        <v>61</v>
      </c>
      <c r="G14" s="5" t="s">
        <v>19</v>
      </c>
      <c r="H14" s="14" t="s">
        <v>49</v>
      </c>
      <c r="I14" s="5" t="s">
        <v>1</v>
      </c>
      <c r="J14" s="5" t="s">
        <v>22</v>
      </c>
      <c r="K14" s="12">
        <v>2009</v>
      </c>
      <c r="L14" s="31">
        <v>39752</v>
      </c>
      <c r="M14" s="6" t="s">
        <v>52</v>
      </c>
      <c r="N14" s="5" t="s">
        <v>42</v>
      </c>
      <c r="O14" s="5" t="s">
        <v>134</v>
      </c>
      <c r="P14" s="32" t="s">
        <v>58</v>
      </c>
      <c r="Q14" s="41">
        <v>210832</v>
      </c>
    </row>
    <row r="15" spans="1:17" ht="51" x14ac:dyDescent="0.2">
      <c r="A15" s="40" t="s">
        <v>71</v>
      </c>
      <c r="B15" s="11" t="s">
        <v>47</v>
      </c>
      <c r="C15" s="12" t="s">
        <v>45</v>
      </c>
      <c r="D15" s="13" t="s">
        <v>46</v>
      </c>
      <c r="E15" s="13">
        <v>4</v>
      </c>
      <c r="F15" s="5" t="s">
        <v>61</v>
      </c>
      <c r="G15" s="5" t="s">
        <v>19</v>
      </c>
      <c r="H15" s="14" t="s">
        <v>50</v>
      </c>
      <c r="I15" s="5" t="s">
        <v>1</v>
      </c>
      <c r="J15" s="20" t="s">
        <v>60</v>
      </c>
      <c r="K15" s="12">
        <v>2008</v>
      </c>
      <c r="L15" s="31">
        <v>39752</v>
      </c>
      <c r="M15" s="6" t="s">
        <v>52</v>
      </c>
      <c r="N15" s="5" t="s">
        <v>42</v>
      </c>
      <c r="O15" s="5" t="s">
        <v>134</v>
      </c>
      <c r="P15" s="32" t="s">
        <v>59</v>
      </c>
      <c r="Q15" s="41">
        <v>210832</v>
      </c>
    </row>
    <row r="16" spans="1:17" ht="38.25" x14ac:dyDescent="0.2">
      <c r="A16" s="40" t="s">
        <v>72</v>
      </c>
      <c r="B16" s="11" t="s">
        <v>48</v>
      </c>
      <c r="C16" s="12" t="s">
        <v>43</v>
      </c>
      <c r="D16" s="13" t="s">
        <v>56</v>
      </c>
      <c r="E16" s="13">
        <v>5</v>
      </c>
      <c r="F16" s="5" t="s">
        <v>25</v>
      </c>
      <c r="G16" s="5" t="s">
        <v>62</v>
      </c>
      <c r="H16" s="14" t="s">
        <v>51</v>
      </c>
      <c r="I16" s="20" t="s">
        <v>63</v>
      </c>
      <c r="J16" s="20" t="s">
        <v>57</v>
      </c>
      <c r="K16" s="12">
        <v>2006</v>
      </c>
      <c r="L16" s="31">
        <v>38702</v>
      </c>
      <c r="M16" s="6" t="s">
        <v>52</v>
      </c>
      <c r="N16" s="5" t="s">
        <v>42</v>
      </c>
      <c r="O16" s="5" t="s">
        <v>134</v>
      </c>
      <c r="P16" s="32">
        <v>18224</v>
      </c>
      <c r="Q16" s="41">
        <v>284000</v>
      </c>
    </row>
    <row r="17" spans="1:17" ht="13.5" thickBot="1" x14ac:dyDescent="0.25">
      <c r="A17" s="63" t="s">
        <v>119</v>
      </c>
      <c r="B17" s="64" t="s">
        <v>115</v>
      </c>
      <c r="C17" s="65" t="s">
        <v>45</v>
      </c>
      <c r="D17" s="66" t="s">
        <v>116</v>
      </c>
      <c r="E17" s="66">
        <v>4</v>
      </c>
      <c r="F17" s="42" t="s">
        <v>117</v>
      </c>
      <c r="G17" s="42" t="s">
        <v>118</v>
      </c>
      <c r="H17" s="67" t="s">
        <v>128</v>
      </c>
      <c r="I17" s="42" t="s">
        <v>1</v>
      </c>
      <c r="J17" s="42" t="s">
        <v>55</v>
      </c>
      <c r="K17" s="65">
        <v>2005</v>
      </c>
      <c r="L17" s="68">
        <v>38257</v>
      </c>
      <c r="M17" s="43" t="s">
        <v>52</v>
      </c>
      <c r="N17" s="42" t="s">
        <v>42</v>
      </c>
      <c r="O17" s="42" t="s">
        <v>135</v>
      </c>
      <c r="P17" s="69" t="s">
        <v>129</v>
      </c>
      <c r="Q17" s="70">
        <f>152667.23+6300</f>
        <v>158967.23000000001</v>
      </c>
    </row>
    <row r="18" spans="1:17" ht="13.5" thickBot="1" x14ac:dyDescent="0.25">
      <c r="A18" s="1"/>
      <c r="B18" s="1"/>
      <c r="C18" s="1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8.75" thickBot="1" x14ac:dyDescent="0.3">
      <c r="A19" s="71"/>
      <c r="B19" s="72"/>
      <c r="C19" s="72"/>
      <c r="D19" s="73"/>
      <c r="E19" s="73"/>
      <c r="F19" s="103" t="s">
        <v>130</v>
      </c>
      <c r="G19" s="103"/>
      <c r="H19" s="103"/>
      <c r="I19" s="103"/>
      <c r="J19" s="103"/>
      <c r="K19" s="103"/>
      <c r="L19" s="103"/>
      <c r="M19" s="72"/>
      <c r="N19" s="72"/>
      <c r="O19" s="72"/>
      <c r="P19" s="72"/>
      <c r="Q19" s="74">
        <f>SUM(Q7:Q18)</f>
        <v>1984384.22</v>
      </c>
    </row>
  </sheetData>
  <mergeCells count="3">
    <mergeCell ref="F3:N3"/>
    <mergeCell ref="G4:N4"/>
    <mergeCell ref="F19:L1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541 vehiculos 2020</vt:lpstr>
      <vt:lpstr>541 vehiculos 2018-2019</vt:lpstr>
      <vt:lpstr>541 vehiculos 2018</vt:lpstr>
      <vt:lpstr>541 vehiculos 2017</vt:lpstr>
      <vt:lpstr>541 vehiculos 2016</vt:lpstr>
      <vt:lpstr>541 vehiculos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Roberto Torres Aguilar</cp:lastModifiedBy>
  <cp:lastPrinted>2020-02-11T19:36:13Z</cp:lastPrinted>
  <dcterms:created xsi:type="dcterms:W3CDTF">2013-10-28T16:36:35Z</dcterms:created>
  <dcterms:modified xsi:type="dcterms:W3CDTF">2020-03-06T19:09:49Z</dcterms:modified>
</cp:coreProperties>
</file>