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JALRESO\MIR 2015\"/>
    </mc:Choice>
  </mc:AlternateContent>
  <bookViews>
    <workbookView xWindow="0" yWindow="0" windowWidth="20490" windowHeight="8115" activeTab="2"/>
  </bookViews>
  <sheets>
    <sheet name="Gasto Categoría Program." sheetId="1" r:id="rId1"/>
    <sheet name="Progr. y Proyectos" sheetId="2" r:id="rId2"/>
    <sheet name="Indicadores de Resultados" sheetId="3" r:id="rId3"/>
  </sheets>
  <calcPr calcId="171027"/>
</workbook>
</file>

<file path=xl/calcChain.xml><?xml version="1.0" encoding="utf-8"?>
<calcChain xmlns="http://schemas.openxmlformats.org/spreadsheetml/2006/main">
  <c r="H42" i="1" l="1"/>
  <c r="F42" i="1"/>
  <c r="G26" i="1"/>
  <c r="K26" i="1" s="1"/>
  <c r="I24" i="1"/>
  <c r="I42" i="1" s="1"/>
  <c r="J24" i="1"/>
  <c r="J11" i="1" s="1"/>
  <c r="H24" i="1"/>
  <c r="H11" i="1"/>
  <c r="E11" i="1"/>
  <c r="G11" i="1" s="1"/>
  <c r="E24" i="1"/>
  <c r="E42" i="1" s="1"/>
  <c r="J42" i="1" l="1"/>
  <c r="G24" i="1"/>
  <c r="I11" i="1"/>
  <c r="K11" i="1" s="1"/>
  <c r="G42" i="1" l="1"/>
  <c r="K24" i="1"/>
  <c r="K42" i="1" s="1"/>
</calcChain>
</file>

<file path=xl/sharedStrings.xml><?xml version="1.0" encoding="utf-8"?>
<sst xmlns="http://schemas.openxmlformats.org/spreadsheetml/2006/main" count="151" uniqueCount="119">
  <si>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</si>
  <si>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</si>
  <si>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</si>
  <si>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</si>
  <si>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</si>
  <si>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</si>
  <si>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</si>
  <si>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</si>
  <si>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</si>
  <si>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</si>
  <si>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</si>
  <si>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</si>
  <si>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</si>
  <si>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</si>
  <si>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</si>
  <si>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</si>
  <si>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</si>
  <si>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</si>
  <si>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</si>
  <si>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</si>
  <si>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</si>
  <si>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</si>
  <si>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</si>
  <si>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</si>
  <si>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</si>
  <si>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</si>
  <si>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</si>
  <si>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</si>
  <si>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</si>
  <si>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</si>
  <si>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</si>
  <si>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</si>
  <si>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</si>
  <si>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</si>
  <si>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</si>
  <si>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</si>
  <si>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</si>
  <si>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</si>
  <si>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</si>
  <si>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</si>
  <si>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</si>
  <si>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PROGRAMAS Y PROYECTOS DE INVERSIÓN</t>
  </si>
  <si>
    <t>CUENTA PÚBLICA 2014</t>
  </si>
  <si>
    <t>INSTITUTO DE INFORMACIÓN TERRITORIAL DEL ESTADO DE JALISCO</t>
  </si>
  <si>
    <t>INDICADORES DE RESULTADOS</t>
  </si>
  <si>
    <t>Programa Presupuestario:</t>
  </si>
  <si>
    <t xml:space="preserve">Nombre del programa: </t>
  </si>
  <si>
    <t>Unidad Presupuestal : 03</t>
  </si>
  <si>
    <t>Secretaría de Planeación, Administración y Finanzas</t>
  </si>
  <si>
    <t>Unidad Ejecutora del Gasto: 457</t>
  </si>
  <si>
    <t xml:space="preserve"> </t>
  </si>
  <si>
    <t>Finalidad                             (01) Gobierno</t>
  </si>
  <si>
    <t>Función:                             (13) Coordinación de la Política de Gobierno</t>
  </si>
  <si>
    <t>Dimensión:                        ( 1)  Entorno y vida sustentable</t>
  </si>
  <si>
    <t>Temática sectorial:        (15) Planeación urbana y territorial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</si>
  <si>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</si>
  <si>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</si>
  <si>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</si>
  <si>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</si>
  <si>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</si>
  <si>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</si>
  <si>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</si>
  <si>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</si>
  <si>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</si>
  <si>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</si>
  <si>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</si>
  <si>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</si>
  <si>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 del Componente</t>
  </si>
  <si>
    <t>Descripción del Componente</t>
  </si>
  <si>
    <t>Nombre PP AR</t>
  </si>
  <si>
    <t>Unidad de Medida</t>
  </si>
  <si>
    <t>Programado</t>
  </si>
  <si>
    <t>Realizado</t>
  </si>
  <si>
    <t>Programado ANUAL*</t>
  </si>
  <si>
    <t>Programado Ene - Jun *</t>
  </si>
  <si>
    <t>Realizado Ene - Jun *</t>
  </si>
  <si>
    <t>Cumplimiento</t>
  </si>
  <si>
    <t>1</t>
  </si>
  <si>
    <t>Desarrollo de metodologías, estudios territoriales y documentos normativos</t>
  </si>
  <si>
    <t xml:space="preserve">Apoyo al proceso presupuestario y para mejorar la eficiencia institucional                                                                                                                                                                                     </t>
  </si>
  <si>
    <t>Estudios</t>
  </si>
  <si>
    <t xml:space="preserve"> + 1</t>
  </si>
  <si>
    <t>2</t>
  </si>
  <si>
    <t>Desarrollo de sistemas y plataformas para proporcionar servicios de información</t>
  </si>
  <si>
    <t>Actualización</t>
  </si>
  <si>
    <t xml:space="preserve"> + 2</t>
  </si>
  <si>
    <t>3</t>
  </si>
  <si>
    <t>Vinculación interinstitucional y divulgación de estudios</t>
  </si>
  <si>
    <t>Vinculación</t>
  </si>
  <si>
    <t xml:space="preserve"> + 30</t>
  </si>
  <si>
    <t>4</t>
  </si>
  <si>
    <t>Atención de solicitudes de asesoría e información territorial</t>
  </si>
  <si>
    <t>Solicitud</t>
  </si>
  <si>
    <t xml:space="preserve"> - 12</t>
  </si>
  <si>
    <t>5</t>
  </si>
  <si>
    <t xml:space="preserve">Generación, integración y actualización de información territorial </t>
  </si>
  <si>
    <t>Capas de Información</t>
  </si>
  <si>
    <t xml:space="preserve"> + 4</t>
  </si>
  <si>
    <t>6</t>
  </si>
  <si>
    <t>Difusión de información, análisis y estudios territoriales</t>
  </si>
  <si>
    <t>Actividad</t>
  </si>
  <si>
    <t xml:space="preserve"> + .02%</t>
  </si>
  <si>
    <t>7</t>
  </si>
  <si>
    <t>Capacitación y formación</t>
  </si>
  <si>
    <t>Personas Capacitadas</t>
  </si>
  <si>
    <t xml:space="preserve"> + 124</t>
  </si>
  <si>
    <t>8</t>
  </si>
  <si>
    <t>Legalidad, transparencia y rendición de cuentas</t>
  </si>
  <si>
    <t>Productos y servicios administrativos</t>
  </si>
  <si>
    <r>
      <rPr>
        <b/>
        <sz val="18"/>
        <color theme="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 xml:space="preserve"> EJERCICIO FISCAL DEL  IITEJ:         1° ENERO al  30 JUNIO / 2014</t>
    </r>
  </si>
  <si>
    <t>El Insituto de Información Territorial del Estado de Jalisco no recibió para el ejercicio fiscal 2014. recursos Públicos o privados adicionales para programas y proyectos de inversión</t>
  </si>
  <si>
    <t>Ejercido</t>
  </si>
  <si>
    <t>6 = ( 3 - 4-5 )</t>
  </si>
  <si>
    <t>Industria Jalisciense de Rehabilitaciòn Social</t>
  </si>
  <si>
    <t>CUENTA PÚBLICA 2015</t>
  </si>
  <si>
    <t>INDUSTRIA JALISCIENSE DE REHABILITACIÒN SOCIAL</t>
  </si>
  <si>
    <t>Cuenta Pública 2015</t>
  </si>
  <si>
    <t>INDUSTRIA JALISCIENSE DE REHABILITACION SOCIAL</t>
  </si>
  <si>
    <t>Del 1º de Julio 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</si>
</sst>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[Red]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auto="1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150">
    <xf numFmtId="0" fontId="0" fillId="0" borderId="0" xfId="0"/>
    <xf numFmtId="0" fontId="0" fillId="0" borderId="0" xfId="0"/>
    <xf numFmtId="0" fontId="6" fillId="0" borderId="0" xfId="0" applyFont="1" applyFill="1"/>
    <xf numFmtId="165" fontId="9" fillId="3" borderId="15" xfId="1" applyNumberFormat="1" applyFont="1" applyFill="1" applyBorder="1" applyAlignment="1" applyProtection="1">
      <alignment horizontal="right"/>
    </xf>
    <xf numFmtId="165" fontId="9" fillId="3" borderId="15" xfId="1" applyNumberFormat="1" applyFont="1" applyFill="1" applyBorder="1" applyAlignment="1" applyProtection="1">
      <alignment horizontal="center"/>
    </xf>
    <xf numFmtId="165" fontId="10" fillId="3" borderId="3" xfId="1" applyNumberFormat="1" applyFont="1" applyFill="1" applyBorder="1" applyAlignment="1" applyProtection="1">
      <alignment horizontal="center"/>
    </xf>
    <xf numFmtId="165" fontId="10" fillId="3" borderId="9" xfId="1" applyNumberFormat="1" applyFont="1" applyFill="1" applyBorder="1" applyAlignment="1" applyProtection="1">
      <alignment horizontal="center"/>
    </xf>
    <xf numFmtId="165" fontId="10" fillId="3" borderId="8" xfId="1" applyNumberFormat="1" applyFont="1" applyFill="1" applyBorder="1" applyAlignment="1" applyProtection="1">
      <alignment horizontal="center"/>
    </xf>
    <xf numFmtId="165" fontId="10" fillId="3" borderId="9" xfId="1" applyNumberFormat="1" applyFont="1" applyFill="1" applyBorder="1" applyAlignment="1" applyProtection="1">
      <alignment horizontal="center" vertical="center"/>
    </xf>
    <xf numFmtId="165" fontId="10" fillId="3" borderId="10" xfId="1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165" fontId="9" fillId="3" borderId="16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right"/>
    </xf>
    <xf numFmtId="0" fontId="7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65" fontId="9" fillId="3" borderId="25" xfId="1" applyNumberFormat="1" applyFont="1" applyFill="1" applyBorder="1" applyAlignment="1" applyProtection="1">
      <alignment horizontal="right"/>
    </xf>
    <xf numFmtId="165" fontId="9" fillId="3" borderId="26" xfId="1" applyNumberFormat="1" applyFont="1" applyFill="1" applyBorder="1" applyAlignment="1" applyProtection="1"/>
    <xf numFmtId="0" fontId="5" fillId="2" borderId="23" xfId="0" applyFont="1" applyFill="1" applyBorder="1"/>
    <xf numFmtId="0" fontId="5" fillId="2" borderId="0" xfId="0" applyFont="1" applyFill="1" applyBorder="1"/>
    <xf numFmtId="0" fontId="5" fillId="2" borderId="24" xfId="0" applyFont="1" applyFill="1" applyBorder="1"/>
    <xf numFmtId="165" fontId="10" fillId="3" borderId="31" xfId="1" applyNumberFormat="1" applyFont="1" applyFill="1" applyBorder="1" applyAlignment="1" applyProtection="1">
      <alignment horizontal="center"/>
    </xf>
    <xf numFmtId="3" fontId="7" fillId="2" borderId="29" xfId="0" applyNumberFormat="1" applyFont="1" applyFill="1" applyBorder="1" applyAlignment="1" applyProtection="1">
      <alignment horizontal="right" vertical="center"/>
    </xf>
    <xf numFmtId="0" fontId="8" fillId="0" borderId="32" xfId="0" applyFont="1" applyFill="1" applyBorder="1" applyAlignment="1">
      <alignment horizontal="justify" vertical="center"/>
    </xf>
    <xf numFmtId="3" fontId="8" fillId="0" borderId="35" xfId="0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4" borderId="4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10" fontId="0" fillId="0" borderId="40" xfId="0" applyNumberFormat="1" applyFont="1" applyFill="1" applyBorder="1" applyAlignment="1">
      <alignment vertical="center"/>
    </xf>
    <xf numFmtId="4" fontId="0" fillId="0" borderId="4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65" fontId="9" fillId="5" borderId="0" xfId="1" applyNumberFormat="1" applyFont="1" applyFill="1" applyBorder="1" applyAlignment="1" applyProtection="1">
      <alignment horizontal="right"/>
    </xf>
    <xf numFmtId="0" fontId="12" fillId="6" borderId="36" xfId="0" applyFont="1" applyFill="1" applyBorder="1" applyAlignment="1">
      <alignment horizontal="center" vertical="center" wrapText="1"/>
    </xf>
    <xf numFmtId="166" fontId="12" fillId="6" borderId="37" xfId="0" applyNumberFormat="1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/>
    </xf>
    <xf numFmtId="0" fontId="0" fillId="2" borderId="40" xfId="0" quotePrefix="1" applyFont="1" applyFill="1" applyBorder="1" applyAlignment="1">
      <alignment horizontal="center" vertical="center"/>
    </xf>
    <xf numFmtId="10" fontId="0" fillId="2" borderId="40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2" fillId="2" borderId="0" xfId="0" quotePrefix="1" applyFont="1" applyFill="1" applyBorder="1" applyAlignment="1">
      <alignment horizontal="left"/>
    </xf>
    <xf numFmtId="0" fontId="0" fillId="2" borderId="0" xfId="0" applyFont="1" applyFill="1" applyBorder="1" applyAlignment="1"/>
    <xf numFmtId="0" fontId="2" fillId="2" borderId="0" xfId="0" applyFont="1" applyFill="1" applyBorder="1"/>
    <xf numFmtId="0" fontId="0" fillId="2" borderId="0" xfId="0" quotePrefix="1" applyFont="1" applyFill="1" applyBorder="1" applyAlignment="1">
      <alignment horizontal="left"/>
    </xf>
    <xf numFmtId="0" fontId="14" fillId="2" borderId="20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1" xfId="0" applyFont="1" applyBorder="1"/>
    <xf numFmtId="0" fontId="0" fillId="0" borderId="42" xfId="0" applyFont="1" applyBorder="1" applyAlignment="1">
      <alignment horizontal="center"/>
    </xf>
    <xf numFmtId="0" fontId="0" fillId="0" borderId="42" xfId="0" applyFont="1" applyBorder="1"/>
    <xf numFmtId="0" fontId="0" fillId="0" borderId="43" xfId="0" applyFont="1" applyBorder="1"/>
    <xf numFmtId="0" fontId="14" fillId="2" borderId="21" xfId="0" applyFont="1" applyFill="1" applyBorder="1" applyAlignment="1">
      <alignment vertical="center"/>
    </xf>
    <xf numFmtId="0" fontId="15" fillId="6" borderId="42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166" fontId="12" fillId="6" borderId="44" xfId="0" applyNumberFormat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 applyProtection="1">
      <alignment horizontal="right"/>
    </xf>
    <xf numFmtId="165" fontId="9" fillId="5" borderId="2" xfId="1" applyNumberFormat="1" applyFont="1" applyFill="1" applyBorder="1" applyAlignment="1" applyProtection="1">
      <alignment horizontal="right"/>
    </xf>
    <xf numFmtId="0" fontId="0" fillId="2" borderId="2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12" fillId="6" borderId="45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165" fontId="10" fillId="3" borderId="9" xfId="1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>
      <alignment vertical="center"/>
    </xf>
    <xf numFmtId="3" fontId="8" fillId="2" borderId="24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horizontal="justify" vertical="center"/>
    </xf>
    <xf numFmtId="3" fontId="8" fillId="2" borderId="2" xfId="0" applyNumberFormat="1" applyFont="1" applyFill="1" applyBorder="1" applyAlignment="1" applyProtection="1">
      <alignment horizontal="right" vertical="center"/>
    </xf>
    <xf numFmtId="3" fontId="8" fillId="2" borderId="24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horizontal="justify" vertical="center"/>
    </xf>
    <xf numFmtId="3" fontId="7" fillId="2" borderId="2" xfId="0" applyNumberFormat="1" applyFont="1" applyFill="1" applyBorder="1" applyAlignment="1" applyProtection="1">
      <alignment horizontal="right" vertical="center"/>
      <protection locked="0"/>
    </xf>
    <xf numFmtId="3" fontId="7" fillId="2" borderId="7" xfId="0" applyNumberFormat="1" applyFont="1" applyFill="1" applyBorder="1" applyAlignment="1" applyProtection="1">
      <alignment horizontal="right"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7" fillId="2" borderId="24" xfId="0" applyNumberFormat="1" applyFont="1" applyFill="1" applyBorder="1" applyAlignment="1">
      <alignment vertical="center"/>
    </xf>
    <xf numFmtId="0" fontId="7" fillId="2" borderId="30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3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165" fontId="10" fillId="3" borderId="28" xfId="1" applyNumberFormat="1" applyFont="1" applyFill="1" applyBorder="1" applyAlignment="1" applyProtection="1">
      <alignment horizontal="center" vertical="center"/>
    </xf>
    <xf numFmtId="165" fontId="10" fillId="3" borderId="29" xfId="1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horizontal="justify" vertical="center"/>
    </xf>
    <xf numFmtId="165" fontId="10" fillId="3" borderId="27" xfId="1" applyNumberFormat="1" applyFont="1" applyFill="1" applyBorder="1" applyAlignment="1" applyProtection="1">
      <alignment horizontal="center" vertical="center"/>
    </xf>
    <xf numFmtId="165" fontId="10" fillId="3" borderId="13" xfId="1" applyNumberFormat="1" applyFont="1" applyFill="1" applyBorder="1" applyAlignment="1" applyProtection="1">
      <alignment horizontal="center" vertical="center"/>
    </xf>
    <xf numFmtId="165" fontId="10" fillId="3" borderId="14" xfId="1" applyNumberFormat="1" applyFont="1" applyFill="1" applyBorder="1" applyAlignment="1" applyProtection="1">
      <alignment horizontal="center" vertical="center"/>
    </xf>
    <xf numFmtId="165" fontId="10" fillId="3" borderId="23" xfId="1" applyNumberFormat="1" applyFont="1" applyFill="1" applyBorder="1" applyAlignment="1" applyProtection="1">
      <alignment horizontal="center" vertical="center"/>
    </xf>
    <xf numFmtId="165" fontId="10" fillId="3" borderId="0" xfId="1" applyNumberFormat="1" applyFont="1" applyFill="1" applyBorder="1" applyAlignment="1" applyProtection="1">
      <alignment horizontal="center" vertical="center"/>
    </xf>
    <xf numFmtId="165" fontId="10" fillId="3" borderId="2" xfId="1" applyNumberFormat="1" applyFont="1" applyFill="1" applyBorder="1" applyAlignment="1" applyProtection="1">
      <alignment horizontal="center" vertical="center"/>
    </xf>
    <xf numFmtId="165" fontId="10" fillId="3" borderId="30" xfId="1" applyNumberFormat="1" applyFont="1" applyFill="1" applyBorder="1" applyAlignment="1" applyProtection="1">
      <alignment horizontal="center" vertical="center"/>
    </xf>
    <xf numFmtId="165" fontId="10" fillId="3" borderId="4" xfId="1" applyNumberFormat="1" applyFont="1" applyFill="1" applyBorder="1" applyAlignment="1" applyProtection="1">
      <alignment horizontal="center" vertical="center"/>
    </xf>
    <xf numFmtId="165" fontId="10" fillId="3" borderId="5" xfId="1" applyNumberFormat="1" applyFont="1" applyFill="1" applyBorder="1" applyAlignment="1" applyProtection="1">
      <alignment horizontal="center" vertical="center"/>
    </xf>
    <xf numFmtId="165" fontId="9" fillId="3" borderId="20" xfId="1" applyNumberFormat="1" applyFont="1" applyFill="1" applyBorder="1" applyAlignment="1" applyProtection="1">
      <alignment horizontal="center"/>
    </xf>
    <xf numFmtId="165" fontId="9" fillId="3" borderId="21" xfId="1" applyNumberFormat="1" applyFont="1" applyFill="1" applyBorder="1" applyAlignment="1" applyProtection="1">
      <alignment horizontal="center"/>
    </xf>
    <xf numFmtId="165" fontId="9" fillId="3" borderId="22" xfId="1" applyNumberFormat="1" applyFont="1" applyFill="1" applyBorder="1" applyAlignment="1" applyProtection="1">
      <alignment horizontal="center"/>
    </xf>
    <xf numFmtId="165" fontId="9" fillId="3" borderId="23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 applyProtection="1">
      <alignment horizontal="center"/>
    </xf>
    <xf numFmtId="165" fontId="9" fillId="3" borderId="24" xfId="1" applyNumberFormat="1" applyFont="1" applyFill="1" applyBorder="1" applyAlignment="1" applyProtection="1">
      <alignment horizontal="center"/>
    </xf>
    <xf numFmtId="165" fontId="9" fillId="3" borderId="23" xfId="1" applyNumberFormat="1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24" xfId="1" applyNumberFormat="1" applyFont="1" applyFill="1" applyBorder="1" applyAlignment="1" applyProtection="1">
      <alignment horizontal="center"/>
      <protection locked="0"/>
    </xf>
    <xf numFmtId="165" fontId="10" fillId="3" borderId="6" xfId="1" applyNumberFormat="1" applyFont="1" applyFill="1" applyBorder="1" applyAlignment="1" applyProtection="1">
      <alignment horizontal="center"/>
    </xf>
    <xf numFmtId="165" fontId="10" fillId="3" borderId="11" xfId="1" applyNumberFormat="1" applyFont="1" applyFill="1" applyBorder="1" applyAlignment="1" applyProtection="1">
      <alignment horizontal="center"/>
    </xf>
    <xf numFmtId="165" fontId="10" fillId="3" borderId="12" xfId="1" applyNumberFormat="1" applyFont="1" applyFill="1" applyBorder="1" applyAlignment="1" applyProtection="1">
      <alignment horizontal="center"/>
    </xf>
    <xf numFmtId="0" fontId="7" fillId="2" borderId="2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"/>
  <sheetViews>
    <sheetView topLeftCell="A11" workbookViewId="0">
      <selection activeCell="K42" sqref="K42"/>
    </sheetView>
  </sheetViews>
  <sheetFormatPr baseColWidth="10" defaultRowHeight="15" x14ac:dyDescent="0.25"/>
  <cols>
    <col min="4" max="4" width="39.5703125" customWidth="1"/>
    <col min="5" max="5" width="12.85546875" customWidth="1"/>
    <col min="6" max="6" width="13.5703125" customWidth="1"/>
    <col min="7" max="7" width="12.7109375" customWidth="1"/>
    <col min="8" max="8" width="12.5703125" customWidth="1"/>
    <col min="9" max="9" width="12.5703125" style="1" customWidth="1"/>
    <col min="10" max="10" width="12.7109375" customWidth="1"/>
    <col min="11" max="11" width="14.7109375" customWidth="1"/>
  </cols>
  <sheetData>
    <row r="1" spans="2:11" ht="15.75" thickBot="1" x14ac:dyDescent="0.3">
      <c r="B1" s="1"/>
      <c r="C1" s="1"/>
      <c r="D1" s="1"/>
      <c r="E1" s="1"/>
      <c r="F1" s="1"/>
      <c r="G1" s="1"/>
      <c r="H1" s="1"/>
      <c r="J1" s="1"/>
      <c r="K1" s="1"/>
    </row>
    <row r="2" spans="2:11" x14ac:dyDescent="0.25">
      <c r="B2" s="120" t="s">
        <v>116</v>
      </c>
      <c r="C2" s="121"/>
      <c r="D2" s="121"/>
      <c r="E2" s="121"/>
      <c r="F2" s="121"/>
      <c r="G2" s="121"/>
      <c r="H2" s="121"/>
      <c r="I2" s="121"/>
      <c r="J2" s="121"/>
      <c r="K2" s="122"/>
    </row>
    <row r="3" spans="2:11" x14ac:dyDescent="0.25">
      <c r="B3" s="126" t="s">
        <v>117</v>
      </c>
      <c r="C3" s="127"/>
      <c r="D3" s="127"/>
      <c r="E3" s="127"/>
      <c r="F3" s="127"/>
      <c r="G3" s="127"/>
      <c r="H3" s="127"/>
      <c r="I3" s="127"/>
      <c r="J3" s="127"/>
      <c r="K3" s="128"/>
    </row>
    <row r="4" spans="2:11" x14ac:dyDescent="0.25">
      <c r="B4" s="123" t="s">
        <v>0</v>
      </c>
      <c r="C4" s="124"/>
      <c r="D4" s="124"/>
      <c r="E4" s="124"/>
      <c r="F4" s="124"/>
      <c r="G4" s="124"/>
      <c r="H4" s="124"/>
      <c r="I4" s="124"/>
      <c r="J4" s="124"/>
      <c r="K4" s="125"/>
    </row>
    <row r="5" spans="2:11" x14ac:dyDescent="0.25">
      <c r="B5" s="123" t="s">
        <v>118</v>
      </c>
      <c r="C5" s="124"/>
      <c r="D5" s="124"/>
      <c r="E5" s="124"/>
      <c r="F5" s="124"/>
      <c r="G5" s="124"/>
      <c r="H5" s="124"/>
      <c r="I5" s="124"/>
      <c r="J5" s="124"/>
      <c r="K5" s="125"/>
    </row>
    <row r="6" spans="2:11" x14ac:dyDescent="0.25">
      <c r="B6" s="24"/>
      <c r="C6" s="3"/>
      <c r="D6" s="4"/>
      <c r="E6" s="4"/>
      <c r="F6" s="4"/>
      <c r="G6" s="4"/>
      <c r="H6" s="4"/>
      <c r="I6" s="4"/>
      <c r="J6" s="4"/>
      <c r="K6" s="25"/>
    </row>
    <row r="7" spans="2:11" x14ac:dyDescent="0.25">
      <c r="B7" s="26"/>
      <c r="C7" s="27"/>
      <c r="D7" s="27"/>
      <c r="E7" s="27"/>
      <c r="F7" s="27"/>
      <c r="G7" s="27"/>
      <c r="H7" s="27"/>
      <c r="I7" s="27"/>
      <c r="J7" s="27"/>
      <c r="K7" s="28"/>
    </row>
    <row r="8" spans="2:11" x14ac:dyDescent="0.25">
      <c r="B8" s="111" t="s">
        <v>1</v>
      </c>
      <c r="C8" s="112"/>
      <c r="D8" s="113"/>
      <c r="E8" s="129" t="s">
        <v>2</v>
      </c>
      <c r="F8" s="130"/>
      <c r="G8" s="130"/>
      <c r="H8" s="130"/>
      <c r="I8" s="130"/>
      <c r="J8" s="131"/>
      <c r="K8" s="107" t="s">
        <v>3</v>
      </c>
    </row>
    <row r="9" spans="2:11" ht="24" x14ac:dyDescent="0.25">
      <c r="B9" s="114"/>
      <c r="C9" s="115"/>
      <c r="D9" s="116"/>
      <c r="E9" s="6" t="s">
        <v>4</v>
      </c>
      <c r="F9" s="88" t="s">
        <v>5</v>
      </c>
      <c r="G9" s="8" t="s">
        <v>6</v>
      </c>
      <c r="H9" s="8" t="s">
        <v>7</v>
      </c>
      <c r="I9" s="9" t="s">
        <v>111</v>
      </c>
      <c r="J9" s="9" t="s">
        <v>8</v>
      </c>
      <c r="K9" s="108"/>
    </row>
    <row r="10" spans="2:11" x14ac:dyDescent="0.25">
      <c r="B10" s="117"/>
      <c r="C10" s="118"/>
      <c r="D10" s="119"/>
      <c r="E10" s="7">
        <v>1</v>
      </c>
      <c r="F10" s="7">
        <v>2</v>
      </c>
      <c r="G10" s="7" t="s">
        <v>9</v>
      </c>
      <c r="H10" s="7">
        <v>4</v>
      </c>
      <c r="I10" s="5">
        <v>5</v>
      </c>
      <c r="J10" s="5">
        <v>6</v>
      </c>
      <c r="K10" s="29" t="s">
        <v>112</v>
      </c>
    </row>
    <row r="11" spans="2:11" x14ac:dyDescent="0.25">
      <c r="B11" s="132" t="s">
        <v>10</v>
      </c>
      <c r="C11" s="133"/>
      <c r="D11" s="134"/>
      <c r="E11" s="89">
        <f>E12+E15+E24+E28+E31+E36</f>
        <v>22767000</v>
      </c>
      <c r="F11" s="89">
        <v>0</v>
      </c>
      <c r="G11" s="89">
        <f>E11+F11</f>
        <v>22767000</v>
      </c>
      <c r="H11" s="89">
        <f t="shared" ref="H11:J11" si="0">H12+H15+H24+H28+H31+H36</f>
        <v>641246.76</v>
      </c>
      <c r="I11" s="89">
        <f t="shared" si="0"/>
        <v>33637.440000000002</v>
      </c>
      <c r="J11" s="89">
        <f t="shared" si="0"/>
        <v>8493269.2200000007</v>
      </c>
      <c r="K11" s="90">
        <f>G11-H11-I11-J11</f>
        <v>13598846.579999996</v>
      </c>
    </row>
    <row r="12" spans="2:11" ht="23.25" customHeight="1" x14ac:dyDescent="0.25">
      <c r="B12" s="91"/>
      <c r="C12" s="109" t="s">
        <v>11</v>
      </c>
      <c r="D12" s="110"/>
      <c r="E12" s="92">
        <v>0</v>
      </c>
      <c r="F12" s="92">
        <v>0</v>
      </c>
      <c r="G12" s="92">
        <v>0</v>
      </c>
      <c r="H12" s="92">
        <v>0</v>
      </c>
      <c r="I12" s="92"/>
      <c r="J12" s="92">
        <v>0</v>
      </c>
      <c r="K12" s="93">
        <v>0</v>
      </c>
    </row>
    <row r="13" spans="2:11" x14ac:dyDescent="0.25">
      <c r="B13" s="91"/>
      <c r="C13" s="94"/>
      <c r="D13" s="95" t="s">
        <v>12</v>
      </c>
      <c r="E13" s="96"/>
      <c r="F13" s="97"/>
      <c r="G13" s="10">
        <v>0</v>
      </c>
      <c r="H13" s="97"/>
      <c r="I13" s="97"/>
      <c r="J13" s="97"/>
      <c r="K13" s="30">
        <v>0</v>
      </c>
    </row>
    <row r="14" spans="2:11" x14ac:dyDescent="0.25">
      <c r="B14" s="91"/>
      <c r="C14" s="94"/>
      <c r="D14" s="95" t="s">
        <v>13</v>
      </c>
      <c r="E14" s="96"/>
      <c r="F14" s="97"/>
      <c r="G14" s="10">
        <v>0</v>
      </c>
      <c r="H14" s="97"/>
      <c r="I14" s="97"/>
      <c r="J14" s="97"/>
      <c r="K14" s="30">
        <v>0</v>
      </c>
    </row>
    <row r="15" spans="2:11" x14ac:dyDescent="0.25">
      <c r="B15" s="91"/>
      <c r="C15" s="109" t="s">
        <v>14</v>
      </c>
      <c r="D15" s="110"/>
      <c r="E15" s="92">
        <v>0</v>
      </c>
      <c r="F15" s="92">
        <v>0</v>
      </c>
      <c r="G15" s="92">
        <v>0</v>
      </c>
      <c r="H15" s="92">
        <v>0</v>
      </c>
      <c r="I15" s="92"/>
      <c r="J15" s="92">
        <v>0</v>
      </c>
      <c r="K15" s="93">
        <v>0</v>
      </c>
    </row>
    <row r="16" spans="2:11" x14ac:dyDescent="0.25">
      <c r="B16" s="91"/>
      <c r="C16" s="94"/>
      <c r="D16" s="95" t="s">
        <v>15</v>
      </c>
      <c r="E16" s="96"/>
      <c r="F16" s="97"/>
      <c r="G16" s="10">
        <v>0</v>
      </c>
      <c r="H16" s="97"/>
      <c r="I16" s="97"/>
      <c r="J16" s="97"/>
      <c r="K16" s="30">
        <v>0</v>
      </c>
    </row>
    <row r="17" spans="2:11" x14ac:dyDescent="0.25">
      <c r="B17" s="91"/>
      <c r="C17" s="94"/>
      <c r="D17" s="95" t="s">
        <v>16</v>
      </c>
      <c r="E17" s="96"/>
      <c r="F17" s="97"/>
      <c r="G17" s="10">
        <v>0</v>
      </c>
      <c r="H17" s="97"/>
      <c r="I17" s="97"/>
      <c r="J17" s="97"/>
      <c r="K17" s="30">
        <v>0</v>
      </c>
    </row>
    <row r="18" spans="2:11" ht="24" x14ac:dyDescent="0.25">
      <c r="B18" s="91"/>
      <c r="C18" s="94"/>
      <c r="D18" s="95" t="s">
        <v>17</v>
      </c>
      <c r="E18" s="96"/>
      <c r="F18" s="97"/>
      <c r="G18" s="10">
        <v>0</v>
      </c>
      <c r="H18" s="97"/>
      <c r="I18" s="97"/>
      <c r="J18" s="97"/>
      <c r="K18" s="30">
        <v>0</v>
      </c>
    </row>
    <row r="19" spans="2:11" x14ac:dyDescent="0.25">
      <c r="B19" s="91"/>
      <c r="C19" s="94"/>
      <c r="D19" s="95" t="s">
        <v>18</v>
      </c>
      <c r="E19" s="96"/>
      <c r="F19" s="97"/>
      <c r="G19" s="10">
        <v>0</v>
      </c>
      <c r="H19" s="97"/>
      <c r="I19" s="97"/>
      <c r="J19" s="97"/>
      <c r="K19" s="30">
        <v>0</v>
      </c>
    </row>
    <row r="20" spans="2:11" x14ac:dyDescent="0.25">
      <c r="B20" s="91"/>
      <c r="C20" s="94"/>
      <c r="D20" s="95" t="s">
        <v>19</v>
      </c>
      <c r="E20" s="96"/>
      <c r="F20" s="97"/>
      <c r="G20" s="10">
        <v>0</v>
      </c>
      <c r="H20" s="97"/>
      <c r="I20" s="97"/>
      <c r="J20" s="97"/>
      <c r="K20" s="30">
        <v>0</v>
      </c>
    </row>
    <row r="21" spans="2:11" ht="24" x14ac:dyDescent="0.25">
      <c r="B21" s="91"/>
      <c r="C21" s="94"/>
      <c r="D21" s="95" t="s">
        <v>20</v>
      </c>
      <c r="E21" s="96"/>
      <c r="F21" s="97"/>
      <c r="G21" s="10">
        <v>0</v>
      </c>
      <c r="H21" s="97"/>
      <c r="I21" s="97"/>
      <c r="J21" s="97"/>
      <c r="K21" s="30">
        <v>0</v>
      </c>
    </row>
    <row r="22" spans="2:11" x14ac:dyDescent="0.25">
      <c r="B22" s="91"/>
      <c r="C22" s="94"/>
      <c r="D22" s="95" t="s">
        <v>21</v>
      </c>
      <c r="E22" s="96"/>
      <c r="F22" s="97"/>
      <c r="G22" s="10">
        <v>0</v>
      </c>
      <c r="H22" s="97"/>
      <c r="I22" s="97"/>
      <c r="J22" s="97"/>
      <c r="K22" s="30">
        <v>0</v>
      </c>
    </row>
    <row r="23" spans="2:11" x14ac:dyDescent="0.25">
      <c r="B23" s="91"/>
      <c r="C23" s="94"/>
      <c r="D23" s="95" t="s">
        <v>22</v>
      </c>
      <c r="E23" s="96"/>
      <c r="F23" s="97"/>
      <c r="G23" s="10">
        <v>0</v>
      </c>
      <c r="H23" s="97"/>
      <c r="I23" s="97"/>
      <c r="J23" s="97"/>
      <c r="K23" s="30">
        <v>0</v>
      </c>
    </row>
    <row r="24" spans="2:11" x14ac:dyDescent="0.25">
      <c r="B24" s="91"/>
      <c r="C24" s="109" t="s">
        <v>23</v>
      </c>
      <c r="D24" s="110"/>
      <c r="E24" s="92">
        <f>SUM(E25:E27)</f>
        <v>22767000</v>
      </c>
      <c r="F24" s="92">
        <v>0</v>
      </c>
      <c r="G24" s="89">
        <f>E24+F24</f>
        <v>22767000</v>
      </c>
      <c r="H24" s="92">
        <f t="shared" ref="H24:J24" si="1">SUM(H25:H27)</f>
        <v>641246.76</v>
      </c>
      <c r="I24" s="92">
        <f t="shared" si="1"/>
        <v>33637.440000000002</v>
      </c>
      <c r="J24" s="92">
        <f t="shared" si="1"/>
        <v>8493269.2200000007</v>
      </c>
      <c r="K24" s="90">
        <f>G24-H24-I24-J24</f>
        <v>13598846.579999996</v>
      </c>
    </row>
    <row r="25" spans="2:11" ht="24" x14ac:dyDescent="0.25">
      <c r="B25" s="91"/>
      <c r="C25" s="94"/>
      <c r="D25" s="95" t="s">
        <v>24</v>
      </c>
      <c r="E25" s="96"/>
      <c r="F25" s="97"/>
      <c r="G25" s="10">
        <v>0</v>
      </c>
      <c r="H25" s="97"/>
      <c r="I25" s="97"/>
      <c r="J25" s="97"/>
      <c r="K25" s="30">
        <v>0</v>
      </c>
    </row>
    <row r="26" spans="2:11" ht="24" x14ac:dyDescent="0.25">
      <c r="B26" s="91"/>
      <c r="C26" s="94"/>
      <c r="D26" s="95" t="s">
        <v>25</v>
      </c>
      <c r="E26" s="96">
        <v>22767000</v>
      </c>
      <c r="F26" s="97"/>
      <c r="G26" s="98">
        <f>E26+F26</f>
        <v>22767000</v>
      </c>
      <c r="H26" s="97">
        <v>641246.76</v>
      </c>
      <c r="I26" s="97">
        <v>33637.440000000002</v>
      </c>
      <c r="J26" s="97">
        <v>8493269.2200000007</v>
      </c>
      <c r="K26" s="99">
        <f>G26-H26-I26-J26</f>
        <v>13598846.579999996</v>
      </c>
    </row>
    <row r="27" spans="2:11" x14ac:dyDescent="0.25">
      <c r="B27" s="91"/>
      <c r="C27" s="94"/>
      <c r="D27" s="95" t="s">
        <v>26</v>
      </c>
      <c r="E27" s="96"/>
      <c r="F27" s="97"/>
      <c r="G27" s="10">
        <v>0</v>
      </c>
      <c r="H27" s="97"/>
      <c r="I27" s="97"/>
      <c r="J27" s="97"/>
      <c r="K27" s="30">
        <v>0</v>
      </c>
    </row>
    <row r="28" spans="2:11" x14ac:dyDescent="0.25">
      <c r="B28" s="91"/>
      <c r="C28" s="109" t="s">
        <v>27</v>
      </c>
      <c r="D28" s="110"/>
      <c r="E28" s="92">
        <v>0</v>
      </c>
      <c r="F28" s="92">
        <v>0</v>
      </c>
      <c r="G28" s="92">
        <v>0</v>
      </c>
      <c r="H28" s="92">
        <v>0</v>
      </c>
      <c r="I28" s="92"/>
      <c r="J28" s="92">
        <v>0</v>
      </c>
      <c r="K28" s="93">
        <v>0</v>
      </c>
    </row>
    <row r="29" spans="2:11" ht="24" x14ac:dyDescent="0.25">
      <c r="B29" s="91"/>
      <c r="C29" s="94"/>
      <c r="D29" s="95" t="s">
        <v>28</v>
      </c>
      <c r="E29" s="96"/>
      <c r="F29" s="97"/>
      <c r="G29" s="10">
        <v>0</v>
      </c>
      <c r="H29" s="97"/>
      <c r="I29" s="97"/>
      <c r="J29" s="97"/>
      <c r="K29" s="30">
        <v>0</v>
      </c>
    </row>
    <row r="30" spans="2:11" x14ac:dyDescent="0.25">
      <c r="B30" s="91"/>
      <c r="C30" s="94"/>
      <c r="D30" s="95" t="s">
        <v>29</v>
      </c>
      <c r="E30" s="96"/>
      <c r="F30" s="97"/>
      <c r="G30" s="10">
        <v>0</v>
      </c>
      <c r="H30" s="97"/>
      <c r="I30" s="97"/>
      <c r="J30" s="97"/>
      <c r="K30" s="30">
        <v>0</v>
      </c>
    </row>
    <row r="31" spans="2:11" x14ac:dyDescent="0.25">
      <c r="B31" s="91"/>
      <c r="C31" s="109" t="s">
        <v>30</v>
      </c>
      <c r="D31" s="110"/>
      <c r="E31" s="92">
        <v>0</v>
      </c>
      <c r="F31" s="92">
        <v>0</v>
      </c>
      <c r="G31" s="92">
        <v>0</v>
      </c>
      <c r="H31" s="92">
        <v>0</v>
      </c>
      <c r="I31" s="92"/>
      <c r="J31" s="92">
        <v>0</v>
      </c>
      <c r="K31" s="93">
        <v>0</v>
      </c>
    </row>
    <row r="32" spans="2:11" x14ac:dyDescent="0.25">
      <c r="B32" s="91"/>
      <c r="C32" s="94"/>
      <c r="D32" s="95" t="s">
        <v>31</v>
      </c>
      <c r="E32" s="96"/>
      <c r="F32" s="97"/>
      <c r="G32" s="10">
        <v>0</v>
      </c>
      <c r="H32" s="97"/>
      <c r="I32" s="97"/>
      <c r="J32" s="97"/>
      <c r="K32" s="30">
        <v>0</v>
      </c>
    </row>
    <row r="33" spans="2:11" x14ac:dyDescent="0.25">
      <c r="B33" s="91"/>
      <c r="C33" s="94"/>
      <c r="D33" s="95" t="s">
        <v>32</v>
      </c>
      <c r="E33" s="96"/>
      <c r="F33" s="97"/>
      <c r="G33" s="10">
        <v>0</v>
      </c>
      <c r="H33" s="97"/>
      <c r="I33" s="97"/>
      <c r="J33" s="97"/>
      <c r="K33" s="30">
        <v>0</v>
      </c>
    </row>
    <row r="34" spans="2:11" x14ac:dyDescent="0.25">
      <c r="B34" s="91"/>
      <c r="C34" s="94"/>
      <c r="D34" s="95" t="s">
        <v>33</v>
      </c>
      <c r="E34" s="96"/>
      <c r="F34" s="97"/>
      <c r="G34" s="10">
        <v>0</v>
      </c>
      <c r="H34" s="97"/>
      <c r="I34" s="97"/>
      <c r="J34" s="97"/>
      <c r="K34" s="30">
        <v>0</v>
      </c>
    </row>
    <row r="35" spans="2:11" ht="24" x14ac:dyDescent="0.25">
      <c r="B35" s="91"/>
      <c r="C35" s="94"/>
      <c r="D35" s="95" t="s">
        <v>34</v>
      </c>
      <c r="E35" s="96"/>
      <c r="F35" s="97"/>
      <c r="G35" s="10">
        <v>0</v>
      </c>
      <c r="H35" s="97"/>
      <c r="I35" s="97"/>
      <c r="J35" s="97"/>
      <c r="K35" s="30">
        <v>0</v>
      </c>
    </row>
    <row r="36" spans="2:11" x14ac:dyDescent="0.25">
      <c r="B36" s="91"/>
      <c r="C36" s="109" t="s">
        <v>35</v>
      </c>
      <c r="D36" s="110"/>
      <c r="E36" s="92">
        <v>0</v>
      </c>
      <c r="F36" s="92">
        <v>0</v>
      </c>
      <c r="G36" s="92">
        <v>0</v>
      </c>
      <c r="H36" s="92">
        <v>0</v>
      </c>
      <c r="I36" s="92"/>
      <c r="J36" s="92">
        <v>0</v>
      </c>
      <c r="K36" s="93">
        <v>0</v>
      </c>
    </row>
    <row r="37" spans="2:11" x14ac:dyDescent="0.25">
      <c r="B37" s="91"/>
      <c r="C37" s="94"/>
      <c r="D37" s="95" t="s">
        <v>36</v>
      </c>
      <c r="E37" s="96"/>
      <c r="F37" s="97"/>
      <c r="G37" s="10">
        <v>0</v>
      </c>
      <c r="H37" s="97"/>
      <c r="I37" s="97"/>
      <c r="J37" s="97"/>
      <c r="K37" s="30">
        <v>0</v>
      </c>
    </row>
    <row r="38" spans="2:11" x14ac:dyDescent="0.25">
      <c r="B38" s="132" t="s">
        <v>37</v>
      </c>
      <c r="C38" s="133"/>
      <c r="D38" s="134"/>
      <c r="E38" s="96"/>
      <c r="F38" s="97"/>
      <c r="G38" s="10">
        <v>0</v>
      </c>
      <c r="H38" s="97"/>
      <c r="I38" s="97"/>
      <c r="J38" s="97"/>
      <c r="K38" s="30">
        <v>0</v>
      </c>
    </row>
    <row r="39" spans="2:11" x14ac:dyDescent="0.25">
      <c r="B39" s="132" t="s">
        <v>38</v>
      </c>
      <c r="C39" s="133"/>
      <c r="D39" s="134"/>
      <c r="E39" s="96"/>
      <c r="F39" s="97"/>
      <c r="G39" s="10">
        <v>0</v>
      </c>
      <c r="H39" s="97"/>
      <c r="I39" s="97"/>
      <c r="J39" s="97"/>
      <c r="K39" s="30">
        <v>0</v>
      </c>
    </row>
    <row r="40" spans="2:11" x14ac:dyDescent="0.25">
      <c r="B40" s="132" t="s">
        <v>39</v>
      </c>
      <c r="C40" s="133"/>
      <c r="D40" s="134"/>
      <c r="E40" s="96"/>
      <c r="F40" s="97"/>
      <c r="G40" s="10">
        <v>0</v>
      </c>
      <c r="H40" s="97"/>
      <c r="I40" s="97"/>
      <c r="J40" s="97"/>
      <c r="K40" s="30">
        <v>0</v>
      </c>
    </row>
    <row r="41" spans="2:11" x14ac:dyDescent="0.25">
      <c r="B41" s="100"/>
      <c r="C41" s="101"/>
      <c r="D41" s="102"/>
      <c r="E41" s="103"/>
      <c r="F41" s="104"/>
      <c r="G41" s="104"/>
      <c r="H41" s="104"/>
      <c r="I41" s="104"/>
      <c r="J41" s="104"/>
      <c r="K41" s="105"/>
    </row>
    <row r="42" spans="2:11" ht="15.75" thickBot="1" x14ac:dyDescent="0.3">
      <c r="B42" s="31"/>
      <c r="C42" s="135" t="s">
        <v>40</v>
      </c>
      <c r="D42" s="136"/>
      <c r="E42" s="32">
        <f>E12+E15+E24+E28+E31+E36</f>
        <v>22767000</v>
      </c>
      <c r="F42" s="32">
        <f t="shared" ref="F42:K42" si="2">F12+F15+F24+F28+F31+F36</f>
        <v>0</v>
      </c>
      <c r="G42" s="32">
        <f t="shared" si="2"/>
        <v>22767000</v>
      </c>
      <c r="H42" s="32">
        <f t="shared" si="2"/>
        <v>641246.76</v>
      </c>
      <c r="I42" s="32">
        <f t="shared" si="2"/>
        <v>33637.440000000002</v>
      </c>
      <c r="J42" s="32">
        <f t="shared" si="2"/>
        <v>8493269.2200000007</v>
      </c>
      <c r="K42" s="32">
        <f t="shared" si="2"/>
        <v>13598846.579999996</v>
      </c>
    </row>
    <row r="43" spans="2:1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25">
      <c r="B44" s="1"/>
      <c r="C44" s="1"/>
      <c r="D44" s="1"/>
      <c r="E44" s="1"/>
      <c r="F44" s="1"/>
      <c r="G44" s="1"/>
      <c r="H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J45" s="1"/>
      <c r="K45" s="1"/>
    </row>
  </sheetData>
  <mergeCells count="18">
    <mergeCell ref="B40:D40"/>
    <mergeCell ref="C28:D28"/>
    <mergeCell ref="B38:D38"/>
    <mergeCell ref="B39:D39"/>
    <mergeCell ref="C42:D42"/>
    <mergeCell ref="K8:K9"/>
    <mergeCell ref="C31:D31"/>
    <mergeCell ref="C36:D36"/>
    <mergeCell ref="B8:D10"/>
    <mergeCell ref="B2:K2"/>
    <mergeCell ref="B4:K4"/>
    <mergeCell ref="B5:K5"/>
    <mergeCell ref="B3:K3"/>
    <mergeCell ref="E8:J8"/>
    <mergeCell ref="B11:D11"/>
    <mergeCell ref="C12:D12"/>
    <mergeCell ref="C15:D15"/>
    <mergeCell ref="C24:D24"/>
  </mergeCells>
  <printOptions horizontalCentered="1"/>
  <pageMargins left="0.9055118110236221" right="0.70866141732283472" top="0.74803149606299213" bottom="0.74803149606299213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workbookViewId="0">
      <selection activeCell="C4" sqref="C4"/>
    </sheetView>
  </sheetViews>
  <sheetFormatPr baseColWidth="10" defaultRowHeight="15" x14ac:dyDescent="0.25"/>
  <cols>
    <col min="1" max="1" width="6.140625" customWidth="1"/>
    <col min="2" max="2" width="94.7109375" customWidth="1"/>
  </cols>
  <sheetData>
    <row r="1" spans="2:9" ht="15.75" thickBot="1" x14ac:dyDescent="0.3"/>
    <row r="2" spans="2:9" x14ac:dyDescent="0.25">
      <c r="B2" s="17" t="s">
        <v>114</v>
      </c>
      <c r="D2" s="13"/>
      <c r="E2" s="12"/>
      <c r="F2" s="12"/>
      <c r="G2" s="12"/>
      <c r="H2" s="12"/>
      <c r="I2" s="12"/>
    </row>
    <row r="3" spans="2:9" x14ac:dyDescent="0.25">
      <c r="B3" s="18" t="s">
        <v>115</v>
      </c>
      <c r="D3" s="14"/>
      <c r="E3" s="12"/>
      <c r="F3" s="12"/>
      <c r="G3" s="12"/>
      <c r="H3" s="12"/>
      <c r="I3" s="12"/>
    </row>
    <row r="4" spans="2:9" x14ac:dyDescent="0.25">
      <c r="B4" s="18" t="s">
        <v>41</v>
      </c>
      <c r="D4" s="15"/>
      <c r="E4" s="12"/>
      <c r="F4" s="12"/>
      <c r="G4" s="12"/>
      <c r="H4" s="12"/>
      <c r="I4" s="12"/>
    </row>
    <row r="5" spans="2:9" x14ac:dyDescent="0.25">
      <c r="B5" s="19"/>
      <c r="D5" s="16"/>
      <c r="E5" s="12"/>
      <c r="F5" s="12"/>
      <c r="G5" s="12"/>
      <c r="H5" s="12"/>
      <c r="I5" s="12"/>
    </row>
    <row r="6" spans="2:9" x14ac:dyDescent="0.25">
      <c r="B6" s="20"/>
      <c r="D6" s="12"/>
      <c r="E6" s="12"/>
      <c r="F6" s="12"/>
      <c r="G6" s="12"/>
      <c r="H6" s="12"/>
      <c r="I6" s="12"/>
    </row>
    <row r="7" spans="2:9" ht="25.5" x14ac:dyDescent="0.25">
      <c r="B7" s="21" t="s">
        <v>110</v>
      </c>
    </row>
    <row r="8" spans="2:9" x14ac:dyDescent="0.25">
      <c r="B8" s="22"/>
    </row>
    <row r="9" spans="2:9" x14ac:dyDescent="0.25">
      <c r="B9" s="20"/>
    </row>
    <row r="10" spans="2:9" x14ac:dyDescent="0.25">
      <c r="B10" s="20"/>
    </row>
    <row r="11" spans="2:9" x14ac:dyDescent="0.25">
      <c r="B11" s="20"/>
    </row>
    <row r="12" spans="2:9" x14ac:dyDescent="0.25">
      <c r="B12" s="20"/>
    </row>
    <row r="13" spans="2:9" x14ac:dyDescent="0.25">
      <c r="B13" s="20"/>
    </row>
    <row r="14" spans="2:9" x14ac:dyDescent="0.25">
      <c r="B14" s="20"/>
    </row>
    <row r="15" spans="2:9" x14ac:dyDescent="0.25">
      <c r="B15" s="20"/>
    </row>
    <row r="16" spans="2:9" x14ac:dyDescent="0.25">
      <c r="B16" s="20"/>
    </row>
    <row r="17" spans="2:2" x14ac:dyDescent="0.25">
      <c r="B17" s="20"/>
    </row>
    <row r="18" spans="2:2" x14ac:dyDescent="0.25">
      <c r="B18" s="20"/>
    </row>
    <row r="19" spans="2:2" x14ac:dyDescent="0.25">
      <c r="B19" s="20"/>
    </row>
    <row r="20" spans="2:2" x14ac:dyDescent="0.25">
      <c r="B20" s="20"/>
    </row>
    <row r="21" spans="2:2" x14ac:dyDescent="0.25">
      <c r="B21" s="20"/>
    </row>
    <row r="22" spans="2:2" x14ac:dyDescent="0.25">
      <c r="B22" s="20"/>
    </row>
    <row r="23" spans="2:2" x14ac:dyDescent="0.25">
      <c r="B23" s="20"/>
    </row>
    <row r="24" spans="2:2" x14ac:dyDescent="0.25">
      <c r="B24" s="20"/>
    </row>
    <row r="25" spans="2:2" x14ac:dyDescent="0.25">
      <c r="B25" s="20"/>
    </row>
    <row r="26" spans="2:2" x14ac:dyDescent="0.25">
      <c r="B26" s="20"/>
    </row>
    <row r="27" spans="2:2" x14ac:dyDescent="0.25">
      <c r="B27" s="20"/>
    </row>
    <row r="28" spans="2:2" x14ac:dyDescent="0.25">
      <c r="B28" s="20"/>
    </row>
    <row r="29" spans="2:2" x14ac:dyDescent="0.25">
      <c r="B29" s="20"/>
    </row>
    <row r="30" spans="2:2" x14ac:dyDescent="0.25">
      <c r="B30" s="20"/>
    </row>
    <row r="31" spans="2:2" x14ac:dyDescent="0.25">
      <c r="B31" s="20"/>
    </row>
    <row r="32" spans="2:2" x14ac:dyDescent="0.25">
      <c r="B32" s="20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  <row r="36" spans="2:2" ht="15.75" thickBot="1" x14ac:dyDescent="0.3">
      <c r="B36" s="23"/>
    </row>
    <row r="37" spans="2:2" x14ac:dyDescent="0.25">
      <c r="B37" s="11"/>
    </row>
    <row r="38" spans="2:2" x14ac:dyDescent="0.25">
      <c r="B38" s="11"/>
    </row>
    <row r="39" spans="2:2" x14ac:dyDescent="0.25">
      <c r="B39" s="11"/>
    </row>
    <row r="40" spans="2:2" x14ac:dyDescent="0.25">
      <c r="B40" s="11"/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printOptions horizontalCentered="1"/>
  <pageMargins left="0.9055118110236221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topLeftCell="A11" workbookViewId="0">
      <selection activeCell="AD16" sqref="AD16"/>
    </sheetView>
  </sheetViews>
  <sheetFormatPr baseColWidth="10" defaultRowHeight="15" x14ac:dyDescent="0.25"/>
  <cols>
    <col min="1" max="1" width="2.28515625" style="33" customWidth="1"/>
    <col min="2" max="2" width="12.7109375" style="46" customWidth="1"/>
    <col min="3" max="3" width="41.5703125" style="33" customWidth="1"/>
    <col min="4" max="4" width="53.42578125" style="33" customWidth="1"/>
    <col min="5" max="5" width="21.5703125" style="33" hidden="1" customWidth="1"/>
    <col min="6" max="8" width="11.42578125" style="33" hidden="1" customWidth="1"/>
    <col min="9" max="9" width="10.85546875" style="33" hidden="1" customWidth="1"/>
    <col min="10" max="29" width="11.42578125" style="33" hidden="1" customWidth="1"/>
    <col min="30" max="30" width="14.140625" style="33" customWidth="1"/>
    <col min="31" max="32" width="14.85546875" style="33" customWidth="1"/>
    <col min="33" max="33" width="12.85546875" style="33" customWidth="1"/>
    <col min="34" max="34" width="1.85546875" style="33" customWidth="1"/>
    <col min="35" max="16384" width="11.42578125" style="33"/>
  </cols>
  <sheetData>
    <row r="1" spans="1:34" x14ac:dyDescent="0.25">
      <c r="A1" s="63"/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</row>
    <row r="2" spans="1:34" x14ac:dyDescent="0.25">
      <c r="A2" s="67"/>
      <c r="B2" s="137" t="s">
        <v>42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9"/>
      <c r="AH2" s="68"/>
    </row>
    <row r="3" spans="1:34" x14ac:dyDescent="0.25">
      <c r="A3" s="67"/>
      <c r="B3" s="140" t="s">
        <v>43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2"/>
      <c r="AH3" s="68"/>
    </row>
    <row r="4" spans="1:34" x14ac:dyDescent="0.25">
      <c r="A4" s="67"/>
      <c r="B4" s="140" t="s">
        <v>44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2"/>
      <c r="AH4" s="68"/>
    </row>
    <row r="5" spans="1:34" x14ac:dyDescent="0.25">
      <c r="A5" s="67"/>
      <c r="B5" s="7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80"/>
      <c r="AH5" s="68"/>
    </row>
    <row r="6" spans="1:34" x14ac:dyDescent="0.25">
      <c r="A6" s="67"/>
      <c r="B6" s="148" t="s">
        <v>45</v>
      </c>
      <c r="C6" s="149"/>
      <c r="D6" s="54">
        <v>67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81"/>
      <c r="AH6" s="68"/>
    </row>
    <row r="7" spans="1:34" x14ac:dyDescent="0.25">
      <c r="A7" s="67"/>
      <c r="B7" s="148" t="s">
        <v>46</v>
      </c>
      <c r="C7" s="149"/>
      <c r="D7" s="106" t="s">
        <v>113</v>
      </c>
      <c r="E7" s="55"/>
      <c r="F7" s="56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81"/>
      <c r="AH7" s="68"/>
    </row>
    <row r="8" spans="1:34" x14ac:dyDescent="0.25">
      <c r="A8" s="67"/>
      <c r="B8" s="148" t="s">
        <v>47</v>
      </c>
      <c r="C8" s="149"/>
      <c r="D8" s="57" t="s">
        <v>48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81"/>
      <c r="AH8" s="68"/>
    </row>
    <row r="9" spans="1:34" x14ac:dyDescent="0.25">
      <c r="A9" s="67"/>
      <c r="B9" s="148" t="s">
        <v>49</v>
      </c>
      <c r="C9" s="149"/>
      <c r="D9" s="106" t="s">
        <v>113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81"/>
      <c r="AH9" s="68"/>
    </row>
    <row r="10" spans="1:34" x14ac:dyDescent="0.25">
      <c r="A10" s="67"/>
      <c r="B10" s="82" t="s">
        <v>50</v>
      </c>
      <c r="C10" s="58"/>
      <c r="D10" s="59" t="s">
        <v>51</v>
      </c>
      <c r="E10" s="60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81"/>
      <c r="AH10" s="68"/>
    </row>
    <row r="11" spans="1:34" x14ac:dyDescent="0.25">
      <c r="A11" s="67"/>
      <c r="B11" s="83"/>
      <c r="C11" s="55"/>
      <c r="D11" s="59" t="s">
        <v>52</v>
      </c>
      <c r="E11" s="55"/>
      <c r="F11" s="55"/>
      <c r="G11" s="55"/>
      <c r="H11" s="55"/>
      <c r="I11" s="55"/>
      <c r="J11" s="55" t="s">
        <v>50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81"/>
      <c r="AH11" s="68"/>
    </row>
    <row r="12" spans="1:34" x14ac:dyDescent="0.25">
      <c r="A12" s="67"/>
      <c r="B12" s="83"/>
      <c r="C12" s="55"/>
      <c r="D12" s="59" t="s">
        <v>53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81"/>
      <c r="AH12" s="68"/>
    </row>
    <row r="13" spans="1:34" ht="15.75" thickBot="1" x14ac:dyDescent="0.3">
      <c r="A13" s="67"/>
      <c r="B13" s="83"/>
      <c r="C13" s="55"/>
      <c r="D13" s="59" t="s">
        <v>54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81"/>
      <c r="AH13" s="68"/>
    </row>
    <row r="14" spans="1:34" ht="15.75" thickBot="1" x14ac:dyDescent="0.3">
      <c r="A14" s="67"/>
      <c r="B14" s="83"/>
      <c r="C14" s="55"/>
      <c r="D14" s="55"/>
      <c r="E14" s="55"/>
      <c r="F14" s="61" t="s">
        <v>55</v>
      </c>
      <c r="G14" s="62"/>
      <c r="H14" s="61" t="s">
        <v>56</v>
      </c>
      <c r="I14" s="62"/>
      <c r="J14" s="61" t="s">
        <v>57</v>
      </c>
      <c r="K14" s="62"/>
      <c r="L14" s="61" t="s">
        <v>58</v>
      </c>
      <c r="M14" s="62"/>
      <c r="N14" s="61" t="s">
        <v>59</v>
      </c>
      <c r="O14" s="62"/>
      <c r="P14" s="61" t="s">
        <v>60</v>
      </c>
      <c r="Q14" s="62"/>
      <c r="R14" s="61" t="s">
        <v>61</v>
      </c>
      <c r="S14" s="62"/>
      <c r="T14" s="61" t="s">
        <v>62</v>
      </c>
      <c r="U14" s="62"/>
      <c r="V14" s="61" t="s">
        <v>63</v>
      </c>
      <c r="W14" s="62"/>
      <c r="X14" s="61" t="s">
        <v>64</v>
      </c>
      <c r="Y14" s="62"/>
      <c r="Z14" s="61" t="s">
        <v>65</v>
      </c>
      <c r="AA14" s="62"/>
      <c r="AB14" s="61" t="s">
        <v>66</v>
      </c>
      <c r="AC14" s="75"/>
      <c r="AD14" s="143"/>
      <c r="AE14" s="143"/>
      <c r="AF14" s="143"/>
      <c r="AG14" s="144"/>
      <c r="AH14" s="68"/>
    </row>
    <row r="15" spans="1:34" s="35" customFormat="1" ht="30.75" thickBot="1" x14ac:dyDescent="0.3">
      <c r="A15" s="69"/>
      <c r="B15" s="84" t="s">
        <v>67</v>
      </c>
      <c r="C15" s="48" t="s">
        <v>68</v>
      </c>
      <c r="D15" s="49" t="s">
        <v>69</v>
      </c>
      <c r="E15" s="50" t="s">
        <v>70</v>
      </c>
      <c r="F15" s="51" t="s">
        <v>71</v>
      </c>
      <c r="G15" s="51" t="s">
        <v>72</v>
      </c>
      <c r="H15" s="51" t="s">
        <v>71</v>
      </c>
      <c r="I15" s="51" t="s">
        <v>72</v>
      </c>
      <c r="J15" s="51" t="s">
        <v>71</v>
      </c>
      <c r="K15" s="51" t="s">
        <v>72</v>
      </c>
      <c r="L15" s="51" t="s">
        <v>71</v>
      </c>
      <c r="M15" s="51" t="s">
        <v>72</v>
      </c>
      <c r="N15" s="51" t="s">
        <v>71</v>
      </c>
      <c r="O15" s="51" t="s">
        <v>72</v>
      </c>
      <c r="P15" s="51" t="s">
        <v>71</v>
      </c>
      <c r="Q15" s="51" t="s">
        <v>72</v>
      </c>
      <c r="R15" s="51" t="s">
        <v>71</v>
      </c>
      <c r="S15" s="51" t="s">
        <v>72</v>
      </c>
      <c r="T15" s="51" t="s">
        <v>71</v>
      </c>
      <c r="U15" s="51" t="s">
        <v>72</v>
      </c>
      <c r="V15" s="51" t="s">
        <v>71</v>
      </c>
      <c r="W15" s="51" t="s">
        <v>72</v>
      </c>
      <c r="X15" s="51" t="s">
        <v>71</v>
      </c>
      <c r="Y15" s="51" t="s">
        <v>72</v>
      </c>
      <c r="Z15" s="51" t="s">
        <v>71</v>
      </c>
      <c r="AA15" s="51" t="s">
        <v>72</v>
      </c>
      <c r="AB15" s="51" t="s">
        <v>71</v>
      </c>
      <c r="AC15" s="51" t="s">
        <v>72</v>
      </c>
      <c r="AD15" s="76" t="s">
        <v>73</v>
      </c>
      <c r="AE15" s="77" t="s">
        <v>74</v>
      </c>
      <c r="AF15" s="78" t="s">
        <v>75</v>
      </c>
      <c r="AG15" s="85" t="s">
        <v>76</v>
      </c>
      <c r="AH15" s="70"/>
    </row>
    <row r="16" spans="1:34" s="35" customFormat="1" ht="30" x14ac:dyDescent="0.25">
      <c r="A16" s="69"/>
      <c r="B16" s="36" t="s">
        <v>77</v>
      </c>
      <c r="C16" s="37" t="s">
        <v>78</v>
      </c>
      <c r="D16" s="38" t="s">
        <v>79</v>
      </c>
      <c r="E16" s="39" t="s">
        <v>80</v>
      </c>
      <c r="F16" s="40">
        <v>7</v>
      </c>
      <c r="G16" s="40">
        <v>3</v>
      </c>
      <c r="H16" s="40">
        <v>7</v>
      </c>
      <c r="I16" s="40">
        <v>6</v>
      </c>
      <c r="J16" s="40">
        <v>6</v>
      </c>
      <c r="K16" s="40">
        <v>6</v>
      </c>
      <c r="L16" s="40">
        <v>8</v>
      </c>
      <c r="M16" s="40">
        <v>5</v>
      </c>
      <c r="N16" s="40">
        <v>8</v>
      </c>
      <c r="O16" s="40">
        <v>12</v>
      </c>
      <c r="P16" s="40">
        <v>8</v>
      </c>
      <c r="Q16" s="40">
        <v>13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39">
        <v>200</v>
      </c>
      <c r="AE16" s="39">
        <v>44</v>
      </c>
      <c r="AF16" s="40">
        <v>45</v>
      </c>
      <c r="AG16" s="52" t="s">
        <v>81</v>
      </c>
      <c r="AH16" s="70"/>
    </row>
    <row r="17" spans="1:34" s="35" customFormat="1" ht="30" x14ac:dyDescent="0.25">
      <c r="A17" s="69"/>
      <c r="B17" s="36" t="s">
        <v>82</v>
      </c>
      <c r="C17" s="37" t="s">
        <v>83</v>
      </c>
      <c r="D17" s="38" t="s">
        <v>79</v>
      </c>
      <c r="E17" s="39" t="s">
        <v>84</v>
      </c>
      <c r="F17" s="40">
        <v>0</v>
      </c>
      <c r="G17" s="40">
        <v>0</v>
      </c>
      <c r="H17" s="40">
        <v>1</v>
      </c>
      <c r="I17" s="40">
        <v>1</v>
      </c>
      <c r="J17" s="40">
        <v>1</v>
      </c>
      <c r="K17" s="40">
        <v>1</v>
      </c>
      <c r="L17" s="40">
        <v>1</v>
      </c>
      <c r="M17" s="40">
        <v>1</v>
      </c>
      <c r="N17" s="40">
        <v>1</v>
      </c>
      <c r="O17" s="40">
        <v>1</v>
      </c>
      <c r="P17" s="40">
        <v>1</v>
      </c>
      <c r="Q17" s="40">
        <v>3</v>
      </c>
      <c r="R17" s="41"/>
      <c r="S17" s="41"/>
      <c r="T17" s="42"/>
      <c r="U17" s="42"/>
      <c r="V17" s="42"/>
      <c r="W17" s="42"/>
      <c r="X17" s="42"/>
      <c r="Y17" s="42"/>
      <c r="Z17" s="42"/>
      <c r="AA17" s="42"/>
      <c r="AB17" s="41"/>
      <c r="AC17" s="41"/>
      <c r="AD17" s="39">
        <v>12</v>
      </c>
      <c r="AE17" s="39">
        <v>5</v>
      </c>
      <c r="AF17" s="40">
        <v>7</v>
      </c>
      <c r="AG17" s="52" t="s">
        <v>85</v>
      </c>
      <c r="AH17" s="70"/>
    </row>
    <row r="18" spans="1:34" s="35" customFormat="1" ht="30" x14ac:dyDescent="0.25">
      <c r="A18" s="69"/>
      <c r="B18" s="36" t="s">
        <v>86</v>
      </c>
      <c r="C18" s="37" t="s">
        <v>87</v>
      </c>
      <c r="D18" s="38" t="s">
        <v>79</v>
      </c>
      <c r="E18" s="39" t="s">
        <v>88</v>
      </c>
      <c r="F18" s="40">
        <v>6</v>
      </c>
      <c r="G18" s="40">
        <v>3</v>
      </c>
      <c r="H18" s="40">
        <v>7</v>
      </c>
      <c r="I18" s="40">
        <v>4</v>
      </c>
      <c r="J18" s="40">
        <v>2</v>
      </c>
      <c r="K18" s="40">
        <v>10</v>
      </c>
      <c r="L18" s="40">
        <v>7</v>
      </c>
      <c r="M18" s="40">
        <v>9</v>
      </c>
      <c r="N18" s="40">
        <v>7</v>
      </c>
      <c r="O18" s="40">
        <v>17</v>
      </c>
      <c r="P18" s="40">
        <v>7</v>
      </c>
      <c r="Q18" s="40">
        <v>23</v>
      </c>
      <c r="R18" s="41"/>
      <c r="S18" s="41"/>
      <c r="T18" s="42"/>
      <c r="U18" s="42"/>
      <c r="V18" s="42"/>
      <c r="W18" s="42"/>
      <c r="X18" s="42"/>
      <c r="Y18" s="42"/>
      <c r="Z18" s="42"/>
      <c r="AA18" s="42"/>
      <c r="AB18" s="41"/>
      <c r="AC18" s="41"/>
      <c r="AD18" s="39">
        <v>138</v>
      </c>
      <c r="AE18" s="39">
        <v>36</v>
      </c>
      <c r="AF18" s="40">
        <v>66</v>
      </c>
      <c r="AG18" s="52" t="s">
        <v>89</v>
      </c>
      <c r="AH18" s="70"/>
    </row>
    <row r="19" spans="1:34" s="35" customFormat="1" ht="30" x14ac:dyDescent="0.25">
      <c r="A19" s="69"/>
      <c r="B19" s="36" t="s">
        <v>90</v>
      </c>
      <c r="C19" s="37" t="s">
        <v>91</v>
      </c>
      <c r="D19" s="38" t="s">
        <v>79</v>
      </c>
      <c r="E19" s="39" t="s">
        <v>92</v>
      </c>
      <c r="F19" s="40">
        <v>19</v>
      </c>
      <c r="G19" s="40">
        <v>25</v>
      </c>
      <c r="H19" s="40">
        <v>19</v>
      </c>
      <c r="I19" s="40">
        <v>12</v>
      </c>
      <c r="J19" s="40">
        <v>9</v>
      </c>
      <c r="K19" s="40">
        <v>13</v>
      </c>
      <c r="L19" s="40">
        <v>19</v>
      </c>
      <c r="M19" s="40">
        <v>12</v>
      </c>
      <c r="N19" s="40">
        <v>19</v>
      </c>
      <c r="O19" s="40">
        <v>23</v>
      </c>
      <c r="P19" s="40">
        <v>19</v>
      </c>
      <c r="Q19" s="40">
        <v>7</v>
      </c>
      <c r="R19" s="41"/>
      <c r="S19" s="41"/>
      <c r="T19" s="42"/>
      <c r="U19" s="42"/>
      <c r="V19" s="42"/>
      <c r="W19" s="42"/>
      <c r="X19" s="42"/>
      <c r="Y19" s="42"/>
      <c r="Z19" s="42"/>
      <c r="AA19" s="42"/>
      <c r="AB19" s="41"/>
      <c r="AC19" s="41"/>
      <c r="AD19" s="39">
        <v>385</v>
      </c>
      <c r="AE19" s="39">
        <v>104</v>
      </c>
      <c r="AF19" s="40">
        <v>92</v>
      </c>
      <c r="AG19" s="52" t="s">
        <v>93</v>
      </c>
      <c r="AH19" s="70"/>
    </row>
    <row r="20" spans="1:34" s="35" customFormat="1" ht="30" x14ac:dyDescent="0.25">
      <c r="A20" s="69"/>
      <c r="B20" s="36" t="s">
        <v>94</v>
      </c>
      <c r="C20" s="37" t="s">
        <v>95</v>
      </c>
      <c r="D20" s="38" t="s">
        <v>79</v>
      </c>
      <c r="E20" s="43" t="s">
        <v>96</v>
      </c>
      <c r="F20" s="40">
        <v>0</v>
      </c>
      <c r="G20" s="40">
        <v>1</v>
      </c>
      <c r="H20" s="40">
        <v>1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1</v>
      </c>
      <c r="O20" s="40">
        <v>2</v>
      </c>
      <c r="P20" s="40">
        <v>1</v>
      </c>
      <c r="Q20" s="40">
        <v>4</v>
      </c>
      <c r="R20" s="41"/>
      <c r="S20" s="41"/>
      <c r="T20" s="42"/>
      <c r="U20" s="42"/>
      <c r="V20" s="42"/>
      <c r="W20" s="42"/>
      <c r="X20" s="42"/>
      <c r="Y20" s="42"/>
      <c r="Z20" s="42"/>
      <c r="AA20" s="42"/>
      <c r="AB20" s="41"/>
      <c r="AC20" s="41"/>
      <c r="AD20" s="39">
        <v>13</v>
      </c>
      <c r="AE20" s="39">
        <v>3</v>
      </c>
      <c r="AF20" s="40">
        <v>7</v>
      </c>
      <c r="AG20" s="52" t="s">
        <v>97</v>
      </c>
      <c r="AH20" s="70"/>
    </row>
    <row r="21" spans="1:34" s="35" customFormat="1" ht="30" x14ac:dyDescent="0.25">
      <c r="A21" s="69"/>
      <c r="B21" s="36" t="s">
        <v>98</v>
      </c>
      <c r="C21" s="37" t="s">
        <v>99</v>
      </c>
      <c r="D21" s="38" t="s">
        <v>79</v>
      </c>
      <c r="E21" s="39" t="s">
        <v>100</v>
      </c>
      <c r="F21" s="44">
        <v>8.3299999999999999E-2</v>
      </c>
      <c r="G21" s="45">
        <v>2.3118180000000002</v>
      </c>
      <c r="H21" s="44">
        <v>8.3299999999999999E-2</v>
      </c>
      <c r="I21" s="45">
        <v>7.7352999999999996</v>
      </c>
      <c r="J21" s="44">
        <v>8.3299999999999999E-2</v>
      </c>
      <c r="K21" s="45">
        <v>8.8171999999999997</v>
      </c>
      <c r="L21" s="44">
        <v>8.3299999999999999E-2</v>
      </c>
      <c r="M21" s="45">
        <v>7.6058810000000001</v>
      </c>
      <c r="N21" s="44">
        <v>8.3299999999999999E-2</v>
      </c>
      <c r="O21" s="45">
        <v>9.0091000000000001</v>
      </c>
      <c r="P21" s="44">
        <v>8.3299999999999999E-2</v>
      </c>
      <c r="Q21" s="45">
        <v>10.5418</v>
      </c>
      <c r="R21" s="41"/>
      <c r="S21" s="41"/>
      <c r="T21" s="42"/>
      <c r="U21" s="42"/>
      <c r="V21" s="42"/>
      <c r="W21" s="42"/>
      <c r="X21" s="42"/>
      <c r="Y21" s="42"/>
      <c r="Z21" s="42"/>
      <c r="AA21" s="42"/>
      <c r="AB21" s="41"/>
      <c r="AC21" s="41"/>
      <c r="AD21" s="44">
        <v>1</v>
      </c>
      <c r="AE21" s="44">
        <v>0.49979999999999997</v>
      </c>
      <c r="AF21" s="44">
        <v>0.5</v>
      </c>
      <c r="AG21" s="53" t="s">
        <v>101</v>
      </c>
      <c r="AH21" s="70"/>
    </row>
    <row r="22" spans="1:34" s="35" customFormat="1" ht="30" x14ac:dyDescent="0.25">
      <c r="A22" s="69"/>
      <c r="B22" s="36" t="s">
        <v>102</v>
      </c>
      <c r="C22" s="37" t="s">
        <v>103</v>
      </c>
      <c r="D22" s="38" t="s">
        <v>79</v>
      </c>
      <c r="E22" s="43" t="s">
        <v>104</v>
      </c>
      <c r="F22" s="40">
        <v>0</v>
      </c>
      <c r="G22" s="40">
        <v>0</v>
      </c>
      <c r="H22" s="40">
        <v>10</v>
      </c>
      <c r="I22" s="40">
        <v>7</v>
      </c>
      <c r="J22" s="40">
        <v>7</v>
      </c>
      <c r="K22" s="40">
        <v>9</v>
      </c>
      <c r="L22" s="40">
        <v>30</v>
      </c>
      <c r="M22" s="40">
        <v>31</v>
      </c>
      <c r="N22" s="40">
        <v>10</v>
      </c>
      <c r="O22" s="40">
        <v>76</v>
      </c>
      <c r="P22" s="40">
        <v>10</v>
      </c>
      <c r="Q22" s="40">
        <v>68</v>
      </c>
      <c r="R22" s="41"/>
      <c r="S22" s="41"/>
      <c r="T22" s="42"/>
      <c r="U22" s="42"/>
      <c r="V22" s="42"/>
      <c r="W22" s="42"/>
      <c r="X22" s="42"/>
      <c r="Y22" s="42"/>
      <c r="Z22" s="42"/>
      <c r="AA22" s="42"/>
      <c r="AB22" s="41"/>
      <c r="AC22" s="41"/>
      <c r="AD22" s="39">
        <v>238</v>
      </c>
      <c r="AE22" s="39">
        <v>67</v>
      </c>
      <c r="AF22" s="40">
        <v>191</v>
      </c>
      <c r="AG22" s="52" t="s">
        <v>105</v>
      </c>
      <c r="AH22" s="70"/>
    </row>
    <row r="23" spans="1:34" s="35" customFormat="1" ht="30" x14ac:dyDescent="0.25">
      <c r="A23" s="69"/>
      <c r="B23" s="36" t="s">
        <v>106</v>
      </c>
      <c r="C23" s="37" t="s">
        <v>107</v>
      </c>
      <c r="D23" s="38" t="s">
        <v>79</v>
      </c>
      <c r="E23" s="43" t="s">
        <v>108</v>
      </c>
      <c r="F23" s="44">
        <v>8.3299999999999999E-2</v>
      </c>
      <c r="G23" s="44">
        <v>8.3299999999999999E-2</v>
      </c>
      <c r="H23" s="44">
        <v>8.3299999999999999E-2</v>
      </c>
      <c r="I23" s="44">
        <v>8.3299999999999999E-2</v>
      </c>
      <c r="J23" s="44">
        <v>8.3299999999999999E-2</v>
      </c>
      <c r="K23" s="44">
        <v>8.3299999999999999E-2</v>
      </c>
      <c r="L23" s="44">
        <v>8.3299999999999999E-2</v>
      </c>
      <c r="M23" s="44">
        <v>8.3299999999999999E-2</v>
      </c>
      <c r="N23" s="44">
        <v>8.3299999999999999E-2</v>
      </c>
      <c r="O23" s="44">
        <v>8.3299999999999999E-2</v>
      </c>
      <c r="P23" s="44">
        <v>8.3299999999999999E-2</v>
      </c>
      <c r="Q23" s="44">
        <v>8.3299999999999999E-2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4">
        <v>1</v>
      </c>
      <c r="AE23" s="44">
        <v>0.49979999999999997</v>
      </c>
      <c r="AF23" s="44">
        <v>50</v>
      </c>
      <c r="AG23" s="53" t="s">
        <v>101</v>
      </c>
      <c r="AH23" s="70"/>
    </row>
    <row r="24" spans="1:34" x14ac:dyDescent="0.25">
      <c r="A24" s="67"/>
      <c r="B24" s="86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87"/>
      <c r="AH24" s="68"/>
    </row>
    <row r="25" spans="1:34" ht="24.75" customHeight="1" x14ac:dyDescent="0.25">
      <c r="A25" s="67"/>
      <c r="B25" s="145" t="s">
        <v>109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68"/>
    </row>
    <row r="26" spans="1:34" ht="15.75" thickBot="1" x14ac:dyDescent="0.3">
      <c r="A26" s="71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4"/>
    </row>
  </sheetData>
  <mergeCells count="9">
    <mergeCell ref="B2:AG2"/>
    <mergeCell ref="B3:AG3"/>
    <mergeCell ref="B4:AG4"/>
    <mergeCell ref="AD14:AG14"/>
    <mergeCell ref="B25:AG25"/>
    <mergeCell ref="B6:C6"/>
    <mergeCell ref="B7:C7"/>
    <mergeCell ref="B8:C8"/>
    <mergeCell ref="B9:C9"/>
  </mergeCells>
  <printOptions horizontalCentered="1"/>
  <pageMargins left="0.9055118110236221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 Categoría Program.</vt:lpstr>
      <vt:lpstr>Progr. y Proyectos</vt:lpstr>
      <vt:lpstr>Indicadores de Resultados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Padilla Sánchez</dc:creator>
  <cp:lastModifiedBy>Diego C</cp:lastModifiedBy>
  <cp:lastPrinted>2015-02-12T15:19:46Z</cp:lastPrinted>
  <dcterms:created xsi:type="dcterms:W3CDTF">2015-02-09T19:31:33Z</dcterms:created>
  <dcterms:modified xsi:type="dcterms:W3CDTF">2016-02-26T22:48:00Z</dcterms:modified>
</cp:coreProperties>
</file>