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7064" windowHeight="7416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J7" i="1" l="1"/>
  <c r="K7" i="1" s="1"/>
  <c r="J9" i="1"/>
  <c r="K9" i="1" s="1"/>
  <c r="J11" i="1"/>
  <c r="K11" i="1" s="1"/>
  <c r="J13" i="1"/>
  <c r="K13" i="1" s="1"/>
  <c r="J15" i="1"/>
  <c r="K15" i="1" s="1"/>
  <c r="J17" i="1"/>
  <c r="K17" i="1" s="1"/>
  <c r="J19" i="1"/>
  <c r="K19" i="1" s="1"/>
  <c r="J21" i="1"/>
  <c r="K21" i="1" s="1"/>
  <c r="J23" i="1"/>
  <c r="K23" i="1" s="1"/>
  <c r="J25" i="1"/>
  <c r="K25" i="1" s="1"/>
  <c r="J27" i="1"/>
  <c r="K27" i="1" s="1"/>
  <c r="J29" i="1"/>
  <c r="K29" i="1" s="1"/>
  <c r="J31" i="1"/>
  <c r="K31" i="1" s="1"/>
  <c r="J33" i="1"/>
  <c r="K33" i="1" s="1"/>
  <c r="J35" i="1"/>
  <c r="K35" i="1" s="1"/>
  <c r="J37" i="1"/>
  <c r="K37" i="1" s="1"/>
  <c r="J39" i="1"/>
  <c r="K39" i="1" s="1"/>
  <c r="J41" i="1"/>
  <c r="K41" i="1" s="1"/>
  <c r="J43" i="1"/>
  <c r="K43" i="1" s="1"/>
  <c r="J45" i="1"/>
  <c r="K45" i="1" s="1"/>
  <c r="J47" i="1"/>
  <c r="K47" i="1" s="1"/>
  <c r="J49" i="1"/>
  <c r="K49" i="1" s="1"/>
  <c r="J51" i="1"/>
  <c r="K51" i="1" s="1"/>
  <c r="J53" i="1"/>
  <c r="K53" i="1" s="1"/>
  <c r="J55" i="1"/>
  <c r="K55" i="1" s="1"/>
  <c r="J57" i="1"/>
  <c r="K57" i="1" s="1"/>
  <c r="J59" i="1"/>
  <c r="K59" i="1" s="1"/>
  <c r="J61" i="1"/>
  <c r="K61" i="1" s="1"/>
  <c r="J63" i="1"/>
  <c r="K63" i="1" s="1"/>
  <c r="J65" i="1"/>
  <c r="K65" i="1" s="1"/>
  <c r="J67" i="1"/>
  <c r="K67" i="1" s="1"/>
  <c r="J69" i="1"/>
  <c r="K69" i="1" s="1"/>
  <c r="J71" i="1"/>
  <c r="K71" i="1" s="1"/>
  <c r="J73" i="1"/>
  <c r="K73" i="1" s="1"/>
  <c r="J75" i="1"/>
  <c r="K75" i="1" s="1"/>
</calcChain>
</file>

<file path=xl/sharedStrings.xml><?xml version="1.0" encoding="utf-8"?>
<sst xmlns="http://schemas.openxmlformats.org/spreadsheetml/2006/main" count="153" uniqueCount="32">
  <si>
    <r>
      <rPr>
        <b/>
        <sz val="9"/>
        <color rgb="FF000000"/>
        <rFont val="Calibri"/>
        <family val="3"/>
        <charset val="134"/>
      </rPr>
      <t>ALMA-CENS-IST</t>
    </r>
  </si>
  <si>
    <t>AEEJ</t>
  </si>
  <si>
    <t>17"</t>
  </si>
  <si>
    <t>MacBook Pro 15''</t>
  </si>
  <si>
    <t>Inseti Automation Group S. de R.L. de C. V.</t>
  </si>
  <si>
    <t>DIRECCION GENERAL</t>
  </si>
  <si>
    <t>MacBook Air 13.3''</t>
  </si>
  <si>
    <t>AUXILIAR ADMINISTRATIVO</t>
  </si>
  <si>
    <t>VOSTRO 14 346 CORE IR</t>
  </si>
  <si>
    <t>ALMACEN</t>
  </si>
  <si>
    <t>MOUSE OPTICO DELL</t>
  </si>
  <si>
    <t>VIDEO PROYECTOR BENQ</t>
  </si>
  <si>
    <t>PRESENTADOR PERFECT CHOICE WIRE LASER</t>
  </si>
  <si>
    <t>DD EXTERNO 1 TB ADATA</t>
  </si>
  <si>
    <t>TECNICO EN EFICIENCIA ENERGETICA</t>
  </si>
  <si>
    <t>SECRETARIA GENERAL BILINGÜE</t>
  </si>
  <si>
    <t>TELEFONO IP POLYCOM</t>
  </si>
  <si>
    <t>OPTIPLEX 3050SFF DELL</t>
  </si>
  <si>
    <t>SERVIDOR DELL POWEREDGE</t>
  </si>
  <si>
    <t>MAGIC MOUSE APPLE</t>
  </si>
  <si>
    <t>ADAPTADOR MULTIPUERTO PARA MACBOOK</t>
  </si>
  <si>
    <t>DISCO DURO USB PARA MAC</t>
  </si>
  <si>
    <t>NO BREAK UPS CON REGULADOR</t>
  </si>
  <si>
    <t>PROVEEDOR</t>
  </si>
  <si>
    <t>LUGAR</t>
  </si>
  <si>
    <t>UBICACIÓN</t>
  </si>
  <si>
    <t>FECHA DE COMPRA</t>
  </si>
  <si>
    <t>COSTO</t>
  </si>
  <si>
    <t>DESCRIPCION</t>
  </si>
  <si>
    <t>IVA</t>
  </si>
  <si>
    <t>IMPORTE</t>
  </si>
  <si>
    <t>INVENTARIO AEEJ A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</si>
</sst>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\$#,##0.00;\-\$#,##0.00"/>
    <numFmt numFmtId="165" formatCode="\$0.00;\-\$0.00"/>
    <numFmt numFmtId="166" formatCode="0_ "/>
  </numFmts>
  <fonts count="10"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rgb="FF4C535C"/>
      <name val="Calibri"/>
      <family val="3"/>
      <charset val="134"/>
    </font>
    <font>
      <sz val="10"/>
      <color rgb="FF000000"/>
      <name val="Calibri"/>
      <family val="3"/>
      <charset val="134"/>
    </font>
    <font>
      <b/>
      <sz val="9"/>
      <color rgb="FF000000"/>
      <name val="Calibri"/>
      <family val="3"/>
      <charset val="134"/>
    </font>
    <font>
      <sz val="9"/>
      <color rgb="FF000000"/>
      <name val="Calibri"/>
      <family val="3"/>
      <charset val="134"/>
    </font>
    <font>
      <sz val="9"/>
      <name val="Calibri"/>
      <family val="2"/>
    </font>
    <font>
      <sz val="10"/>
      <name val="Calibri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3" fillId="2" borderId="0" xfId="1" applyFont="1" applyFill="1" applyBorder="1" applyAlignment="1">
      <alignment horizontal="left" vertical="top"/>
    </xf>
    <xf numFmtId="0" fontId="4" fillId="2" borderId="0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horizontal="left" vertical="top"/>
    </xf>
    <xf numFmtId="0" fontId="6" fillId="2" borderId="1" xfId="1" applyFont="1" applyFill="1" applyBorder="1" applyAlignment="1">
      <alignment horizontal="left" vertical="top"/>
    </xf>
    <xf numFmtId="0" fontId="4" fillId="2" borderId="2" xfId="1" applyFont="1" applyFill="1" applyBorder="1" applyAlignment="1">
      <alignment horizontal="left" vertical="top"/>
    </xf>
    <xf numFmtId="0" fontId="6" fillId="2" borderId="2" xfId="1" applyFont="1" applyFill="1" applyBorder="1" applyAlignment="1">
      <alignment horizontal="left" vertical="top"/>
    </xf>
    <xf numFmtId="0" fontId="4" fillId="2" borderId="3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/>
    </xf>
    <xf numFmtId="0" fontId="6" fillId="2" borderId="4" xfId="1" applyFont="1" applyFill="1" applyBorder="1" applyAlignment="1">
      <alignment horizontal="left" vertical="top"/>
    </xf>
    <xf numFmtId="0" fontId="4" fillId="2" borderId="5" xfId="1" applyFont="1" applyFill="1" applyBorder="1" applyAlignment="1">
      <alignment horizontal="left" vertical="top"/>
    </xf>
    <xf numFmtId="0" fontId="6" fillId="2" borderId="6" xfId="1" applyFont="1" applyFill="1" applyBorder="1" applyAlignment="1">
      <alignment horizontal="left" vertical="top"/>
    </xf>
    <xf numFmtId="164" fontId="6" fillId="2" borderId="4" xfId="1" applyNumberFormat="1" applyFont="1" applyFill="1" applyBorder="1" applyAlignment="1">
      <alignment horizontal="left" vertical="top"/>
    </xf>
    <xf numFmtId="0" fontId="6" fillId="2" borderId="7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left" vertical="top"/>
    </xf>
    <xf numFmtId="0" fontId="4" fillId="2" borderId="7" xfId="1" applyFont="1" applyFill="1" applyBorder="1" applyAlignment="1">
      <alignment horizontal="left" vertical="top"/>
    </xf>
    <xf numFmtId="165" fontId="6" fillId="2" borderId="4" xfId="1" applyNumberFormat="1" applyFont="1" applyFill="1" applyBorder="1" applyAlignment="1">
      <alignment horizontal="left" vertical="top"/>
    </xf>
    <xf numFmtId="0" fontId="6" fillId="2" borderId="3" xfId="1" applyFont="1" applyFill="1" applyBorder="1" applyAlignment="1">
      <alignment horizontal="left" vertical="top"/>
    </xf>
    <xf numFmtId="166" fontId="6" fillId="2" borderId="2" xfId="1" applyNumberFormat="1" applyFont="1" applyFill="1" applyBorder="1" applyAlignment="1">
      <alignment horizontal="left" vertical="top"/>
    </xf>
    <xf numFmtId="0" fontId="7" fillId="2" borderId="3" xfId="1" applyFont="1" applyFill="1" applyBorder="1" applyAlignment="1">
      <alignment horizontal="left" vertical="top"/>
    </xf>
    <xf numFmtId="0" fontId="8" fillId="2" borderId="2" xfId="1" applyFont="1" applyFill="1" applyBorder="1" applyAlignment="1">
      <alignment horizontal="left" vertical="top"/>
    </xf>
    <xf numFmtId="0" fontId="7" fillId="2" borderId="2" xfId="1" applyFont="1" applyFill="1" applyBorder="1" applyAlignment="1">
      <alignment horizontal="left" vertical="top"/>
    </xf>
    <xf numFmtId="0" fontId="8" fillId="2" borderId="3" xfId="1" applyFont="1" applyFill="1" applyBorder="1" applyAlignment="1">
      <alignment horizontal="left" vertical="top"/>
    </xf>
    <xf numFmtId="0" fontId="8" fillId="2" borderId="1" xfId="1" applyFont="1" applyFill="1" applyBorder="1" applyAlignment="1">
      <alignment horizontal="left" vertical="top"/>
    </xf>
    <xf numFmtId="0" fontId="7" fillId="2" borderId="6" xfId="1" applyFont="1" applyFill="1" applyBorder="1" applyAlignment="1">
      <alignment horizontal="left" vertical="top"/>
    </xf>
    <xf numFmtId="0" fontId="8" fillId="2" borderId="5" xfId="1" applyFont="1" applyFill="1" applyBorder="1" applyAlignment="1">
      <alignment horizontal="left" vertical="top"/>
    </xf>
    <xf numFmtId="0" fontId="8" fillId="2" borderId="6" xfId="1" applyFont="1" applyFill="1" applyBorder="1" applyAlignment="1">
      <alignment horizontal="left" vertical="top"/>
    </xf>
    <xf numFmtId="0" fontId="7" fillId="2" borderId="4" xfId="1" applyFont="1" applyFill="1" applyBorder="1" applyAlignment="1">
      <alignment horizontal="left" vertical="top"/>
    </xf>
    <xf numFmtId="164" fontId="7" fillId="2" borderId="4" xfId="1" applyNumberFormat="1" applyFont="1" applyFill="1" applyBorder="1" applyAlignment="1">
      <alignment horizontal="left" vertical="top"/>
    </xf>
    <xf numFmtId="0" fontId="4" fillId="2" borderId="10" xfId="1" applyFont="1" applyFill="1" applyBorder="1" applyAlignment="1">
      <alignment horizontal="left" vertical="top"/>
    </xf>
    <xf numFmtId="0" fontId="6" fillId="2" borderId="5" xfId="1" applyFont="1" applyFill="1" applyBorder="1" applyAlignment="1">
      <alignment horizontal="left" vertical="top"/>
    </xf>
    <xf numFmtId="0" fontId="6" fillId="2" borderId="9" xfId="1" applyFont="1" applyFill="1" applyBorder="1" applyAlignment="1">
      <alignment horizontal="left" vertical="top"/>
    </xf>
    <xf numFmtId="14" fontId="6" fillId="2" borderId="1" xfId="1" applyNumberFormat="1" applyFont="1" applyFill="1" applyBorder="1" applyAlignment="1">
      <alignment horizontal="left" vertical="top"/>
    </xf>
    <xf numFmtId="0" fontId="7" fillId="2" borderId="5" xfId="1" applyFont="1" applyFill="1" applyBorder="1" applyAlignment="1">
      <alignment horizontal="left" vertical="top"/>
    </xf>
    <xf numFmtId="14" fontId="6" fillId="2" borderId="8" xfId="1" applyNumberFormat="1" applyFont="1" applyFill="1" applyBorder="1" applyAlignment="1">
      <alignment horizontal="left" vertical="top"/>
    </xf>
    <xf numFmtId="44" fontId="6" fillId="2" borderId="1" xfId="2" applyFont="1" applyFill="1" applyBorder="1" applyAlignment="1">
      <alignment horizontal="center" vertical="top" wrapText="1"/>
    </xf>
    <xf numFmtId="44" fontId="6" fillId="2" borderId="4" xfId="2" applyFont="1" applyFill="1" applyBorder="1" applyAlignment="1">
      <alignment horizontal="center" vertical="top" wrapText="1"/>
    </xf>
    <xf numFmtId="44" fontId="0" fillId="0" borderId="0" xfId="0" applyNumberFormat="1"/>
    <xf numFmtId="0" fontId="1" fillId="2" borderId="1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A4" sqref="A4"/>
    </sheetView>
  </sheetViews>
  <sheetFormatPr baseColWidth="10" defaultRowHeight="13.8"/>
  <cols>
    <col min="8" max="8" width="12.69921875" customWidth="1"/>
    <col min="9" max="9" width="13.59765625" bestFit="1" customWidth="1"/>
    <col min="10" max="10" width="12.69921875" customWidth="1"/>
    <col min="11" max="11" width="13.59765625" bestFit="1" customWidth="1"/>
  </cols>
  <sheetData>
    <row r="1" spans="1:11" ht="14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">
      <c r="A3" s="45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4.4">
      <c r="A4" s="1"/>
      <c r="B4" s="4" t="s">
        <v>0</v>
      </c>
      <c r="C4" s="2" t="s">
        <v>28</v>
      </c>
      <c r="D4" s="2"/>
      <c r="E4" s="2"/>
      <c r="F4" s="2"/>
      <c r="G4" s="2"/>
      <c r="H4" s="2"/>
      <c r="I4" s="2"/>
      <c r="J4" s="2"/>
      <c r="K4" s="2" t="s">
        <v>26</v>
      </c>
    </row>
    <row r="5" spans="1:11" ht="14.4">
      <c r="A5" s="1"/>
      <c r="B5" s="4"/>
      <c r="C5" s="2"/>
      <c r="D5" s="2" t="s">
        <v>23</v>
      </c>
      <c r="E5" s="2"/>
      <c r="F5" s="2"/>
      <c r="G5" s="2" t="s">
        <v>24</v>
      </c>
      <c r="H5" s="2" t="s">
        <v>25</v>
      </c>
      <c r="I5" s="2" t="s">
        <v>30</v>
      </c>
      <c r="J5" s="2" t="s">
        <v>29</v>
      </c>
      <c r="K5" s="2" t="s">
        <v>27</v>
      </c>
    </row>
    <row r="6" spans="1:11">
      <c r="A6" s="39">
        <v>1</v>
      </c>
      <c r="B6" s="5"/>
      <c r="C6" s="7" t="s">
        <v>3</v>
      </c>
      <c r="D6" s="6"/>
      <c r="E6" s="7"/>
      <c r="F6" s="8"/>
      <c r="G6" s="41" t="s">
        <v>1</v>
      </c>
      <c r="H6" s="43" t="s">
        <v>5</v>
      </c>
      <c r="I6" s="33"/>
      <c r="J6" s="36"/>
      <c r="K6" s="33">
        <v>43096</v>
      </c>
    </row>
    <row r="7" spans="1:11">
      <c r="A7" s="40"/>
      <c r="B7" s="10"/>
      <c r="C7" s="11"/>
      <c r="D7" s="31" t="s">
        <v>4</v>
      </c>
      <c r="E7" s="11"/>
      <c r="F7" s="12"/>
      <c r="G7" s="42"/>
      <c r="H7" s="44"/>
      <c r="I7" s="13">
        <v>60745.47</v>
      </c>
      <c r="J7" s="37">
        <f>I7*0.16</f>
        <v>9719.2752</v>
      </c>
      <c r="K7" s="13">
        <f>J7+I7</f>
        <v>70464.745200000005</v>
      </c>
    </row>
    <row r="8" spans="1:11" ht="13.8" customHeight="1">
      <c r="A8" s="39">
        <v>2</v>
      </c>
      <c r="B8" s="14"/>
      <c r="C8" s="15" t="s">
        <v>6</v>
      </c>
      <c r="D8" s="3"/>
      <c r="E8" s="15"/>
      <c r="F8" s="16"/>
      <c r="G8" s="41" t="s">
        <v>1</v>
      </c>
      <c r="H8" s="43" t="s">
        <v>7</v>
      </c>
      <c r="I8" s="35"/>
      <c r="J8" s="37"/>
      <c r="K8" s="35">
        <v>43096</v>
      </c>
    </row>
    <row r="9" spans="1:11" ht="13.8" customHeight="1">
      <c r="A9" s="40"/>
      <c r="B9" s="12"/>
      <c r="C9" s="11"/>
      <c r="D9" s="31" t="s">
        <v>4</v>
      </c>
      <c r="E9" s="11"/>
      <c r="F9" s="12"/>
      <c r="G9" s="42"/>
      <c r="H9" s="44"/>
      <c r="I9" s="17">
        <v>23369.11</v>
      </c>
      <c r="J9" s="37">
        <f t="shared" ref="J9:J71" si="0">I9*0.16</f>
        <v>3739.0576000000001</v>
      </c>
      <c r="K9" s="17">
        <f>J9+I9</f>
        <v>27108.167600000001</v>
      </c>
    </row>
    <row r="10" spans="1:11" ht="13.8" customHeight="1">
      <c r="A10" s="39">
        <v>3</v>
      </c>
      <c r="B10" s="18"/>
      <c r="C10" s="7" t="s">
        <v>8</v>
      </c>
      <c r="D10" s="6"/>
      <c r="E10" s="19"/>
      <c r="F10" s="8"/>
      <c r="G10" s="41" t="s">
        <v>1</v>
      </c>
      <c r="H10" s="43" t="s">
        <v>14</v>
      </c>
      <c r="I10" s="35"/>
      <c r="J10" s="37"/>
      <c r="K10" s="35">
        <v>43096</v>
      </c>
    </row>
    <row r="11" spans="1:11" ht="13.8" customHeight="1">
      <c r="A11" s="40"/>
      <c r="B11" s="12"/>
      <c r="C11" s="11"/>
      <c r="D11" s="31" t="s">
        <v>4</v>
      </c>
      <c r="E11" s="11"/>
      <c r="F11" s="12"/>
      <c r="G11" s="42"/>
      <c r="H11" s="44"/>
      <c r="I11" s="17">
        <v>11115.55</v>
      </c>
      <c r="J11" s="37">
        <f t="shared" si="0"/>
        <v>1778.4879999999998</v>
      </c>
      <c r="K11" s="17">
        <f>I11+J11</f>
        <v>12894.037999999999</v>
      </c>
    </row>
    <row r="12" spans="1:11" ht="13.8" customHeight="1">
      <c r="A12" s="39">
        <v>4</v>
      </c>
      <c r="B12" s="18"/>
      <c r="C12" s="7" t="s">
        <v>8</v>
      </c>
      <c r="D12" s="6"/>
      <c r="E12" s="19"/>
      <c r="F12" s="8"/>
      <c r="G12" s="41" t="s">
        <v>1</v>
      </c>
      <c r="H12" s="43" t="s">
        <v>15</v>
      </c>
      <c r="I12" s="35"/>
      <c r="J12" s="37"/>
      <c r="K12" s="35">
        <v>43096</v>
      </c>
    </row>
    <row r="13" spans="1:11" ht="13.8" customHeight="1">
      <c r="A13" s="40"/>
      <c r="B13" s="12"/>
      <c r="C13" s="11"/>
      <c r="D13" s="31" t="s">
        <v>4</v>
      </c>
      <c r="E13" s="11"/>
      <c r="F13" s="12"/>
      <c r="G13" s="42"/>
      <c r="H13" s="44"/>
      <c r="I13" s="17">
        <v>11115.55</v>
      </c>
      <c r="J13" s="37">
        <f t="shared" si="0"/>
        <v>1778.4879999999998</v>
      </c>
      <c r="K13" s="17">
        <f>J13+I13</f>
        <v>12894.037999999999</v>
      </c>
    </row>
    <row r="14" spans="1:11" ht="13.8" customHeight="1">
      <c r="A14" s="39">
        <v>5</v>
      </c>
      <c r="B14" s="18"/>
      <c r="C14" s="7" t="s">
        <v>8</v>
      </c>
      <c r="D14" s="6"/>
      <c r="E14" s="19"/>
      <c r="F14" s="8"/>
      <c r="G14" s="41" t="s">
        <v>1</v>
      </c>
      <c r="H14" s="9"/>
      <c r="I14" s="35"/>
      <c r="J14" s="37"/>
      <c r="K14" s="35">
        <v>43096</v>
      </c>
    </row>
    <row r="15" spans="1:11" ht="13.8" customHeight="1">
      <c r="A15" s="40"/>
      <c r="B15" s="12"/>
      <c r="C15" s="11"/>
      <c r="D15" s="31" t="s">
        <v>4</v>
      </c>
      <c r="E15" s="11"/>
      <c r="F15" s="12"/>
      <c r="G15" s="42"/>
      <c r="H15" s="10" t="s">
        <v>9</v>
      </c>
      <c r="I15" s="17">
        <v>11115.55</v>
      </c>
      <c r="J15" s="37">
        <f t="shared" si="0"/>
        <v>1778.4879999999998</v>
      </c>
      <c r="K15" s="17">
        <f>J15+I15</f>
        <v>12894.037999999999</v>
      </c>
    </row>
    <row r="16" spans="1:11" ht="13.8" customHeight="1">
      <c r="A16" s="39">
        <v>6</v>
      </c>
      <c r="B16" s="18"/>
      <c r="C16" s="7" t="s">
        <v>8</v>
      </c>
      <c r="D16" s="6"/>
      <c r="E16" s="19"/>
      <c r="F16" s="8"/>
      <c r="G16" s="41" t="s">
        <v>1</v>
      </c>
      <c r="H16" s="9"/>
      <c r="I16" s="35"/>
      <c r="J16" s="37"/>
      <c r="K16" s="35">
        <v>43096</v>
      </c>
    </row>
    <row r="17" spans="1:11" ht="13.8" customHeight="1">
      <c r="A17" s="40"/>
      <c r="B17" s="12"/>
      <c r="C17" s="11"/>
      <c r="D17" s="31" t="s">
        <v>4</v>
      </c>
      <c r="E17" s="11"/>
      <c r="F17" s="12"/>
      <c r="G17" s="42"/>
      <c r="H17" s="10" t="s">
        <v>9</v>
      </c>
      <c r="I17" s="17">
        <v>11115.55</v>
      </c>
      <c r="J17" s="37">
        <f t="shared" si="0"/>
        <v>1778.4879999999998</v>
      </c>
      <c r="K17" s="17">
        <f>J17+I17</f>
        <v>12894.037999999999</v>
      </c>
    </row>
    <row r="18" spans="1:11" ht="13.8" customHeight="1">
      <c r="A18" s="39">
        <v>7</v>
      </c>
      <c r="B18" s="18"/>
      <c r="C18" s="7" t="s">
        <v>8</v>
      </c>
      <c r="D18" s="6"/>
      <c r="E18" s="19"/>
      <c r="F18" s="8"/>
      <c r="G18" s="41" t="s">
        <v>1</v>
      </c>
      <c r="H18" s="9"/>
      <c r="I18" s="35"/>
      <c r="J18" s="37"/>
      <c r="K18" s="35">
        <v>43096</v>
      </c>
    </row>
    <row r="19" spans="1:11" ht="13.8" customHeight="1">
      <c r="A19" s="40"/>
      <c r="B19" s="12"/>
      <c r="C19" s="11"/>
      <c r="D19" s="31" t="s">
        <v>4</v>
      </c>
      <c r="E19" s="11"/>
      <c r="F19" s="12"/>
      <c r="G19" s="42"/>
      <c r="H19" s="10" t="s">
        <v>9</v>
      </c>
      <c r="I19" s="17">
        <v>11115.55</v>
      </c>
      <c r="J19" s="37">
        <f t="shared" si="0"/>
        <v>1778.4879999999998</v>
      </c>
      <c r="K19" s="17">
        <f>J19+I19</f>
        <v>12894.037999999999</v>
      </c>
    </row>
    <row r="20" spans="1:11" ht="13.8" customHeight="1">
      <c r="A20" s="39">
        <v>8</v>
      </c>
      <c r="B20" s="18"/>
      <c r="C20" s="7" t="s">
        <v>8</v>
      </c>
      <c r="D20" s="6"/>
      <c r="E20" s="19"/>
      <c r="F20" s="8"/>
      <c r="G20" s="41" t="s">
        <v>1</v>
      </c>
      <c r="H20" s="9"/>
      <c r="I20" s="35"/>
      <c r="J20" s="37"/>
      <c r="K20" s="35">
        <v>43096</v>
      </c>
    </row>
    <row r="21" spans="1:11" ht="13.8" customHeight="1">
      <c r="A21" s="40"/>
      <c r="B21" s="12"/>
      <c r="C21" s="11"/>
      <c r="D21" s="31" t="s">
        <v>4</v>
      </c>
      <c r="E21" s="11"/>
      <c r="F21" s="12"/>
      <c r="G21" s="42"/>
      <c r="H21" s="10" t="s">
        <v>9</v>
      </c>
      <c r="I21" s="17">
        <v>11115.55</v>
      </c>
      <c r="J21" s="37">
        <f t="shared" si="0"/>
        <v>1778.4879999999998</v>
      </c>
      <c r="K21" s="17">
        <f>J21+I21</f>
        <v>12894.037999999999</v>
      </c>
    </row>
    <row r="22" spans="1:11" ht="13.8" customHeight="1">
      <c r="A22" s="39">
        <v>9</v>
      </c>
      <c r="B22" s="18"/>
      <c r="C22" s="7" t="s">
        <v>8</v>
      </c>
      <c r="D22" s="6"/>
      <c r="E22" s="19"/>
      <c r="F22" s="8"/>
      <c r="G22" s="41" t="s">
        <v>1</v>
      </c>
      <c r="H22" s="9"/>
      <c r="I22" s="35"/>
      <c r="J22" s="37"/>
      <c r="K22" s="35">
        <v>43096</v>
      </c>
    </row>
    <row r="23" spans="1:11" ht="13.8" customHeight="1">
      <c r="A23" s="40"/>
      <c r="B23" s="12"/>
      <c r="C23" s="11"/>
      <c r="D23" s="31" t="s">
        <v>4</v>
      </c>
      <c r="E23" s="11"/>
      <c r="F23" s="12"/>
      <c r="G23" s="42"/>
      <c r="H23" s="10" t="s">
        <v>9</v>
      </c>
      <c r="I23" s="17">
        <v>11115.55</v>
      </c>
      <c r="J23" s="37">
        <f t="shared" si="0"/>
        <v>1778.4879999999998</v>
      </c>
      <c r="K23" s="17">
        <f>J23+I23</f>
        <v>12894.037999999999</v>
      </c>
    </row>
    <row r="24" spans="1:11" ht="13.8" customHeight="1">
      <c r="A24" s="39">
        <v>10</v>
      </c>
      <c r="B24" s="8"/>
      <c r="C24" s="7" t="s">
        <v>10</v>
      </c>
      <c r="D24" s="6"/>
      <c r="E24" s="7"/>
      <c r="F24" s="8"/>
      <c r="G24" s="41" t="s">
        <v>1</v>
      </c>
      <c r="H24" s="9"/>
      <c r="I24" s="35"/>
      <c r="J24" s="37"/>
      <c r="K24" s="35">
        <v>43096</v>
      </c>
    </row>
    <row r="25" spans="1:11" ht="13.8" customHeight="1">
      <c r="A25" s="40"/>
      <c r="B25" s="12"/>
      <c r="C25" s="11"/>
      <c r="D25" s="31" t="s">
        <v>4</v>
      </c>
      <c r="E25" s="11"/>
      <c r="F25" s="12"/>
      <c r="G25" s="42"/>
      <c r="H25" s="10" t="s">
        <v>9</v>
      </c>
      <c r="I25" s="17">
        <v>125.35</v>
      </c>
      <c r="J25" s="37">
        <f t="shared" si="0"/>
        <v>20.056000000000001</v>
      </c>
      <c r="K25" s="17">
        <f>J25+I25</f>
        <v>145.40600000000001</v>
      </c>
    </row>
    <row r="26" spans="1:11" ht="13.8" customHeight="1">
      <c r="A26" s="39">
        <v>11</v>
      </c>
      <c r="B26" s="8"/>
      <c r="C26" s="7" t="s">
        <v>10</v>
      </c>
      <c r="D26" s="6"/>
      <c r="E26" s="7"/>
      <c r="F26" s="8"/>
      <c r="G26" s="41" t="s">
        <v>1</v>
      </c>
      <c r="H26" s="9"/>
      <c r="I26" s="35"/>
      <c r="J26" s="37"/>
      <c r="K26" s="35">
        <v>43096</v>
      </c>
    </row>
    <row r="27" spans="1:11" ht="13.8" customHeight="1">
      <c r="A27" s="40"/>
      <c r="B27" s="12"/>
      <c r="C27" s="11"/>
      <c r="D27" s="31" t="s">
        <v>4</v>
      </c>
      <c r="E27" s="11"/>
      <c r="F27" s="12"/>
      <c r="G27" s="42"/>
      <c r="H27" s="10" t="s">
        <v>9</v>
      </c>
      <c r="I27" s="17">
        <v>125.35</v>
      </c>
      <c r="J27" s="37">
        <f t="shared" si="0"/>
        <v>20.056000000000001</v>
      </c>
      <c r="K27" s="17">
        <f>J27+I27</f>
        <v>145.40600000000001</v>
      </c>
    </row>
    <row r="28" spans="1:11" ht="13.8" customHeight="1">
      <c r="A28" s="39">
        <v>12</v>
      </c>
      <c r="B28" s="8"/>
      <c r="C28" s="7" t="s">
        <v>10</v>
      </c>
      <c r="D28" s="6"/>
      <c r="E28" s="7"/>
      <c r="F28" s="8"/>
      <c r="G28" s="41" t="s">
        <v>1</v>
      </c>
      <c r="H28" s="9"/>
      <c r="I28" s="35"/>
      <c r="J28" s="37"/>
      <c r="K28" s="35">
        <v>43096</v>
      </c>
    </row>
    <row r="29" spans="1:11" ht="13.8" customHeight="1">
      <c r="A29" s="40"/>
      <c r="B29" s="12"/>
      <c r="C29" s="11"/>
      <c r="D29" s="31" t="s">
        <v>4</v>
      </c>
      <c r="E29" s="11"/>
      <c r="F29" s="12"/>
      <c r="G29" s="42"/>
      <c r="H29" s="10" t="s">
        <v>9</v>
      </c>
      <c r="I29" s="17">
        <v>125.35</v>
      </c>
      <c r="J29" s="37">
        <f t="shared" si="0"/>
        <v>20.056000000000001</v>
      </c>
      <c r="K29" s="17">
        <f>J29+I29</f>
        <v>145.40600000000001</v>
      </c>
    </row>
    <row r="30" spans="1:11" ht="13.8" customHeight="1">
      <c r="A30" s="39">
        <v>13</v>
      </c>
      <c r="B30" s="8"/>
      <c r="C30" s="7" t="s">
        <v>10</v>
      </c>
      <c r="D30" s="6"/>
      <c r="E30" s="7"/>
      <c r="F30" s="8"/>
      <c r="G30" s="41" t="s">
        <v>1</v>
      </c>
      <c r="H30" s="9"/>
      <c r="I30" s="35"/>
      <c r="J30" s="37"/>
      <c r="K30" s="35">
        <v>43096</v>
      </c>
    </row>
    <row r="31" spans="1:11" ht="13.8" customHeight="1">
      <c r="A31" s="40"/>
      <c r="B31" s="12"/>
      <c r="C31" s="11"/>
      <c r="D31" s="31" t="s">
        <v>4</v>
      </c>
      <c r="E31" s="11"/>
      <c r="F31" s="12"/>
      <c r="G31" s="42"/>
      <c r="H31" s="10" t="s">
        <v>9</v>
      </c>
      <c r="I31" s="17">
        <v>125.35</v>
      </c>
      <c r="J31" s="37">
        <f t="shared" si="0"/>
        <v>20.056000000000001</v>
      </c>
      <c r="K31" s="17">
        <f>J31+I31</f>
        <v>145.40600000000001</v>
      </c>
    </row>
    <row r="32" spans="1:11" ht="13.8" customHeight="1">
      <c r="A32" s="39">
        <v>14</v>
      </c>
      <c r="B32" s="8"/>
      <c r="C32" s="7" t="s">
        <v>10</v>
      </c>
      <c r="D32" s="6"/>
      <c r="E32" s="7"/>
      <c r="F32" s="8"/>
      <c r="G32" s="41" t="s">
        <v>1</v>
      </c>
      <c r="H32" s="9"/>
      <c r="I32" s="35"/>
      <c r="J32" s="37"/>
      <c r="K32" s="35">
        <v>43096</v>
      </c>
    </row>
    <row r="33" spans="1:11" ht="13.8" customHeight="1">
      <c r="A33" s="40"/>
      <c r="B33" s="12"/>
      <c r="C33" s="11"/>
      <c r="D33" s="31" t="s">
        <v>4</v>
      </c>
      <c r="E33" s="11"/>
      <c r="F33" s="12"/>
      <c r="G33" s="42"/>
      <c r="H33" s="10" t="s">
        <v>9</v>
      </c>
      <c r="I33" s="17">
        <v>125.35</v>
      </c>
      <c r="J33" s="37">
        <f t="shared" si="0"/>
        <v>20.056000000000001</v>
      </c>
      <c r="K33" s="17">
        <f>J33+I33</f>
        <v>145.40600000000001</v>
      </c>
    </row>
    <row r="34" spans="1:11" ht="13.8" customHeight="1">
      <c r="A34" s="39">
        <v>15</v>
      </c>
      <c r="B34" s="8"/>
      <c r="C34" s="7" t="s">
        <v>10</v>
      </c>
      <c r="D34" s="6"/>
      <c r="E34" s="7"/>
      <c r="F34" s="8"/>
      <c r="G34" s="41" t="s">
        <v>1</v>
      </c>
      <c r="H34" s="9"/>
      <c r="I34" s="35"/>
      <c r="J34" s="37"/>
      <c r="K34" s="35">
        <v>43096</v>
      </c>
    </row>
    <row r="35" spans="1:11" ht="13.8" customHeight="1">
      <c r="A35" s="40"/>
      <c r="B35" s="12"/>
      <c r="C35" s="11"/>
      <c r="D35" s="31" t="s">
        <v>4</v>
      </c>
      <c r="E35" s="11"/>
      <c r="F35" s="12"/>
      <c r="G35" s="42"/>
      <c r="H35" s="10" t="s">
        <v>9</v>
      </c>
      <c r="I35" s="17">
        <v>125.35</v>
      </c>
      <c r="J35" s="37">
        <f t="shared" si="0"/>
        <v>20.056000000000001</v>
      </c>
      <c r="K35" s="17">
        <f>J35+I35</f>
        <v>145.40600000000001</v>
      </c>
    </row>
    <row r="36" spans="1:11" ht="13.8" customHeight="1">
      <c r="A36" s="39">
        <v>16</v>
      </c>
      <c r="B36" s="8"/>
      <c r="C36" s="7" t="s">
        <v>10</v>
      </c>
      <c r="D36" s="6"/>
      <c r="E36" s="7"/>
      <c r="F36" s="8"/>
      <c r="G36" s="41" t="s">
        <v>1</v>
      </c>
      <c r="H36" s="9"/>
      <c r="I36" s="35"/>
      <c r="J36" s="37"/>
      <c r="K36" s="35">
        <v>43096</v>
      </c>
    </row>
    <row r="37" spans="1:11" ht="13.8" customHeight="1">
      <c r="A37" s="40"/>
      <c r="B37" s="12"/>
      <c r="C37" s="11"/>
      <c r="D37" s="31" t="s">
        <v>4</v>
      </c>
      <c r="E37" s="11"/>
      <c r="F37" s="12"/>
      <c r="G37" s="42"/>
      <c r="H37" s="10" t="s">
        <v>9</v>
      </c>
      <c r="I37" s="17">
        <v>125.35</v>
      </c>
      <c r="J37" s="37">
        <f t="shared" si="0"/>
        <v>20.056000000000001</v>
      </c>
      <c r="K37" s="17">
        <f>J37+I37</f>
        <v>145.40600000000001</v>
      </c>
    </row>
    <row r="38" spans="1:11" ht="13.8" customHeight="1">
      <c r="A38" s="39">
        <v>17</v>
      </c>
      <c r="B38" s="20"/>
      <c r="C38" s="22" t="s">
        <v>11</v>
      </c>
      <c r="D38" s="21"/>
      <c r="E38" s="22" t="s">
        <v>2</v>
      </c>
      <c r="F38" s="23"/>
      <c r="G38" s="41" t="s">
        <v>1</v>
      </c>
      <c r="H38" s="24"/>
      <c r="I38" s="35"/>
      <c r="J38" s="37"/>
      <c r="K38" s="35">
        <v>43096</v>
      </c>
    </row>
    <row r="39" spans="1:11" ht="13.8" customHeight="1">
      <c r="A39" s="40"/>
      <c r="B39" s="25"/>
      <c r="C39" s="26"/>
      <c r="D39" s="34" t="s">
        <v>4</v>
      </c>
      <c r="E39" s="26"/>
      <c r="F39" s="27"/>
      <c r="G39" s="42"/>
      <c r="H39" s="28" t="s">
        <v>9</v>
      </c>
      <c r="I39" s="29">
        <v>8373.3700000000008</v>
      </c>
      <c r="J39" s="37">
        <f t="shared" si="0"/>
        <v>1339.7392000000002</v>
      </c>
      <c r="K39" s="29">
        <f>J39+I39</f>
        <v>9713.1092000000008</v>
      </c>
    </row>
    <row r="40" spans="1:11" ht="13.8" customHeight="1">
      <c r="A40" s="39">
        <v>18</v>
      </c>
      <c r="B40" s="5"/>
      <c r="C40" s="32" t="s">
        <v>12</v>
      </c>
      <c r="D40" s="6"/>
      <c r="E40" s="6"/>
      <c r="F40" s="8"/>
      <c r="G40" s="41" t="s">
        <v>1</v>
      </c>
      <c r="H40" s="5"/>
      <c r="I40" s="35"/>
      <c r="J40" s="37"/>
      <c r="K40" s="35">
        <v>43096</v>
      </c>
    </row>
    <row r="41" spans="1:11" ht="13.8" customHeight="1">
      <c r="A41" s="40"/>
      <c r="B41" s="10"/>
      <c r="C41" s="30"/>
      <c r="D41" s="31" t="s">
        <v>4</v>
      </c>
      <c r="E41" s="11"/>
      <c r="F41" s="12"/>
      <c r="G41" s="42"/>
      <c r="H41" s="28" t="s">
        <v>9</v>
      </c>
      <c r="I41" s="17">
        <v>739.06</v>
      </c>
      <c r="J41" s="37">
        <f t="shared" si="0"/>
        <v>118.24959999999999</v>
      </c>
      <c r="K41" s="17">
        <f>J41+I41</f>
        <v>857.30959999999993</v>
      </c>
    </row>
    <row r="42" spans="1:11" ht="13.8" customHeight="1">
      <c r="A42" s="39">
        <v>19</v>
      </c>
      <c r="B42" s="8"/>
      <c r="C42" s="7" t="s">
        <v>13</v>
      </c>
      <c r="D42" s="6"/>
      <c r="E42" s="7"/>
      <c r="F42" s="8"/>
      <c r="G42" s="41" t="s">
        <v>1</v>
      </c>
      <c r="H42" s="9"/>
      <c r="I42" s="35"/>
      <c r="J42" s="37"/>
      <c r="K42" s="35">
        <v>43096</v>
      </c>
    </row>
    <row r="43" spans="1:11" ht="13.8" customHeight="1">
      <c r="A43" s="40"/>
      <c r="B43" s="12"/>
      <c r="C43" s="11"/>
      <c r="D43" s="31" t="s">
        <v>4</v>
      </c>
      <c r="E43" s="11"/>
      <c r="F43" s="12"/>
      <c r="G43" s="42"/>
      <c r="H43" s="10" t="s">
        <v>9</v>
      </c>
      <c r="I43" s="17">
        <v>1129.04</v>
      </c>
      <c r="J43" s="37">
        <f t="shared" si="0"/>
        <v>180.6464</v>
      </c>
      <c r="K43" s="17">
        <f>I43+J43</f>
        <v>1309.6864</v>
      </c>
    </row>
    <row r="44" spans="1:11" ht="13.8" customHeight="1">
      <c r="A44" s="39">
        <v>20</v>
      </c>
      <c r="B44" s="8"/>
      <c r="C44" s="7" t="s">
        <v>13</v>
      </c>
      <c r="D44" s="6"/>
      <c r="E44" s="7"/>
      <c r="F44" s="8"/>
      <c r="G44" s="41" t="s">
        <v>1</v>
      </c>
      <c r="H44" s="9"/>
      <c r="I44" s="35"/>
      <c r="J44" s="37"/>
      <c r="K44" s="35">
        <v>43096</v>
      </c>
    </row>
    <row r="45" spans="1:11" ht="13.8" customHeight="1">
      <c r="A45" s="40"/>
      <c r="B45" s="12"/>
      <c r="C45" s="11"/>
      <c r="D45" s="31" t="s">
        <v>4</v>
      </c>
      <c r="E45" s="11"/>
      <c r="F45" s="12"/>
      <c r="G45" s="42"/>
      <c r="H45" s="10" t="s">
        <v>9</v>
      </c>
      <c r="I45" s="17">
        <v>1129.04</v>
      </c>
      <c r="J45" s="37">
        <f t="shared" si="0"/>
        <v>180.6464</v>
      </c>
      <c r="K45" s="17">
        <f>J45+I45</f>
        <v>1309.6864</v>
      </c>
    </row>
    <row r="46" spans="1:11" ht="13.8" customHeight="1">
      <c r="A46" s="39">
        <v>21</v>
      </c>
      <c r="B46" s="8"/>
      <c r="C46" s="7" t="s">
        <v>13</v>
      </c>
      <c r="D46" s="6"/>
      <c r="E46" s="7"/>
      <c r="F46" s="8"/>
      <c r="G46" s="41" t="s">
        <v>1</v>
      </c>
      <c r="H46" s="9"/>
      <c r="I46" s="35"/>
      <c r="J46" s="37"/>
      <c r="K46" s="35">
        <v>43096</v>
      </c>
    </row>
    <row r="47" spans="1:11" ht="13.8" customHeight="1">
      <c r="A47" s="40"/>
      <c r="B47" s="12"/>
      <c r="C47" s="11"/>
      <c r="D47" s="31" t="s">
        <v>4</v>
      </c>
      <c r="E47" s="11"/>
      <c r="F47" s="12"/>
      <c r="G47" s="42"/>
      <c r="H47" s="10" t="s">
        <v>9</v>
      </c>
      <c r="I47" s="17">
        <v>1129.04</v>
      </c>
      <c r="J47" s="37">
        <f t="shared" si="0"/>
        <v>180.6464</v>
      </c>
      <c r="K47" s="17">
        <f>J47+I47</f>
        <v>1309.6864</v>
      </c>
    </row>
    <row r="48" spans="1:11" ht="13.8" customHeight="1">
      <c r="A48" s="39">
        <v>22</v>
      </c>
      <c r="B48" s="8"/>
      <c r="C48" s="7" t="s">
        <v>16</v>
      </c>
      <c r="D48" s="6"/>
      <c r="E48" s="7"/>
      <c r="F48" s="8"/>
      <c r="G48" s="41" t="s">
        <v>1</v>
      </c>
      <c r="H48" s="9"/>
      <c r="I48" s="35"/>
      <c r="J48" s="37"/>
      <c r="K48" s="35">
        <v>43096</v>
      </c>
    </row>
    <row r="49" spans="1:11" ht="13.8" customHeight="1">
      <c r="A49" s="40"/>
      <c r="B49" s="12"/>
      <c r="C49" s="11"/>
      <c r="D49" s="31" t="s">
        <v>4</v>
      </c>
      <c r="E49" s="11"/>
      <c r="F49" s="12"/>
      <c r="G49" s="42"/>
      <c r="H49" s="10" t="s">
        <v>9</v>
      </c>
      <c r="I49" s="17">
        <v>3880.8</v>
      </c>
      <c r="J49" s="37">
        <f t="shared" si="0"/>
        <v>620.928</v>
      </c>
      <c r="K49" s="17">
        <f>J49+I49</f>
        <v>4501.7280000000001</v>
      </c>
    </row>
    <row r="50" spans="1:11" ht="13.8" customHeight="1">
      <c r="A50" s="39">
        <v>23</v>
      </c>
      <c r="B50" s="8"/>
      <c r="C50" s="7" t="s">
        <v>17</v>
      </c>
      <c r="D50" s="6"/>
      <c r="E50" s="7"/>
      <c r="F50" s="8"/>
      <c r="G50" s="41" t="s">
        <v>1</v>
      </c>
      <c r="H50" s="9"/>
      <c r="I50" s="35"/>
      <c r="J50" s="37"/>
      <c r="K50" s="35">
        <v>43096</v>
      </c>
    </row>
    <row r="51" spans="1:11" ht="13.8" customHeight="1">
      <c r="A51" s="40"/>
      <c r="B51" s="12"/>
      <c r="C51" s="11"/>
      <c r="D51" s="31" t="s">
        <v>4</v>
      </c>
      <c r="E51" s="11"/>
      <c r="F51" s="12"/>
      <c r="G51" s="42"/>
      <c r="H51" s="10" t="s">
        <v>9</v>
      </c>
      <c r="I51" s="17">
        <v>14424.19</v>
      </c>
      <c r="J51" s="37">
        <f t="shared" si="0"/>
        <v>2307.8704000000002</v>
      </c>
      <c r="K51" s="17">
        <f>J51+I51</f>
        <v>16732.060400000002</v>
      </c>
    </row>
    <row r="52" spans="1:11" ht="13.8" customHeight="1">
      <c r="A52" s="39">
        <v>24</v>
      </c>
      <c r="B52" s="8"/>
      <c r="C52" s="7" t="s">
        <v>17</v>
      </c>
      <c r="D52" s="6"/>
      <c r="E52" s="7"/>
      <c r="F52" s="8"/>
      <c r="G52" s="41" t="s">
        <v>1</v>
      </c>
      <c r="H52" s="9"/>
      <c r="I52" s="35"/>
      <c r="J52" s="37"/>
      <c r="K52" s="35">
        <v>43096</v>
      </c>
    </row>
    <row r="53" spans="1:11" ht="13.8" customHeight="1">
      <c r="A53" s="40"/>
      <c r="B53" s="12"/>
      <c r="C53" s="11"/>
      <c r="D53" s="31" t="s">
        <v>4</v>
      </c>
      <c r="E53" s="11"/>
      <c r="F53" s="12"/>
      <c r="G53" s="42"/>
      <c r="H53" s="10" t="s">
        <v>9</v>
      </c>
      <c r="I53" s="17">
        <v>14424.19</v>
      </c>
      <c r="J53" s="37">
        <f t="shared" si="0"/>
        <v>2307.8704000000002</v>
      </c>
      <c r="K53" s="17">
        <f>J53+I53</f>
        <v>16732.060400000002</v>
      </c>
    </row>
    <row r="54" spans="1:11" ht="13.8" customHeight="1">
      <c r="A54" s="39">
        <v>25</v>
      </c>
      <c r="B54" s="8"/>
      <c r="C54" s="7" t="s">
        <v>17</v>
      </c>
      <c r="D54" s="6"/>
      <c r="E54" s="7"/>
      <c r="F54" s="8"/>
      <c r="G54" s="41" t="s">
        <v>1</v>
      </c>
      <c r="H54" s="9"/>
      <c r="I54" s="35"/>
      <c r="J54" s="37"/>
      <c r="K54" s="35">
        <v>43096</v>
      </c>
    </row>
    <row r="55" spans="1:11" ht="13.8" customHeight="1">
      <c r="A55" s="40"/>
      <c r="B55" s="12"/>
      <c r="C55" s="11"/>
      <c r="D55" s="31" t="s">
        <v>4</v>
      </c>
      <c r="E55" s="11"/>
      <c r="F55" s="12"/>
      <c r="G55" s="42"/>
      <c r="H55" s="10" t="s">
        <v>9</v>
      </c>
      <c r="I55" s="17">
        <v>14424.19</v>
      </c>
      <c r="J55" s="37">
        <f t="shared" si="0"/>
        <v>2307.8704000000002</v>
      </c>
      <c r="K55" s="17">
        <f>J55+I55</f>
        <v>16732.060400000002</v>
      </c>
    </row>
    <row r="56" spans="1:11" ht="13.8" customHeight="1">
      <c r="A56" s="39">
        <v>26</v>
      </c>
      <c r="B56" s="8"/>
      <c r="C56" s="7" t="s">
        <v>18</v>
      </c>
      <c r="D56" s="6"/>
      <c r="E56" s="7"/>
      <c r="F56" s="8"/>
      <c r="G56" s="41" t="s">
        <v>1</v>
      </c>
      <c r="H56" s="9"/>
      <c r="I56" s="35"/>
      <c r="J56" s="37"/>
      <c r="K56" s="35">
        <v>43096</v>
      </c>
    </row>
    <row r="57" spans="1:11" ht="13.8" customHeight="1">
      <c r="A57" s="40"/>
      <c r="B57" s="12"/>
      <c r="C57" s="11"/>
      <c r="D57" s="31" t="s">
        <v>4</v>
      </c>
      <c r="E57" s="11"/>
      <c r="F57" s="12"/>
      <c r="G57" s="42"/>
      <c r="H57" s="10" t="s">
        <v>9</v>
      </c>
      <c r="I57" s="17">
        <v>11857.82</v>
      </c>
      <c r="J57" s="37">
        <f t="shared" si="0"/>
        <v>1897.2511999999999</v>
      </c>
      <c r="K57" s="17">
        <f>J57+I57</f>
        <v>13755.0712</v>
      </c>
    </row>
    <row r="58" spans="1:11" ht="13.8" customHeight="1">
      <c r="A58" s="39">
        <v>27</v>
      </c>
      <c r="B58" s="20"/>
      <c r="C58" s="22" t="s">
        <v>19</v>
      </c>
      <c r="D58" s="21"/>
      <c r="E58" s="22" t="s">
        <v>2</v>
      </c>
      <c r="F58" s="23"/>
      <c r="G58" s="41" t="s">
        <v>1</v>
      </c>
      <c r="H58" s="24"/>
      <c r="I58" s="35"/>
      <c r="J58" s="37"/>
      <c r="K58" s="35">
        <v>43096</v>
      </c>
    </row>
    <row r="59" spans="1:11" ht="13.8" customHeight="1">
      <c r="A59" s="40"/>
      <c r="B59" s="25"/>
      <c r="C59" s="26"/>
      <c r="D59" s="34" t="s">
        <v>4</v>
      </c>
      <c r="E59" s="26"/>
      <c r="F59" s="27"/>
      <c r="G59" s="42"/>
      <c r="H59" s="28" t="s">
        <v>9</v>
      </c>
      <c r="I59" s="29">
        <v>1637.22</v>
      </c>
      <c r="J59" s="37">
        <f t="shared" si="0"/>
        <v>261.95519999999999</v>
      </c>
      <c r="K59" s="29">
        <f>J59+I59</f>
        <v>1899.1752000000001</v>
      </c>
    </row>
    <row r="60" spans="1:11" ht="13.8" customHeight="1">
      <c r="A60" s="39">
        <v>28</v>
      </c>
      <c r="B60" s="20"/>
      <c r="C60" s="22" t="s">
        <v>19</v>
      </c>
      <c r="D60" s="21"/>
      <c r="E60" s="22" t="s">
        <v>2</v>
      </c>
      <c r="F60" s="23"/>
      <c r="G60" s="41" t="s">
        <v>1</v>
      </c>
      <c r="H60" s="24"/>
      <c r="I60" s="35"/>
      <c r="J60" s="37"/>
      <c r="K60" s="35">
        <v>43096</v>
      </c>
    </row>
    <row r="61" spans="1:11" ht="13.8" customHeight="1">
      <c r="A61" s="40"/>
      <c r="B61" s="25"/>
      <c r="C61" s="26"/>
      <c r="D61" s="34" t="s">
        <v>4</v>
      </c>
      <c r="E61" s="26"/>
      <c r="F61" s="27"/>
      <c r="G61" s="42"/>
      <c r="H61" s="28" t="s">
        <v>9</v>
      </c>
      <c r="I61" s="29">
        <v>1637.22</v>
      </c>
      <c r="J61" s="37">
        <f t="shared" si="0"/>
        <v>261.95519999999999</v>
      </c>
      <c r="K61" s="29">
        <f>J61+I61</f>
        <v>1899.1752000000001</v>
      </c>
    </row>
    <row r="62" spans="1:11" ht="13.8" customHeight="1">
      <c r="A62" s="39">
        <v>29</v>
      </c>
      <c r="B62" s="5"/>
      <c r="C62" s="32" t="s">
        <v>20</v>
      </c>
      <c r="D62" s="6"/>
      <c r="E62" s="6"/>
      <c r="F62" s="8"/>
      <c r="G62" s="41" t="s">
        <v>1</v>
      </c>
      <c r="H62" s="5"/>
      <c r="I62" s="35"/>
      <c r="J62" s="37"/>
      <c r="K62" s="35">
        <v>43096</v>
      </c>
    </row>
    <row r="63" spans="1:11" ht="13.8" customHeight="1">
      <c r="A63" s="40"/>
      <c r="B63" s="10"/>
      <c r="C63" s="30"/>
      <c r="D63" s="31" t="s">
        <v>4</v>
      </c>
      <c r="E63" s="11"/>
      <c r="F63" s="12"/>
      <c r="G63" s="42"/>
      <c r="H63" s="28" t="s">
        <v>9</v>
      </c>
      <c r="I63" s="17">
        <v>1449.78</v>
      </c>
      <c r="J63" s="37">
        <f t="shared" si="0"/>
        <v>231.9648</v>
      </c>
      <c r="K63" s="17">
        <f>J63+I63</f>
        <v>1681.7447999999999</v>
      </c>
    </row>
    <row r="64" spans="1:11" ht="13.8" customHeight="1">
      <c r="A64" s="39">
        <v>30</v>
      </c>
      <c r="B64" s="5"/>
      <c r="C64" s="32" t="s">
        <v>20</v>
      </c>
      <c r="D64" s="6"/>
      <c r="E64" s="6"/>
      <c r="F64" s="8"/>
      <c r="G64" s="41" t="s">
        <v>1</v>
      </c>
      <c r="H64" s="5"/>
      <c r="I64" s="35"/>
      <c r="J64" s="37"/>
      <c r="K64" s="35">
        <v>43096</v>
      </c>
    </row>
    <row r="65" spans="1:11" ht="13.8" customHeight="1">
      <c r="A65" s="40"/>
      <c r="B65" s="10"/>
      <c r="C65" s="30"/>
      <c r="D65" s="31" t="s">
        <v>4</v>
      </c>
      <c r="E65" s="11"/>
      <c r="F65" s="12"/>
      <c r="G65" s="42"/>
      <c r="H65" s="28" t="s">
        <v>9</v>
      </c>
      <c r="I65" s="17">
        <v>1449.78</v>
      </c>
      <c r="J65" s="37">
        <f t="shared" si="0"/>
        <v>231.9648</v>
      </c>
      <c r="K65" s="17">
        <f>J65+I65</f>
        <v>1681.7447999999999</v>
      </c>
    </row>
    <row r="66" spans="1:11" ht="13.8" customHeight="1">
      <c r="A66" s="39">
        <v>31</v>
      </c>
      <c r="B66" s="5"/>
      <c r="C66" s="32" t="s">
        <v>21</v>
      </c>
      <c r="D66" s="6"/>
      <c r="E66" s="6"/>
      <c r="F66" s="8"/>
      <c r="G66" s="41" t="s">
        <v>1</v>
      </c>
      <c r="H66" s="5"/>
      <c r="I66" s="35"/>
      <c r="J66" s="37"/>
      <c r="K66" s="35">
        <v>43096</v>
      </c>
    </row>
    <row r="67" spans="1:11" ht="13.8" customHeight="1">
      <c r="A67" s="40"/>
      <c r="B67" s="10"/>
      <c r="C67" s="30"/>
      <c r="D67" s="31" t="s">
        <v>4</v>
      </c>
      <c r="E67" s="11"/>
      <c r="F67" s="12"/>
      <c r="G67" s="42"/>
      <c r="H67" s="28" t="s">
        <v>9</v>
      </c>
      <c r="I67" s="17">
        <v>3018.71</v>
      </c>
      <c r="J67" s="37">
        <f t="shared" si="0"/>
        <v>482.99360000000001</v>
      </c>
      <c r="K67" s="17">
        <f>J67+I67</f>
        <v>3501.7035999999998</v>
      </c>
    </row>
    <row r="68" spans="1:11" ht="13.8" customHeight="1">
      <c r="A68" s="39">
        <v>32</v>
      </c>
      <c r="B68" s="5"/>
      <c r="C68" s="32" t="s">
        <v>22</v>
      </c>
      <c r="D68" s="6"/>
      <c r="E68" s="6"/>
      <c r="F68" s="8"/>
      <c r="G68" s="41" t="s">
        <v>1</v>
      </c>
      <c r="H68" s="5"/>
      <c r="I68" s="35"/>
      <c r="J68" s="37"/>
      <c r="K68" s="35">
        <v>43096</v>
      </c>
    </row>
    <row r="69" spans="1:11" ht="13.8" customHeight="1">
      <c r="A69" s="40"/>
      <c r="B69" s="10"/>
      <c r="C69" s="30"/>
      <c r="D69" s="31" t="s">
        <v>4</v>
      </c>
      <c r="E69" s="11"/>
      <c r="F69" s="12"/>
      <c r="G69" s="42"/>
      <c r="H69" s="28" t="s">
        <v>9</v>
      </c>
      <c r="I69" s="17">
        <v>1889.27</v>
      </c>
      <c r="J69" s="37">
        <f t="shared" si="0"/>
        <v>302.28320000000002</v>
      </c>
      <c r="K69" s="17">
        <f>J69+I69</f>
        <v>2191.5531999999998</v>
      </c>
    </row>
    <row r="70" spans="1:11" ht="13.8" customHeight="1">
      <c r="A70" s="39">
        <v>33</v>
      </c>
      <c r="B70" s="5"/>
      <c r="C70" s="32" t="s">
        <v>22</v>
      </c>
      <c r="D70" s="6"/>
      <c r="E70" s="6"/>
      <c r="F70" s="8"/>
      <c r="G70" s="41" t="s">
        <v>1</v>
      </c>
      <c r="H70" s="5"/>
      <c r="I70" s="35"/>
      <c r="J70" s="37"/>
      <c r="K70" s="35">
        <v>43096</v>
      </c>
    </row>
    <row r="71" spans="1:11" ht="13.8" customHeight="1">
      <c r="A71" s="40"/>
      <c r="B71" s="10"/>
      <c r="C71" s="30"/>
      <c r="D71" s="31" t="s">
        <v>4</v>
      </c>
      <c r="E71" s="11"/>
      <c r="F71" s="12"/>
      <c r="G71" s="42"/>
      <c r="H71" s="28" t="s">
        <v>9</v>
      </c>
      <c r="I71" s="17">
        <v>1889.27</v>
      </c>
      <c r="J71" s="37">
        <f t="shared" si="0"/>
        <v>302.28320000000002</v>
      </c>
      <c r="K71" s="17">
        <f>J71+I71</f>
        <v>2191.5531999999998</v>
      </c>
    </row>
    <row r="72" spans="1:11" ht="13.8" customHeight="1">
      <c r="A72" s="39">
        <v>34</v>
      </c>
      <c r="B72" s="5"/>
      <c r="C72" s="32" t="s">
        <v>22</v>
      </c>
      <c r="D72" s="6"/>
      <c r="E72" s="6"/>
      <c r="F72" s="8"/>
      <c r="G72" s="41" t="s">
        <v>1</v>
      </c>
      <c r="H72" s="5"/>
      <c r="I72" s="35"/>
      <c r="J72" s="37"/>
      <c r="K72" s="35">
        <v>43096</v>
      </c>
    </row>
    <row r="73" spans="1:11" ht="13.8" customHeight="1">
      <c r="A73" s="40"/>
      <c r="B73" s="10"/>
      <c r="C73" s="30"/>
      <c r="D73" s="31" t="s">
        <v>4</v>
      </c>
      <c r="E73" s="11"/>
      <c r="F73" s="12"/>
      <c r="G73" s="42"/>
      <c r="H73" s="28" t="s">
        <v>9</v>
      </c>
      <c r="I73" s="17">
        <v>1889.27</v>
      </c>
      <c r="J73" s="37">
        <f t="shared" ref="J73:J75" si="1">I73*0.16</f>
        <v>302.28320000000002</v>
      </c>
      <c r="K73" s="17">
        <f>J73+I73</f>
        <v>2191.5531999999998</v>
      </c>
    </row>
    <row r="74" spans="1:11" ht="13.8" customHeight="1">
      <c r="A74" s="39">
        <v>35</v>
      </c>
      <c r="B74" s="5"/>
      <c r="C74" s="32" t="s">
        <v>22</v>
      </c>
      <c r="D74" s="6"/>
      <c r="E74" s="6"/>
      <c r="F74" s="8"/>
      <c r="G74" s="41" t="s">
        <v>1</v>
      </c>
      <c r="H74" s="5"/>
      <c r="I74" s="35"/>
      <c r="J74" s="35"/>
      <c r="K74" s="35">
        <v>43096</v>
      </c>
    </row>
    <row r="75" spans="1:11" ht="13.8" customHeight="1">
      <c r="A75" s="40"/>
      <c r="B75" s="10"/>
      <c r="C75" s="30"/>
      <c r="D75" s="31" t="s">
        <v>4</v>
      </c>
      <c r="E75" s="11"/>
      <c r="F75" s="12"/>
      <c r="G75" s="42"/>
      <c r="H75" s="28" t="s">
        <v>9</v>
      </c>
      <c r="I75" s="17">
        <v>1889.27</v>
      </c>
      <c r="J75" s="37">
        <f t="shared" si="1"/>
        <v>302.28320000000002</v>
      </c>
      <c r="K75" s="17">
        <f>J75+I75</f>
        <v>2191.5531999999998</v>
      </c>
    </row>
    <row r="76" spans="1:11" ht="13.8" customHeight="1"/>
    <row r="77" spans="1:11" ht="13.8" customHeight="1">
      <c r="I77" s="38"/>
      <c r="J77" s="38"/>
      <c r="K77" s="38"/>
    </row>
    <row r="79" spans="1:11">
      <c r="J79" s="38"/>
    </row>
  </sheetData>
  <mergeCells count="75">
    <mergeCell ref="A10:A11"/>
    <mergeCell ref="G10:G11"/>
    <mergeCell ref="A24:A25"/>
    <mergeCell ref="G24:G25"/>
    <mergeCell ref="G20:G21"/>
    <mergeCell ref="A22:A23"/>
    <mergeCell ref="G22:G23"/>
    <mergeCell ref="A18:A19"/>
    <mergeCell ref="G18:G19"/>
    <mergeCell ref="A20:A21"/>
    <mergeCell ref="A12:A13"/>
    <mergeCell ref="G12:G13"/>
    <mergeCell ref="A14:A15"/>
    <mergeCell ref="G14:G15"/>
    <mergeCell ref="A16:A17"/>
    <mergeCell ref="G16:G17"/>
    <mergeCell ref="A26:A27"/>
    <mergeCell ref="G26:G27"/>
    <mergeCell ref="A28:A29"/>
    <mergeCell ref="G28:G29"/>
    <mergeCell ref="A30:A31"/>
    <mergeCell ref="G30:G31"/>
    <mergeCell ref="A3:K3"/>
    <mergeCell ref="A6:A7"/>
    <mergeCell ref="G6:G7"/>
    <mergeCell ref="A8:A9"/>
    <mergeCell ref="G8:G9"/>
    <mergeCell ref="A48:A49"/>
    <mergeCell ref="G48:G49"/>
    <mergeCell ref="G32:G33"/>
    <mergeCell ref="A34:A35"/>
    <mergeCell ref="G34:G35"/>
    <mergeCell ref="A36:A37"/>
    <mergeCell ref="G36:G37"/>
    <mergeCell ref="A42:A43"/>
    <mergeCell ref="G42:G43"/>
    <mergeCell ref="A38:A39"/>
    <mergeCell ref="G38:G39"/>
    <mergeCell ref="A40:A41"/>
    <mergeCell ref="G40:G41"/>
    <mergeCell ref="A32:A33"/>
    <mergeCell ref="H10:H11"/>
    <mergeCell ref="H6:H7"/>
    <mergeCell ref="H8:H9"/>
    <mergeCell ref="H12:H13"/>
    <mergeCell ref="A60:A61"/>
    <mergeCell ref="G60:G61"/>
    <mergeCell ref="A50:A51"/>
    <mergeCell ref="G50:G51"/>
    <mergeCell ref="A56:A57"/>
    <mergeCell ref="G56:G57"/>
    <mergeCell ref="A58:A59"/>
    <mergeCell ref="G58:G59"/>
    <mergeCell ref="A44:A45"/>
    <mergeCell ref="G44:G45"/>
    <mergeCell ref="A46:A47"/>
    <mergeCell ref="G46:G47"/>
    <mergeCell ref="A52:A53"/>
    <mergeCell ref="G52:G53"/>
    <mergeCell ref="A54:A55"/>
    <mergeCell ref="G54:G55"/>
    <mergeCell ref="A62:A63"/>
    <mergeCell ref="G62:G63"/>
    <mergeCell ref="A64:A65"/>
    <mergeCell ref="G64:G65"/>
    <mergeCell ref="A66:A67"/>
    <mergeCell ref="G66:G67"/>
    <mergeCell ref="A68:A69"/>
    <mergeCell ref="G68:G69"/>
    <mergeCell ref="A70:A71"/>
    <mergeCell ref="G70:G71"/>
    <mergeCell ref="A72:A73"/>
    <mergeCell ref="G72:G73"/>
    <mergeCell ref="A74:A75"/>
    <mergeCell ref="G74:G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dcterms:created xsi:type="dcterms:W3CDTF">2018-06-22T15:44:08Z</dcterms:created>
  <dcterms:modified xsi:type="dcterms:W3CDTF">2018-10-19T17:24:16Z</dcterms:modified>
</cp:coreProperties>
</file>