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as\Downloads\"/>
    </mc:Choice>
  </mc:AlternateContent>
  <bookViews>
    <workbookView xWindow="0" yWindow="0" windowWidth="19200" windowHeight="10995" firstSheet="1" activeTab="1"/>
  </bookViews>
  <sheets>
    <sheet name="Pp y Componente cetot 2014" sheetId="6" r:id="rId1"/>
    <sheet name="CETOT 2015" sheetId="7" r:id="rId2"/>
  </sheets>
  <definedNames>
    <definedName name="_xlnm._FilterDatabase" localSheetId="1" hidden="1">'CETOT 2015'!$A$4:$CC$22</definedName>
    <definedName name="_xlnm._FilterDatabase" localSheetId="0" hidden="1">'Pp y Componente cetot 2014'!$A$6:$W$13</definedName>
    <definedName name="Z_08C3F9F1_A6DB_45EC_9081_B0B054741DA8_.wvu.FilterData" localSheetId="0" hidden="1">'Pp y Componente cetot 2014'!$B$6:$W$12</definedName>
    <definedName name="Z_12CE1916_3487_4082_9D7C_3A5369385C4E_.wvu.FilterData" localSheetId="0" hidden="1">'Pp y Componente cetot 2014'!$B$6:$W$12</definedName>
    <definedName name="Z_19563E01_FA17_4CEF_BDFB_196A30295D2F_.wvu.FilterData" localSheetId="0" hidden="1">'Pp y Componente cetot 2014'!$B$6:$W$12</definedName>
    <definedName name="Z_1F906745_93C2_447B_A06A_919D5C18E555_.wvu.FilterData" localSheetId="0" hidden="1">'Pp y Componente cetot 2014'!$B$6:$W$12</definedName>
    <definedName name="Z_2FF31624_D938_499F_B967_953572D1DC9C_.wvu.FilterData" localSheetId="0" hidden="1">'Pp y Componente cetot 2014'!$B$6:$W$12</definedName>
    <definedName name="Z_324CC82A_F909_45E9_A1DF_3A3B34D2D63A_.wvu.FilterData" localSheetId="0" hidden="1">'Pp y Componente cetot 2014'!$B$6:$W$12</definedName>
    <definedName name="Z_3473AEC7_45D2_49F6_B8AC_DB6CB18970A5_.wvu.FilterData" localSheetId="0" hidden="1">'Pp y Componente cetot 2014'!$B$6:$W$12</definedName>
    <definedName name="Z_4C344A38_9582_477F_9741_2575A1486B5A_.wvu.FilterData" localSheetId="0" hidden="1">'Pp y Componente cetot 2014'!$B$6:$W$12</definedName>
    <definedName name="Z_548FE2E4_0BFE_4AF6_8C86_DA227DE82A0F_.wvu.FilterData" localSheetId="0" hidden="1">'Pp y Componente cetot 2014'!$B$6:$W$12</definedName>
    <definedName name="Z_59964CA1_879C_46EA_A440_1B986D1589E3_.wvu.FilterData" localSheetId="0" hidden="1">'Pp y Componente cetot 2014'!$B$6:$W$12</definedName>
    <definedName name="Z_615FCC5C_A695_4F09_ABF4_1C10BAEC17DE_.wvu.FilterData" localSheetId="0" hidden="1">'Pp y Componente cetot 2014'!$B$6:$W$12</definedName>
    <definedName name="Z_6FA7AA7C_C385_4FFE_A8A7_8DA680BF370A_.wvu.FilterData" localSheetId="0" hidden="1">'Pp y Componente cetot 2014'!$B$6:$W$12</definedName>
    <definedName name="Z_8381DC0C_2447_40D4_BFB5_ACAF33178E03_.wvu.FilterData" localSheetId="0" hidden="1">'Pp y Componente cetot 2014'!$B$6:$W$12</definedName>
    <definedName name="Z_84A97EC0_14C7_4981_AC45_42E31023426F_.wvu.FilterData" localSheetId="0" hidden="1">'Pp y Componente cetot 2014'!$B$6:$W$12</definedName>
    <definedName name="Z_88F563A4_B89E_4FD9_9C7C_00BA955AF08B_.wvu.FilterData" localSheetId="0" hidden="1">'Pp y Componente cetot 2014'!$B$6:$W$12</definedName>
    <definedName name="Z_95114A01_7663_46DB_AA37_4C717200CA74_.wvu.FilterData" localSheetId="0" hidden="1">'Pp y Componente cetot 2014'!$B$6:$W$12</definedName>
    <definedName name="Z_9DF0C83B_9612_4DED_935A_18FC266174E6_.wvu.FilterData" localSheetId="0" hidden="1">'Pp y Componente cetot 2014'!$B$6:$W$12</definedName>
    <definedName name="Z_A40DE814_CF55_4F19_9ACB_E59E39A64450_.wvu.FilterData" localSheetId="0" hidden="1">'Pp y Componente cetot 2014'!$B$6:$W$12</definedName>
    <definedName name="Z_AFA5B44B_8251_46AC_BC94_30C6492B72BB_.wvu.FilterData" localSheetId="0" hidden="1">'Pp y Componente cetot 2014'!$B$6:$W$12</definedName>
    <definedName name="Z_CBDF19B4_DFCF_4776_9C8F_8C87E92DFE7A_.wvu.FilterData" localSheetId="0" hidden="1">'Pp y Componente cetot 2014'!$B$6:$W$12</definedName>
    <definedName name="Z_D93A784E_CB88_4D95_8EC7_1FFB66823DAB_.wvu.FilterData" localSheetId="0" hidden="1">'Pp y Componente cetot 2014'!$B$6:$W$12</definedName>
    <definedName name="Z_DE4E1C13_4D92_41FA_8733_9065CCA999D1_.wvu.FilterData" localSheetId="0" hidden="1">'Pp y Componente cetot 2014'!$B$6:$W$12</definedName>
    <definedName name="Z_E5DC85FC_C08D_4D51_9981_7D9ABAA09F67_.wvu.FilterData" localSheetId="0" hidden="1">'Pp y Componente cetot 2014'!$B$6:$W$12</definedName>
    <definedName name="Z_F3112849_D342_48A3_A821_099C6A1C1AF7_.wvu.FilterData" localSheetId="0" hidden="1">'Pp y Componente cetot 2014'!$B$6:$W$12</definedName>
    <definedName name="Z_F7013023_7247_4C43_863E_53DF409466C9_.wvu.FilterData" localSheetId="0" hidden="1">'Pp y Componente cetot 2014'!$B$6:$W$12</definedName>
    <definedName name="Z_FBEA6B37_C379_49DE_8A4E_5D72D6B89F48_.wvu.FilterData" localSheetId="0" hidden="1">'Pp y Componente cetot 2014'!$B$6:$W$12</definedName>
  </definedNames>
  <calcPr calcId="152511"/>
  <customWorkbookViews>
    <customWorkbookView name="OSCAR - Vista personalizada" guid="{D93A784E-CB88-4D95-8EC7-1FFB66823DAB}" mergeInterval="0" personalView="1" maximized="1" windowWidth="1362" windowHeight="447" activeSheetId="2"/>
    <customWorkbookView name="Jorge Gonzalez Abarca - Vista personalizada" guid="{324CC82A-F909-45E9-A1DF-3A3B34D2D63A}" mergeInterval="0" personalView="1" maximized="1" xWindow="-8" yWindow="-8" windowWidth="1382" windowHeight="744" activeSheetId="2" showComments="commIndAndComment"/>
    <customWorkbookView name="silviar_servin - Vista personalizada" guid="{F3112849-D342-48A3-A821-099C6A1C1AF7}" mergeInterval="0" personalView="1" maximized="1" xWindow="1" yWindow="1" windowWidth="1276" windowHeight="794" activeSheetId="2"/>
    <customWorkbookView name="Francisco Javier Guzmán Moreno - Vista personalizada" guid="{6FA7AA7C-C385-4FFE-A8A7-8DA680BF370A}" mergeInterval="0" personalView="1" maximized="1" windowWidth="1276" windowHeight="799" activeSheetId="2"/>
    <customWorkbookView name="Sergio Ignacio Flores Rivera - Vista personalizada" guid="{AFA5B44B-8251-46AC-BC94-30C6492B72BB}" mergeInterval="0" personalView="1" maximized="1" windowWidth="1596" windowHeight="675" activeSheetId="2"/>
    <customWorkbookView name="Sergio Velarde Fortanelli - Vista personalizada" guid="{A40DE814-CF55-4F19-9ACB-E59E39A64450}" mergeInterval="0" personalView="1" maximized="1" xWindow="-8" yWindow="-8" windowWidth="1382" windowHeight="784" activeSheetId="2"/>
    <customWorkbookView name="Marcela Vazquez Becerra - Vista personalizada" guid="{F7013023-7247-4C43-863E-53DF409466C9}" mergeInterval="0" personalView="1" maximized="1" xWindow="-8" yWindow="-8" windowWidth="1382" windowHeight="744" activeSheetId="2"/>
    <customWorkbookView name="Elizabeth EMA. Mendez Abarca - Vista personalizada" guid="{4C344A38-9582-477F-9741-2575A1486B5A}" mergeInterval="0" personalView="1" maximized="1" xWindow="-8" yWindow="-8" windowWidth="1382" windowHeight="744" activeSheetId="2"/>
    <customWorkbookView name="Francisco Javier FJHR. Hernandez Rodriguez - Vista personalizada" guid="{548FE2E4-0BFE-4AF6-8C86-DA227DE82A0F}" mergeInterval="0" personalView="1" maximized="1" xWindow="-8" yWindow="-8" windowWidth="1382" windowHeight="744" activeSheetId="2"/>
    <customWorkbookView name="Cesar Castellanos Alvarez - Vista personalizada" guid="{2FF31624-D938-499F-B967-953572D1DC9C}" mergeInterval="0" personalView="1" maximized="1" windowWidth="1916" windowHeight="855" activeSheetId="2"/>
    <customWorkbookView name="Maria Gpe Cid Escobedo - Vista personalizada" guid="{1F906745-93C2-447B-A06A-919D5C18E555}" mergeInterval="0" personalView="1" maximized="1" windowWidth="1916" windowHeight="855" activeSheetId="2"/>
    <customWorkbookView name="sandra sao. aguayo ortega - Vista personalizada" guid="{19563E01-FA17-4CEF-BDFB-196A30295D2F}" mergeInterval="0" personalView="1" xWindow="80" yWindow="60" windowWidth="1286" windowHeight="708" activeSheetId="2"/>
    <customWorkbookView name="Maria del Socorro Moran Ramirez - Vista personalizada" guid="{88F563A4-B89E-4FD9-9C7C-00BA955AF08B}" mergeInterval="0" personalView="1" xWindow="9" yWindow="27" windowWidth="1262" windowHeight="338" activeSheetId="2"/>
    <customWorkbookView name="oscar_gonzalez - Vista personalizada" guid="{9DF0C83B-9612-4DED-935A-18FC266174E6}" mergeInterval="0" personalView="1" maximized="1" xWindow="1" yWindow="1" windowWidth="1276" windowHeight="794" activeSheetId="2"/>
  </customWorkbookViews>
</workbook>
</file>

<file path=xl/calcChain.xml><?xml version="1.0" encoding="utf-8"?>
<calcChain xmlns="http://schemas.openxmlformats.org/spreadsheetml/2006/main">
  <c r="AJ32" i="7" l="1"/>
  <c r="AJ27" i="7"/>
  <c r="AJ26" i="7"/>
  <c r="AK25" i="7"/>
  <c r="AJ25" i="7"/>
  <c r="CC23" i="7"/>
  <c r="BP23" i="7"/>
  <c r="CC22" i="7"/>
  <c r="BP22" i="7"/>
  <c r="BP21" i="7"/>
  <c r="BP20" i="7"/>
  <c r="CC19" i="7"/>
  <c r="BP19" i="7"/>
  <c r="CC18" i="7"/>
  <c r="BP18" i="7"/>
  <c r="BP17" i="7"/>
  <c r="BP16" i="7"/>
  <c r="CB15" i="7"/>
  <c r="CA15" i="7"/>
  <c r="BZ15" i="7"/>
  <c r="BY15" i="7"/>
  <c r="BX15" i="7"/>
  <c r="CC15" i="7" s="1"/>
  <c r="BP15" i="7"/>
  <c r="CC14" i="7"/>
  <c r="BP14" i="7"/>
  <c r="CC13" i="7"/>
  <c r="BP13" i="7"/>
  <c r="CC12" i="7"/>
  <c r="BP12" i="7"/>
  <c r="CC11" i="7"/>
  <c r="BP11" i="7"/>
  <c r="CC10" i="7"/>
  <c r="BP10" i="7"/>
  <c r="CC9" i="7"/>
  <c r="BP9" i="7"/>
  <c r="CC8" i="7"/>
  <c r="BP8" i="7"/>
  <c r="CC7" i="7"/>
  <c r="BP7" i="7"/>
  <c r="CC6" i="7"/>
  <c r="BP6" i="7"/>
  <c r="CC5" i="7"/>
  <c r="BP5" i="7"/>
  <c r="AZ12" i="6" l="1"/>
  <c r="AY12" i="6"/>
  <c r="AZ11" i="6"/>
  <c r="AY11" i="6"/>
  <c r="AZ10" i="6"/>
  <c r="AY10" i="6"/>
  <c r="AZ9" i="6"/>
  <c r="AY9" i="6"/>
  <c r="AZ8" i="6"/>
  <c r="AY8" i="6"/>
  <c r="AZ7" i="6"/>
  <c r="AY7" i="6"/>
</calcChain>
</file>

<file path=xl/sharedStrings.xml><?xml version="1.0" encoding="utf-8"?>
<sst xmlns="http://schemas.openxmlformats.org/spreadsheetml/2006/main" count="2331" uniqueCount="1726">
  <si>
    <t>1</t>
  </si>
  <si>
    <t>2</t>
  </si>
  <si>
    <t>3</t>
  </si>
  <si>
    <t>164</t>
  </si>
  <si>
    <t>Eficiencia en la donación y los trasplantes de órganos y tejidos</t>
  </si>
  <si>
    <t>Coordinadores hospitalarios de donación comprometidos y suficientes</t>
  </si>
  <si>
    <t>Apoyo administrativo para la eficiencia y eficacia programática del CETOT</t>
  </si>
  <si>
    <t>Licencias de donación y donación trasplantes tramitadas a hospitales</t>
  </si>
  <si>
    <t>165</t>
  </si>
  <si>
    <t>Enseñanza, actualización e investigación en el proceso de donación procuración y trasplante de órganos y tejidos</t>
  </si>
  <si>
    <t>Profesionales  actualizados que intervienen en el proceso de donación por curación y trasplante de órganos y tejidos.</t>
  </si>
  <si>
    <t>Investigación</t>
  </si>
  <si>
    <t>Profesionales estudiantes y maestros informados del proceso de donación procuración trasplante</t>
  </si>
  <si>
    <t>166</t>
  </si>
  <si>
    <t>Fortalecimiento de la cultura de la donación de órganos y tejidos en el estado de Jalisco</t>
  </si>
  <si>
    <t>Información del sobre el proceso de donación y trasplante en los distintos sectores sociales</t>
  </si>
  <si>
    <t>Ruedas de Prensa</t>
  </si>
  <si>
    <t>Boletines</t>
  </si>
  <si>
    <t>Capacitación</t>
  </si>
  <si>
    <t>Desarrollo Social</t>
  </si>
  <si>
    <t>Programa Presupuestario</t>
  </si>
  <si>
    <t>Descripción del Componente</t>
  </si>
  <si>
    <t>Publicaciones</t>
  </si>
  <si>
    <t>Nombre UP</t>
  </si>
  <si>
    <t>Finalidad</t>
  </si>
  <si>
    <t>Nombre Finalidad</t>
  </si>
  <si>
    <t>Función</t>
  </si>
  <si>
    <t>Nombre Función</t>
  </si>
  <si>
    <t>Nombre Subfunción</t>
  </si>
  <si>
    <t>Dimensión</t>
  </si>
  <si>
    <t>Nombre Dimensión</t>
  </si>
  <si>
    <t>Temáticas Sectoriales</t>
  </si>
  <si>
    <t>Programa Presupuestario AR</t>
  </si>
  <si>
    <t>Nombre PP AR</t>
  </si>
  <si>
    <t xml:space="preserve">M </t>
  </si>
  <si>
    <t xml:space="preserve">Apoyo al proceso presupuestario y para mejorar la eficiencia institucional                                                                                                                                                                                     </t>
  </si>
  <si>
    <t>Población</t>
  </si>
  <si>
    <t xml:space="preserve">F </t>
  </si>
  <si>
    <t xml:space="preserve">Promoción y Fomento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</si>
  <si>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 </t>
  </si>
  <si>
    <t xml:space="preserve">Prestación de Servicios Públicos                                                                                                                                                                                                                               </t>
  </si>
  <si>
    <t>Equidad de oportunidades</t>
  </si>
  <si>
    <t xml:space="preserve">05        </t>
  </si>
  <si>
    <t>Secretaría de Salud Jalisco</t>
  </si>
  <si>
    <t>Prestación de Servicios de Salud a la Persona</t>
  </si>
  <si>
    <t xml:space="preserve">31        </t>
  </si>
  <si>
    <t>Salud y seguridad social</t>
  </si>
  <si>
    <t xml:space="preserve">00164     </t>
  </si>
  <si>
    <t xml:space="preserve">19        </t>
  </si>
  <si>
    <t>Prestación de Servicios de Salud a la Comunidad</t>
  </si>
  <si>
    <t>Vivienda</t>
  </si>
  <si>
    <t>Fiscalización</t>
  </si>
  <si>
    <t>Nombre del Programa Presupuestario</t>
  </si>
  <si>
    <t>00256</t>
  </si>
  <si>
    <t>00255</t>
  </si>
  <si>
    <t>00085</t>
  </si>
  <si>
    <t>00013</t>
  </si>
  <si>
    <t>Salud</t>
  </si>
  <si>
    <t>Unidad Ejecutora de Gasto (UEG)</t>
  </si>
  <si>
    <t>Unidad Presupuestal (UP)</t>
  </si>
  <si>
    <t>Unidad Responsable (UR)</t>
  </si>
  <si>
    <t>Nombre UR</t>
  </si>
  <si>
    <t>Nombre Temáticas Sectoriales</t>
  </si>
  <si>
    <t>No. del Componente</t>
  </si>
  <si>
    <t>Subfunción</t>
  </si>
  <si>
    <t>Consejo Estatal de Trasplante de Órganos Y Tejidos</t>
  </si>
  <si>
    <t>00108</t>
  </si>
  <si>
    <t>Validación</t>
  </si>
  <si>
    <t>00117</t>
  </si>
  <si>
    <t>00008</t>
  </si>
  <si>
    <t>00148</t>
  </si>
  <si>
    <t>00466</t>
  </si>
  <si>
    <t>Unidad de Medida</t>
  </si>
  <si>
    <t>Número</t>
  </si>
  <si>
    <t>Nombre</t>
  </si>
  <si>
    <t>00001</t>
  </si>
  <si>
    <t>Abrevadero</t>
  </si>
  <si>
    <t>00002</t>
  </si>
  <si>
    <t>Académico</t>
  </si>
  <si>
    <t>00003</t>
  </si>
  <si>
    <t>Acción</t>
  </si>
  <si>
    <t>00004</t>
  </si>
  <si>
    <t>Actividad</t>
  </si>
  <si>
    <t>00005</t>
  </si>
  <si>
    <t>Acto</t>
  </si>
  <si>
    <t>00006</t>
  </si>
  <si>
    <t>Actualización</t>
  </si>
  <si>
    <t>00007</t>
  </si>
  <si>
    <t>Acueducto</t>
  </si>
  <si>
    <t>Acuicultor</t>
  </si>
  <si>
    <t>00009</t>
  </si>
  <si>
    <t>Adolescente</t>
  </si>
  <si>
    <t>00010</t>
  </si>
  <si>
    <t>Adulto</t>
  </si>
  <si>
    <t>00011</t>
  </si>
  <si>
    <t>Adulto mayor</t>
  </si>
  <si>
    <t>00012</t>
  </si>
  <si>
    <t>Agencia judicial</t>
  </si>
  <si>
    <t>Agenda</t>
  </si>
  <si>
    <t>00014</t>
  </si>
  <si>
    <t>Agente</t>
  </si>
  <si>
    <t>00015</t>
  </si>
  <si>
    <t>Agricultor</t>
  </si>
  <si>
    <t>00016</t>
  </si>
  <si>
    <t>Agroempresa</t>
  </si>
  <si>
    <t>00017</t>
  </si>
  <si>
    <t>Agrupación</t>
  </si>
  <si>
    <t>00018</t>
  </si>
  <si>
    <t>Aire Acondicionado</t>
  </si>
  <si>
    <t>00019</t>
  </si>
  <si>
    <t>Alambrado</t>
  </si>
  <si>
    <t>00020</t>
  </si>
  <si>
    <t>Alarma</t>
  </si>
  <si>
    <t>00021</t>
  </si>
  <si>
    <t>Alberca</t>
  </si>
  <si>
    <t>00022</t>
  </si>
  <si>
    <t>Albergue</t>
  </si>
  <si>
    <t>00023</t>
  </si>
  <si>
    <t>Alcohólico</t>
  </si>
  <si>
    <t>00024</t>
  </si>
  <si>
    <t>Almacén</t>
  </si>
  <si>
    <t>00025</t>
  </si>
  <si>
    <t>Alumbrado</t>
  </si>
  <si>
    <t>00026</t>
  </si>
  <si>
    <t>Alumno</t>
  </si>
  <si>
    <t>00027</t>
  </si>
  <si>
    <t>Ambulancia</t>
  </si>
  <si>
    <t>00028</t>
  </si>
  <si>
    <t>Ambulante</t>
  </si>
  <si>
    <t>00029</t>
  </si>
  <si>
    <t>Amparo</t>
  </si>
  <si>
    <t>00030</t>
  </si>
  <si>
    <t>Analfabeta</t>
  </si>
  <si>
    <t>00031</t>
  </si>
  <si>
    <t>Análisis</t>
  </si>
  <si>
    <t>00032</t>
  </si>
  <si>
    <t>Animal</t>
  </si>
  <si>
    <t>00033</t>
  </si>
  <si>
    <t>Anteojos</t>
  </si>
  <si>
    <t>00034</t>
  </si>
  <si>
    <t>Anteproyecto</t>
  </si>
  <si>
    <t>00035</t>
  </si>
  <si>
    <t>Apelación</t>
  </si>
  <si>
    <t>00036</t>
  </si>
  <si>
    <t>Apiario</t>
  </si>
  <si>
    <t>00037</t>
  </si>
  <si>
    <t>Aplicación</t>
  </si>
  <si>
    <t>00038</t>
  </si>
  <si>
    <t>Apoyo</t>
  </si>
  <si>
    <t>00039</t>
  </si>
  <si>
    <t>Aprehensión</t>
  </si>
  <si>
    <t>00040</t>
  </si>
  <si>
    <t>Árbol</t>
  </si>
  <si>
    <t>00041</t>
  </si>
  <si>
    <t>Archivo</t>
  </si>
  <si>
    <t>00042</t>
  </si>
  <si>
    <t>Arcina</t>
  </si>
  <si>
    <t>00043</t>
  </si>
  <si>
    <t>Arco de Ingreso</t>
  </si>
  <si>
    <t>00044</t>
  </si>
  <si>
    <t>Área responsable</t>
  </si>
  <si>
    <t>00045</t>
  </si>
  <si>
    <t>Arma</t>
  </si>
  <si>
    <t>00046</t>
  </si>
  <si>
    <t>Artesanía</t>
  </si>
  <si>
    <t>00047</t>
  </si>
  <si>
    <t>Artesano</t>
  </si>
  <si>
    <t>00048</t>
  </si>
  <si>
    <t>Artículo publicado</t>
  </si>
  <si>
    <t>00049</t>
  </si>
  <si>
    <t>Asesoría</t>
  </si>
  <si>
    <t>00050</t>
  </si>
  <si>
    <t>Asfaltado</t>
  </si>
  <si>
    <t>00051</t>
  </si>
  <si>
    <t>Asilo de anciano</t>
  </si>
  <si>
    <t>00052</t>
  </si>
  <si>
    <t>Asistente</t>
  </si>
  <si>
    <t>00053</t>
  </si>
  <si>
    <t>Asociación</t>
  </si>
  <si>
    <t>00054</t>
  </si>
  <si>
    <t>Aspirante</t>
  </si>
  <si>
    <t>00055</t>
  </si>
  <si>
    <t>Atención</t>
  </si>
  <si>
    <t>00056</t>
  </si>
  <si>
    <t>Atlas</t>
  </si>
  <si>
    <t>00057</t>
  </si>
  <si>
    <t>Atleta</t>
  </si>
  <si>
    <t>00058</t>
  </si>
  <si>
    <t>Audiencia</t>
  </si>
  <si>
    <t>00059</t>
  </si>
  <si>
    <t>Audiovisual</t>
  </si>
  <si>
    <t>00060</t>
  </si>
  <si>
    <t>Auditoria</t>
  </si>
  <si>
    <t>00061</t>
  </si>
  <si>
    <t>Auditorio</t>
  </si>
  <si>
    <t>00062</t>
  </si>
  <si>
    <t>Aula</t>
  </si>
  <si>
    <t>00063</t>
  </si>
  <si>
    <t>Autobús</t>
  </si>
  <si>
    <t>00064</t>
  </si>
  <si>
    <t>Autódromo</t>
  </si>
  <si>
    <t>00065</t>
  </si>
  <si>
    <t>Automovilista</t>
  </si>
  <si>
    <t>00066</t>
  </si>
  <si>
    <t>Autopista</t>
  </si>
  <si>
    <t>00067</t>
  </si>
  <si>
    <t>Avalúo</t>
  </si>
  <si>
    <t>00068</t>
  </si>
  <si>
    <t>Averiguación</t>
  </si>
  <si>
    <t>00069</t>
  </si>
  <si>
    <t>Avicultor</t>
  </si>
  <si>
    <t>00070</t>
  </si>
  <si>
    <t>Balizamiento</t>
  </si>
  <si>
    <t>00071</t>
  </si>
  <si>
    <t>Bando</t>
  </si>
  <si>
    <t>00072</t>
  </si>
  <si>
    <t>Baño ecológico</t>
  </si>
  <si>
    <t>00073</t>
  </si>
  <si>
    <t>Basamento</t>
  </si>
  <si>
    <t>00074</t>
  </si>
  <si>
    <t>Base de Datos</t>
  </si>
  <si>
    <t>00075</t>
  </si>
  <si>
    <t>Beca</t>
  </si>
  <si>
    <t>00076</t>
  </si>
  <si>
    <t>Becario</t>
  </si>
  <si>
    <t>00077</t>
  </si>
  <si>
    <t>Beneficiario</t>
  </si>
  <si>
    <t>00078</t>
  </si>
  <si>
    <t>Biblioteca</t>
  </si>
  <si>
    <t>00079</t>
  </si>
  <si>
    <t>Bloque</t>
  </si>
  <si>
    <t>00080</t>
  </si>
  <si>
    <t>Bodega</t>
  </si>
  <si>
    <t>00081</t>
  </si>
  <si>
    <t>00082</t>
  </si>
  <si>
    <t>00083</t>
  </si>
  <si>
    <t>Bordo</t>
  </si>
  <si>
    <t>00084</t>
  </si>
  <si>
    <t>Brecha</t>
  </si>
  <si>
    <t>Brigada</t>
  </si>
  <si>
    <t>00086</t>
  </si>
  <si>
    <t>Cabeza</t>
  </si>
  <si>
    <t>00087</t>
  </si>
  <si>
    <t>Cableado estructurado</t>
  </si>
  <si>
    <t>00088</t>
  </si>
  <si>
    <t>Cadáver</t>
  </si>
  <si>
    <t>00089</t>
  </si>
  <si>
    <t>Cama</t>
  </si>
  <si>
    <t>00090</t>
  </si>
  <si>
    <t>Camioneta</t>
  </si>
  <si>
    <t>00091</t>
  </si>
  <si>
    <t>Campamento</t>
  </si>
  <si>
    <t>00092</t>
  </si>
  <si>
    <t>Campaña</t>
  </si>
  <si>
    <t>00093</t>
  </si>
  <si>
    <t>Campañas y Colectas</t>
  </si>
  <si>
    <t>00094</t>
  </si>
  <si>
    <t>Campeonato</t>
  </si>
  <si>
    <t>00095</t>
  </si>
  <si>
    <t>Campesino</t>
  </si>
  <si>
    <t>00096</t>
  </si>
  <si>
    <t>Campo</t>
  </si>
  <si>
    <t>00097</t>
  </si>
  <si>
    <t>Campo recreativo</t>
  </si>
  <si>
    <t>00098</t>
  </si>
  <si>
    <t>Cancha</t>
  </si>
  <si>
    <t>00099</t>
  </si>
  <si>
    <t>00100</t>
  </si>
  <si>
    <t>Capas de Información</t>
  </si>
  <si>
    <t>00101</t>
  </si>
  <si>
    <t>Captación de alumnos</t>
  </si>
  <si>
    <t>00102</t>
  </si>
  <si>
    <t>Cárcamo</t>
  </si>
  <si>
    <t>00103</t>
  </si>
  <si>
    <t>Cartelera</t>
  </si>
  <si>
    <t>00104</t>
  </si>
  <si>
    <t>Carteras de proyectos integrad</t>
  </si>
  <si>
    <t>00105</t>
  </si>
  <si>
    <t>Cartilla</t>
  </si>
  <si>
    <t>00106</t>
  </si>
  <si>
    <t>Casa</t>
  </si>
  <si>
    <t>00107</t>
  </si>
  <si>
    <t>Casa de Cultura</t>
  </si>
  <si>
    <t>Casa Rural</t>
  </si>
  <si>
    <t>00109</t>
  </si>
  <si>
    <t>Caseta</t>
  </si>
  <si>
    <t>00110</t>
  </si>
  <si>
    <t>Caso</t>
  </si>
  <si>
    <t>00111</t>
  </si>
  <si>
    <t>Catálogo</t>
  </si>
  <si>
    <t>00112</t>
  </si>
  <si>
    <t>Cementerio</t>
  </si>
  <si>
    <t>00113</t>
  </si>
  <si>
    <t>Censo</t>
  </si>
  <si>
    <t>00114</t>
  </si>
  <si>
    <t>Central de Abasto</t>
  </si>
  <si>
    <t>00115</t>
  </si>
  <si>
    <t>Centro de acopio</t>
  </si>
  <si>
    <t>00116</t>
  </si>
  <si>
    <t>Centro de diseño</t>
  </si>
  <si>
    <t>Centro de Salud</t>
  </si>
  <si>
    <t>00118</t>
  </si>
  <si>
    <t>Centro Documental</t>
  </si>
  <si>
    <t>00119</t>
  </si>
  <si>
    <t>Centro integral de negocio</t>
  </si>
  <si>
    <t>00120</t>
  </si>
  <si>
    <t>Centro penitenciario</t>
  </si>
  <si>
    <t>00121</t>
  </si>
  <si>
    <t>Centro poblacional</t>
  </si>
  <si>
    <t>00122</t>
  </si>
  <si>
    <t>Centro recreativo</t>
  </si>
  <si>
    <t>00123</t>
  </si>
  <si>
    <t>Centro regulador</t>
  </si>
  <si>
    <t>00124</t>
  </si>
  <si>
    <t>Certamen</t>
  </si>
  <si>
    <t>00125</t>
  </si>
  <si>
    <t>Certificación</t>
  </si>
  <si>
    <t>00126</t>
  </si>
  <si>
    <t>Certificado</t>
  </si>
  <si>
    <t>00127</t>
  </si>
  <si>
    <t>Cesárea</t>
  </si>
  <si>
    <t>00128</t>
  </si>
  <si>
    <t>Chaleco</t>
  </si>
  <si>
    <t>00129</t>
  </si>
  <si>
    <t>Cheques</t>
  </si>
  <si>
    <t>00130</t>
  </si>
  <si>
    <t>Ciclista</t>
  </si>
  <si>
    <t>00131</t>
  </si>
  <si>
    <t>Cimiento</t>
  </si>
  <si>
    <t>00132</t>
  </si>
  <si>
    <t>Circuito Turístico Productivo</t>
  </si>
  <si>
    <t>00133</t>
  </si>
  <si>
    <t>Cirugía</t>
  </si>
  <si>
    <t>00134</t>
  </si>
  <si>
    <t>Cisterna</t>
  </si>
  <si>
    <t>00135</t>
  </si>
  <si>
    <t>Ciudadano</t>
  </si>
  <si>
    <t>00136</t>
  </si>
  <si>
    <t>Claves Surtidas</t>
  </si>
  <si>
    <t>00137</t>
  </si>
  <si>
    <t>Cliente</t>
  </si>
  <si>
    <t>00138</t>
  </si>
  <si>
    <t>Clínica</t>
  </si>
  <si>
    <t>00139</t>
  </si>
  <si>
    <t>Club</t>
  </si>
  <si>
    <t>00140</t>
  </si>
  <si>
    <t>Cobertizo</t>
  </si>
  <si>
    <t>00141</t>
  </si>
  <si>
    <t>Colegio</t>
  </si>
  <si>
    <t>00142</t>
  </si>
  <si>
    <t>Colonia</t>
  </si>
  <si>
    <t>00143</t>
  </si>
  <si>
    <t>Colono</t>
  </si>
  <si>
    <t>00144</t>
  </si>
  <si>
    <t>Columna</t>
  </si>
  <si>
    <t>00145</t>
  </si>
  <si>
    <t>Comedor</t>
  </si>
  <si>
    <t>00146</t>
  </si>
  <si>
    <t>Comerciante</t>
  </si>
  <si>
    <t>00147</t>
  </si>
  <si>
    <t>Comisión</t>
  </si>
  <si>
    <t>Comité</t>
  </si>
  <si>
    <t>00149</t>
  </si>
  <si>
    <t>Compra</t>
  </si>
  <si>
    <t>00150</t>
  </si>
  <si>
    <t>Computadora</t>
  </si>
  <si>
    <t>00151</t>
  </si>
  <si>
    <t>Comunicador</t>
  </si>
  <si>
    <t>00152</t>
  </si>
  <si>
    <t>Comunidad</t>
  </si>
  <si>
    <t>00153</t>
  </si>
  <si>
    <t>Concesión</t>
  </si>
  <si>
    <t>00154</t>
  </si>
  <si>
    <t>Concesionario</t>
  </si>
  <si>
    <t>00155</t>
  </si>
  <si>
    <t>Concierto</t>
  </si>
  <si>
    <t>00156</t>
  </si>
  <si>
    <t>Conciliación</t>
  </si>
  <si>
    <t>00157</t>
  </si>
  <si>
    <t>Concursante</t>
  </si>
  <si>
    <t>00158</t>
  </si>
  <si>
    <t>Concurso</t>
  </si>
  <si>
    <t>00159</t>
  </si>
  <si>
    <t>Condiciones Grales. de Trabajo</t>
  </si>
  <si>
    <t>00160</t>
  </si>
  <si>
    <t>Condón</t>
  </si>
  <si>
    <t>00161</t>
  </si>
  <si>
    <t>Conductor</t>
  </si>
  <si>
    <t>00162</t>
  </si>
  <si>
    <t>Conflicto</t>
  </si>
  <si>
    <t>00163</t>
  </si>
  <si>
    <t>Congreso</t>
  </si>
  <si>
    <t>00164</t>
  </si>
  <si>
    <t>Connacional</t>
  </si>
  <si>
    <t>00165</t>
  </si>
  <si>
    <t>Conscripto</t>
  </si>
  <si>
    <t>00166</t>
  </si>
  <si>
    <t>Consejero</t>
  </si>
  <si>
    <t>00167</t>
  </si>
  <si>
    <t>Consejo</t>
  </si>
  <si>
    <t>00168</t>
  </si>
  <si>
    <t>Consignación</t>
  </si>
  <si>
    <t>00169</t>
  </si>
  <si>
    <t>Construcción</t>
  </si>
  <si>
    <t>00170</t>
  </si>
  <si>
    <t>Consulta</t>
  </si>
  <si>
    <t>00171</t>
  </si>
  <si>
    <t>Consultorio</t>
  </si>
  <si>
    <t>00172</t>
  </si>
  <si>
    <t>Contrato</t>
  </si>
  <si>
    <t>00173</t>
  </si>
  <si>
    <t>Contribuyente</t>
  </si>
  <si>
    <t>00174</t>
  </si>
  <si>
    <t>Controversia</t>
  </si>
  <si>
    <t>00175</t>
  </si>
  <si>
    <t>Convención</t>
  </si>
  <si>
    <t>00176</t>
  </si>
  <si>
    <t>Convenio</t>
  </si>
  <si>
    <t>00177</t>
  </si>
  <si>
    <t>Convocatoria</t>
  </si>
  <si>
    <t>00178</t>
  </si>
  <si>
    <t>Cooperativa</t>
  </si>
  <si>
    <t>00179</t>
  </si>
  <si>
    <t>Corporación</t>
  </si>
  <si>
    <t>00180</t>
  </si>
  <si>
    <t>Credencial</t>
  </si>
  <si>
    <t>00181</t>
  </si>
  <si>
    <t>Crédito</t>
  </si>
  <si>
    <t>00182</t>
  </si>
  <si>
    <t>Cría</t>
  </si>
  <si>
    <t>00183</t>
  </si>
  <si>
    <t>Cripta</t>
  </si>
  <si>
    <t>00184</t>
  </si>
  <si>
    <t>Cuenta</t>
  </si>
  <si>
    <t>00185</t>
  </si>
  <si>
    <t>Cuenta Contable</t>
  </si>
  <si>
    <t>00186</t>
  </si>
  <si>
    <t>Cuenta Pública</t>
  </si>
  <si>
    <t>00187</t>
  </si>
  <si>
    <t>Cuneta</t>
  </si>
  <si>
    <t>00188</t>
  </si>
  <si>
    <t>Curso</t>
  </si>
  <si>
    <t>00189</t>
  </si>
  <si>
    <t>Custodio</t>
  </si>
  <si>
    <t>00190</t>
  </si>
  <si>
    <t>Declaraciones patrimoniales</t>
  </si>
  <si>
    <t>00191</t>
  </si>
  <si>
    <t>Delegación</t>
  </si>
  <si>
    <t>00192</t>
  </si>
  <si>
    <t>Delito</t>
  </si>
  <si>
    <t>00193</t>
  </si>
  <si>
    <t>Demanda</t>
  </si>
  <si>
    <t>00194</t>
  </si>
  <si>
    <t>Denuncia</t>
  </si>
  <si>
    <t>00195</t>
  </si>
  <si>
    <t>Dependencia</t>
  </si>
  <si>
    <t>00196</t>
  </si>
  <si>
    <t>Deportista</t>
  </si>
  <si>
    <t>00197</t>
  </si>
  <si>
    <t>Desayuno</t>
  </si>
  <si>
    <t>00198</t>
  </si>
  <si>
    <t>Descargas de Información</t>
  </si>
  <si>
    <t>00199</t>
  </si>
  <si>
    <t>Desempeño Docente Evaluado</t>
  </si>
  <si>
    <t>00200</t>
  </si>
  <si>
    <t>Desistimiento</t>
  </si>
  <si>
    <t>00201</t>
  </si>
  <si>
    <t>Deslinde topográfico</t>
  </si>
  <si>
    <t>00202</t>
  </si>
  <si>
    <t>Despensa</t>
  </si>
  <si>
    <t>00203</t>
  </si>
  <si>
    <t>Desviación</t>
  </si>
  <si>
    <t>00204</t>
  </si>
  <si>
    <t>Detección</t>
  </si>
  <si>
    <t>00205</t>
  </si>
  <si>
    <t>Detenidos</t>
  </si>
  <si>
    <t>00206</t>
  </si>
  <si>
    <t>Día</t>
  </si>
  <si>
    <t>00207</t>
  </si>
  <si>
    <t>Diagnóstico</t>
  </si>
  <si>
    <t>00208</t>
  </si>
  <si>
    <t>Diagrama</t>
  </si>
  <si>
    <t>00209</t>
  </si>
  <si>
    <t>Dictamen</t>
  </si>
  <si>
    <t>00210</t>
  </si>
  <si>
    <t>Dieta</t>
  </si>
  <si>
    <t>00211</t>
  </si>
  <si>
    <t>Diligencias</t>
  </si>
  <si>
    <t>00212</t>
  </si>
  <si>
    <t>Diplomado</t>
  </si>
  <si>
    <t>00213</t>
  </si>
  <si>
    <t>Discapacitado</t>
  </si>
  <si>
    <t>00214</t>
  </si>
  <si>
    <t>Diseño</t>
  </si>
  <si>
    <t>00215</t>
  </si>
  <si>
    <t>Distintivo</t>
  </si>
  <si>
    <t>00216</t>
  </si>
  <si>
    <t>Distribuidor vial</t>
  </si>
  <si>
    <t>00217</t>
  </si>
  <si>
    <t>Distrito</t>
  </si>
  <si>
    <t>00218</t>
  </si>
  <si>
    <t>Documento</t>
  </si>
  <si>
    <t>00219</t>
  </si>
  <si>
    <t>Documentos Microfilmados</t>
  </si>
  <si>
    <t>00220</t>
  </si>
  <si>
    <t>Donación de Órganos y Tejidos</t>
  </si>
  <si>
    <t>00221</t>
  </si>
  <si>
    <t>Dosis</t>
  </si>
  <si>
    <t>00222</t>
  </si>
  <si>
    <t>Dossier</t>
  </si>
  <si>
    <t>00223</t>
  </si>
  <si>
    <t>Drogadicto</t>
  </si>
  <si>
    <t>00224</t>
  </si>
  <si>
    <t>Ducto</t>
  </si>
  <si>
    <t>00225</t>
  </si>
  <si>
    <t>Ecologista</t>
  </si>
  <si>
    <t>00226</t>
  </si>
  <si>
    <t>Edificio</t>
  </si>
  <si>
    <t>00227</t>
  </si>
  <si>
    <t>Egresos Hospitalarios</t>
  </si>
  <si>
    <t>00228</t>
  </si>
  <si>
    <t>Ejemplares</t>
  </si>
  <si>
    <t>00229</t>
  </si>
  <si>
    <t>Ejidatario</t>
  </si>
  <si>
    <t>00230</t>
  </si>
  <si>
    <t>Electrificación</t>
  </si>
  <si>
    <t>00231</t>
  </si>
  <si>
    <t>Embarcaciones</t>
  </si>
  <si>
    <t>00232</t>
  </si>
  <si>
    <t>Empleado</t>
  </si>
  <si>
    <t>00233</t>
  </si>
  <si>
    <t>Empleo</t>
  </si>
  <si>
    <t>00234</t>
  </si>
  <si>
    <t>Empresa</t>
  </si>
  <si>
    <t>00235</t>
  </si>
  <si>
    <t>Empresario</t>
  </si>
  <si>
    <t>00236</t>
  </si>
  <si>
    <t>Encuesta</t>
  </si>
  <si>
    <t>00237</t>
  </si>
  <si>
    <t>Enfermera</t>
  </si>
  <si>
    <t>00238</t>
  </si>
  <si>
    <t>Entes</t>
  </si>
  <si>
    <t>00239</t>
  </si>
  <si>
    <t>Entidad Gubernamental</t>
  </si>
  <si>
    <t>00240</t>
  </si>
  <si>
    <t>Entregas</t>
  </si>
  <si>
    <t>00241</t>
  </si>
  <si>
    <t>Entrevista</t>
  </si>
  <si>
    <t>00242</t>
  </si>
  <si>
    <t>Equipamiento</t>
  </si>
  <si>
    <t>00243</t>
  </si>
  <si>
    <t>Equipamiento de oficina</t>
  </si>
  <si>
    <t>00244</t>
  </si>
  <si>
    <t>Equipo</t>
  </si>
  <si>
    <t>00245</t>
  </si>
  <si>
    <t>Equipo de Cómputo</t>
  </si>
  <si>
    <t>00246</t>
  </si>
  <si>
    <t>Equipo especializado</t>
  </si>
  <si>
    <t>00247</t>
  </si>
  <si>
    <t>Equipo Médico</t>
  </si>
  <si>
    <t>00248</t>
  </si>
  <si>
    <t>Equipo nuevo</t>
  </si>
  <si>
    <t>00249</t>
  </si>
  <si>
    <t>Equipo pesado</t>
  </si>
  <si>
    <t>00250</t>
  </si>
  <si>
    <t>Escritura</t>
  </si>
  <si>
    <t>00251</t>
  </si>
  <si>
    <t>Escuela</t>
  </si>
  <si>
    <t>00252</t>
  </si>
  <si>
    <t>Escultura</t>
  </si>
  <si>
    <t>00253</t>
  </si>
  <si>
    <t>Espacio Cultural</t>
  </si>
  <si>
    <t>00254</t>
  </si>
  <si>
    <t>Espacio Deportivo</t>
  </si>
  <si>
    <t>Espacio educativo</t>
  </si>
  <si>
    <t>Espacio Evaluado</t>
  </si>
  <si>
    <t>00257</t>
  </si>
  <si>
    <t>Esquema</t>
  </si>
  <si>
    <t>00258</t>
  </si>
  <si>
    <t>Estacionamiento</t>
  </si>
  <si>
    <t>00259</t>
  </si>
  <si>
    <t>Estado Financiero</t>
  </si>
  <si>
    <t>00260</t>
  </si>
  <si>
    <t>Estancia</t>
  </si>
  <si>
    <t>00261</t>
  </si>
  <si>
    <t>Estudiante</t>
  </si>
  <si>
    <t>00262</t>
  </si>
  <si>
    <t>Estudiante Indígena</t>
  </si>
  <si>
    <t>00263</t>
  </si>
  <si>
    <t>Estudio</t>
  </si>
  <si>
    <t>00264</t>
  </si>
  <si>
    <t>Estudio de mercado</t>
  </si>
  <si>
    <t>00265</t>
  </si>
  <si>
    <t>Estudios</t>
  </si>
  <si>
    <t>00266</t>
  </si>
  <si>
    <t>Etapa</t>
  </si>
  <si>
    <t>00267</t>
  </si>
  <si>
    <t>Evaluación</t>
  </si>
  <si>
    <t>00268</t>
  </si>
  <si>
    <t>Evento</t>
  </si>
  <si>
    <t>00269</t>
  </si>
  <si>
    <t>Examen Médico</t>
  </si>
  <si>
    <t>00270</t>
  </si>
  <si>
    <t>Examen Oftalmológico</t>
  </si>
  <si>
    <t>00271</t>
  </si>
  <si>
    <t>Excavación</t>
  </si>
  <si>
    <t>00272</t>
  </si>
  <si>
    <t>Excursión</t>
  </si>
  <si>
    <t>00273</t>
  </si>
  <si>
    <t>Expediente</t>
  </si>
  <si>
    <t>00274</t>
  </si>
  <si>
    <t>Exposición</t>
  </si>
  <si>
    <t>00275</t>
  </si>
  <si>
    <t>00276</t>
  </si>
  <si>
    <t>Extintor</t>
  </si>
  <si>
    <t>00277</t>
  </si>
  <si>
    <t>Familia</t>
  </si>
  <si>
    <t>00278</t>
  </si>
  <si>
    <t>Festival</t>
  </si>
  <si>
    <t>00279</t>
  </si>
  <si>
    <t>Fichas de proyecto validadas</t>
  </si>
  <si>
    <t>00280</t>
  </si>
  <si>
    <t>Fideicomiso</t>
  </si>
  <si>
    <t>00281</t>
  </si>
  <si>
    <t>00282</t>
  </si>
  <si>
    <t>Fiscalizaciones</t>
  </si>
  <si>
    <t>00283</t>
  </si>
  <si>
    <t>Folleto</t>
  </si>
  <si>
    <t>00284</t>
  </si>
  <si>
    <t>Foro</t>
  </si>
  <si>
    <t>00285</t>
  </si>
  <si>
    <t>Fosa séptica</t>
  </si>
  <si>
    <t>00286</t>
  </si>
  <si>
    <t>Fumigación</t>
  </si>
  <si>
    <t>00287</t>
  </si>
  <si>
    <t>Funcionarios Capacitados</t>
  </si>
  <si>
    <t>00288</t>
  </si>
  <si>
    <t>Ganadero</t>
  </si>
  <si>
    <t>00289</t>
  </si>
  <si>
    <t>Gimnasio</t>
  </si>
  <si>
    <t>00290</t>
  </si>
  <si>
    <t>Gira</t>
  </si>
  <si>
    <t>00291</t>
  </si>
  <si>
    <t>Grabación</t>
  </si>
  <si>
    <t>00292</t>
  </si>
  <si>
    <t>Granja interactiva</t>
  </si>
  <si>
    <t>00293</t>
  </si>
  <si>
    <t>Habitación</t>
  </si>
  <si>
    <t>00294</t>
  </si>
  <si>
    <t>Habitante</t>
  </si>
  <si>
    <t>00295</t>
  </si>
  <si>
    <t>Hectárea</t>
  </si>
  <si>
    <t>00296</t>
  </si>
  <si>
    <t>Hectárea asegurada</t>
  </si>
  <si>
    <t>00297</t>
  </si>
  <si>
    <t>Helicóptero</t>
  </si>
  <si>
    <t>00298</t>
  </si>
  <si>
    <t>Hemeroteca</t>
  </si>
  <si>
    <t>00299</t>
  </si>
  <si>
    <t>Herramienta</t>
  </si>
  <si>
    <t>00300</t>
  </si>
  <si>
    <t>Hogar</t>
  </si>
  <si>
    <t>00301</t>
  </si>
  <si>
    <t>Holograma</t>
  </si>
  <si>
    <t>00302</t>
  </si>
  <si>
    <t>Horas clase</t>
  </si>
  <si>
    <t>00303</t>
  </si>
  <si>
    <t>Horas Radio y TV</t>
  </si>
  <si>
    <t>00304</t>
  </si>
  <si>
    <t>Horas Uso</t>
  </si>
  <si>
    <t>00305</t>
  </si>
  <si>
    <t>Hospital</t>
  </si>
  <si>
    <t>00306</t>
  </si>
  <si>
    <t>Huelga</t>
  </si>
  <si>
    <t>00307</t>
  </si>
  <si>
    <t>Huérfano</t>
  </si>
  <si>
    <t>00308</t>
  </si>
  <si>
    <t>Huerto</t>
  </si>
  <si>
    <t>00309</t>
  </si>
  <si>
    <t>Incendio</t>
  </si>
  <si>
    <t>00310</t>
  </si>
  <si>
    <t>Incidente</t>
  </si>
  <si>
    <t>00311</t>
  </si>
  <si>
    <t>Incinerador</t>
  </si>
  <si>
    <t>00312</t>
  </si>
  <si>
    <t>Indemnización</t>
  </si>
  <si>
    <t>00313</t>
  </si>
  <si>
    <t>Indígena</t>
  </si>
  <si>
    <t>00314</t>
  </si>
  <si>
    <t>Indigente</t>
  </si>
  <si>
    <t>00315</t>
  </si>
  <si>
    <t>Informe</t>
  </si>
  <si>
    <t>00316</t>
  </si>
  <si>
    <t>Informe de evaluación</t>
  </si>
  <si>
    <t>00317</t>
  </si>
  <si>
    <t>Ingresos hospitalarios</t>
  </si>
  <si>
    <t>00318</t>
  </si>
  <si>
    <t>Iniciativa de Ley</t>
  </si>
  <si>
    <t>00319</t>
  </si>
  <si>
    <t>Injerto</t>
  </si>
  <si>
    <t>00320</t>
  </si>
  <si>
    <t>Inmueble</t>
  </si>
  <si>
    <t>00321</t>
  </si>
  <si>
    <t>Inmueble Patrimonial</t>
  </si>
  <si>
    <t>00322</t>
  </si>
  <si>
    <t>Inspección</t>
  </si>
  <si>
    <t>00323</t>
  </si>
  <si>
    <t>Instalación Turística</t>
  </si>
  <si>
    <t>00324</t>
  </si>
  <si>
    <t>Institución pública</t>
  </si>
  <si>
    <t>00325</t>
  </si>
  <si>
    <t>Instituciones Vinculadas</t>
  </si>
  <si>
    <t>00326</t>
  </si>
  <si>
    <t>Instituto</t>
  </si>
  <si>
    <t>00327</t>
  </si>
  <si>
    <t>Instructor</t>
  </si>
  <si>
    <t>00328</t>
  </si>
  <si>
    <t>Interno</t>
  </si>
  <si>
    <t>00329</t>
  </si>
  <si>
    <t>Inventario</t>
  </si>
  <si>
    <t>00330</t>
  </si>
  <si>
    <t>Inventario de Potencialidades</t>
  </si>
  <si>
    <t>00331</t>
  </si>
  <si>
    <t>00332</t>
  </si>
  <si>
    <t>Jaula</t>
  </si>
  <si>
    <t>00333</t>
  </si>
  <si>
    <t>Joven</t>
  </si>
  <si>
    <t>00334</t>
  </si>
  <si>
    <t>Jubilado</t>
  </si>
  <si>
    <t>00335</t>
  </si>
  <si>
    <t>Juego</t>
  </si>
  <si>
    <t>00336</t>
  </si>
  <si>
    <t>Juicio</t>
  </si>
  <si>
    <t>00337</t>
  </si>
  <si>
    <t>Kilogramo</t>
  </si>
  <si>
    <t>00338</t>
  </si>
  <si>
    <t>Kilómetro</t>
  </si>
  <si>
    <t>00339</t>
  </si>
  <si>
    <t>Kilómetro cuadrado</t>
  </si>
  <si>
    <t>00340</t>
  </si>
  <si>
    <t>Kilowatts</t>
  </si>
  <si>
    <t>00341</t>
  </si>
  <si>
    <t>Laboratorio</t>
  </si>
  <si>
    <t>00342</t>
  </si>
  <si>
    <t>Lamina</t>
  </si>
  <si>
    <t>00343</t>
  </si>
  <si>
    <t>Lancha</t>
  </si>
  <si>
    <t>00344</t>
  </si>
  <si>
    <t>Laudo</t>
  </si>
  <si>
    <t>00345</t>
  </si>
  <si>
    <t>Laudos Favorables</t>
  </si>
  <si>
    <t>00346</t>
  </si>
  <si>
    <t>Lechería</t>
  </si>
  <si>
    <t>00347</t>
  </si>
  <si>
    <t>Letrina</t>
  </si>
  <si>
    <t>00348</t>
  </si>
  <si>
    <t>Ley</t>
  </si>
  <si>
    <t>00349</t>
  </si>
  <si>
    <t>Liberados</t>
  </si>
  <si>
    <t>00350</t>
  </si>
  <si>
    <t>Libra</t>
  </si>
  <si>
    <t>00351</t>
  </si>
  <si>
    <t>Libramiento</t>
  </si>
  <si>
    <t>00352</t>
  </si>
  <si>
    <t>Libro</t>
  </si>
  <si>
    <t>00353</t>
  </si>
  <si>
    <t>Libro de texto gratuito</t>
  </si>
  <si>
    <t>00354</t>
  </si>
  <si>
    <t>Litro</t>
  </si>
  <si>
    <t>00355</t>
  </si>
  <si>
    <t>Local</t>
  </si>
  <si>
    <t>00356</t>
  </si>
  <si>
    <t>Localidad</t>
  </si>
  <si>
    <t>00357</t>
  </si>
  <si>
    <t>Lote</t>
  </si>
  <si>
    <t>00358</t>
  </si>
  <si>
    <t>Luminaria</t>
  </si>
  <si>
    <t>00359</t>
  </si>
  <si>
    <t>Madre Jefa de Familia</t>
  </si>
  <si>
    <t>00360</t>
  </si>
  <si>
    <t>Madre soltera</t>
  </si>
  <si>
    <t>00361</t>
  </si>
  <si>
    <t>Maestría / Semestre</t>
  </si>
  <si>
    <t>00362</t>
  </si>
  <si>
    <t>Manifestación</t>
  </si>
  <si>
    <t>00363</t>
  </si>
  <si>
    <t>Mantenimiento</t>
  </si>
  <si>
    <t>00364</t>
  </si>
  <si>
    <t>Mantenimiento realizado</t>
  </si>
  <si>
    <t>00365</t>
  </si>
  <si>
    <t>Manual</t>
  </si>
  <si>
    <t>00366</t>
  </si>
  <si>
    <t>Manuales</t>
  </si>
  <si>
    <t>00367</t>
  </si>
  <si>
    <t>Mapas de Imagen</t>
  </si>
  <si>
    <t>00368</t>
  </si>
  <si>
    <t>Máquina</t>
  </si>
  <si>
    <t>00369</t>
  </si>
  <si>
    <t>Maquinaria</t>
  </si>
  <si>
    <t>00370</t>
  </si>
  <si>
    <t>Maquinaria especializada</t>
  </si>
  <si>
    <t>00371</t>
  </si>
  <si>
    <t>Maquinaria pesada</t>
  </si>
  <si>
    <t>00372</t>
  </si>
  <si>
    <t>Material de difusión</t>
  </si>
  <si>
    <t>00373</t>
  </si>
  <si>
    <t>Material didáctico</t>
  </si>
  <si>
    <t>00374</t>
  </si>
  <si>
    <t>Material Publicitario</t>
  </si>
  <si>
    <t>00375</t>
  </si>
  <si>
    <t>Materias Teóricas en línea</t>
  </si>
  <si>
    <t>00376</t>
  </si>
  <si>
    <t>Media Nacional</t>
  </si>
  <si>
    <t>00377</t>
  </si>
  <si>
    <t>Médico</t>
  </si>
  <si>
    <t>00378</t>
  </si>
  <si>
    <t>Médicos Capacitados</t>
  </si>
  <si>
    <t>00379</t>
  </si>
  <si>
    <t>Medidores de agua</t>
  </si>
  <si>
    <t>00380</t>
  </si>
  <si>
    <t>Medio electrónico</t>
  </si>
  <si>
    <t>00381</t>
  </si>
  <si>
    <t>Medios de Comunicación</t>
  </si>
  <si>
    <t>00382</t>
  </si>
  <si>
    <t>Mejoramientos de Vivienda</t>
  </si>
  <si>
    <t>00383</t>
  </si>
  <si>
    <t>Mejoras a edificio</t>
  </si>
  <si>
    <t>00384</t>
  </si>
  <si>
    <t>Mensaje</t>
  </si>
  <si>
    <t>00385</t>
  </si>
  <si>
    <t>Mercado</t>
  </si>
  <si>
    <t>00386</t>
  </si>
  <si>
    <t>Mesa Directiva</t>
  </si>
  <si>
    <t>00387</t>
  </si>
  <si>
    <t>Mesas de Coordinación</t>
  </si>
  <si>
    <t>00388</t>
  </si>
  <si>
    <t>Metadatos</t>
  </si>
  <si>
    <t>00389</t>
  </si>
  <si>
    <t>Metro cuadrado</t>
  </si>
  <si>
    <t>00390</t>
  </si>
  <si>
    <t>Metro cúbico</t>
  </si>
  <si>
    <t>00391</t>
  </si>
  <si>
    <t>Metro lineal</t>
  </si>
  <si>
    <t>00392</t>
  </si>
  <si>
    <t>Micro empresario</t>
  </si>
  <si>
    <t>00393</t>
  </si>
  <si>
    <t>Migrante</t>
  </si>
  <si>
    <t>00394</t>
  </si>
  <si>
    <t>Miles de pesos</t>
  </si>
  <si>
    <t>00395</t>
  </si>
  <si>
    <t>Millar</t>
  </si>
  <si>
    <t>00396</t>
  </si>
  <si>
    <t>Millones de dólares</t>
  </si>
  <si>
    <t>00397</t>
  </si>
  <si>
    <t>Millones de pesos</t>
  </si>
  <si>
    <t>00398</t>
  </si>
  <si>
    <t>Minuto</t>
  </si>
  <si>
    <t>00399</t>
  </si>
  <si>
    <t>Mobiliario</t>
  </si>
  <si>
    <t>00400</t>
  </si>
  <si>
    <t>Modelo</t>
  </si>
  <si>
    <t>00401</t>
  </si>
  <si>
    <t>Módulo</t>
  </si>
  <si>
    <t>00402</t>
  </si>
  <si>
    <t>00403</t>
  </si>
  <si>
    <t>Módulo de atención</t>
  </si>
  <si>
    <t>00404</t>
  </si>
  <si>
    <t>Módulo turístico</t>
  </si>
  <si>
    <t>00405</t>
  </si>
  <si>
    <t>Monitoreo</t>
  </si>
  <si>
    <t>00406</t>
  </si>
  <si>
    <t>Monografía</t>
  </si>
  <si>
    <t>00407</t>
  </si>
  <si>
    <t>Mortalidad</t>
  </si>
  <si>
    <t>00408</t>
  </si>
  <si>
    <t>Motor</t>
  </si>
  <si>
    <t>00409</t>
  </si>
  <si>
    <t>Muerte Cerebral</t>
  </si>
  <si>
    <t>00410</t>
  </si>
  <si>
    <t>Muestra</t>
  </si>
  <si>
    <t>00411</t>
  </si>
  <si>
    <t>Muestreo</t>
  </si>
  <si>
    <t>00412</t>
  </si>
  <si>
    <t>Mujer jefa de familia beneficiada</t>
  </si>
  <si>
    <t>00413</t>
  </si>
  <si>
    <t>Municipio</t>
  </si>
  <si>
    <t>00414</t>
  </si>
  <si>
    <t>Mural</t>
  </si>
  <si>
    <t>00415</t>
  </si>
  <si>
    <t xml:space="preserve">Muro </t>
  </si>
  <si>
    <t>00416</t>
  </si>
  <si>
    <t>Muro de contención</t>
  </si>
  <si>
    <t>00417</t>
  </si>
  <si>
    <t>Museo</t>
  </si>
  <si>
    <t>00418</t>
  </si>
  <si>
    <t>Museo al cielo abierto</t>
  </si>
  <si>
    <t>00419</t>
  </si>
  <si>
    <t>Músico</t>
  </si>
  <si>
    <t>00420</t>
  </si>
  <si>
    <t>Nave industrial</t>
  </si>
  <si>
    <t>00421</t>
  </si>
  <si>
    <t>Niño</t>
  </si>
  <si>
    <t>00422</t>
  </si>
  <si>
    <t>Niño de la calle</t>
  </si>
  <si>
    <t>00423</t>
  </si>
  <si>
    <t>Nodo carretero</t>
  </si>
  <si>
    <t>00424</t>
  </si>
  <si>
    <t>Nodo urbano</t>
  </si>
  <si>
    <t>00425</t>
  </si>
  <si>
    <t>Nodo vial</t>
  </si>
  <si>
    <t>00426</t>
  </si>
  <si>
    <t>Nombramiento</t>
  </si>
  <si>
    <t>00427</t>
  </si>
  <si>
    <t>Nómina</t>
  </si>
  <si>
    <t>00428</t>
  </si>
  <si>
    <t>Normas</t>
  </si>
  <si>
    <t>00429</t>
  </si>
  <si>
    <t>Nota periodística</t>
  </si>
  <si>
    <t>00430</t>
  </si>
  <si>
    <t>Notificación</t>
  </si>
  <si>
    <t>00431</t>
  </si>
  <si>
    <t>Número absoluto</t>
  </si>
  <si>
    <t>00432</t>
  </si>
  <si>
    <t>Número de material didáctico</t>
  </si>
  <si>
    <t>00433</t>
  </si>
  <si>
    <t>Obra</t>
  </si>
  <si>
    <t>00434</t>
  </si>
  <si>
    <t>Obrero</t>
  </si>
  <si>
    <t>00435</t>
  </si>
  <si>
    <t>Oficina</t>
  </si>
  <si>
    <t>00436</t>
  </si>
  <si>
    <t>Operaciones de Caja</t>
  </si>
  <si>
    <t>00437</t>
  </si>
  <si>
    <t>Operativo</t>
  </si>
  <si>
    <t>00438</t>
  </si>
  <si>
    <t>Operativo Aéreo</t>
  </si>
  <si>
    <t>00439</t>
  </si>
  <si>
    <t>Orden de Compra</t>
  </si>
  <si>
    <t>00440</t>
  </si>
  <si>
    <t>Orden de Trabajo</t>
  </si>
  <si>
    <t>00441</t>
  </si>
  <si>
    <t>Ordenamiento</t>
  </si>
  <si>
    <t>00442</t>
  </si>
  <si>
    <t>Organismo</t>
  </si>
  <si>
    <t>00443</t>
  </si>
  <si>
    <t>Organización</t>
  </si>
  <si>
    <t>00444</t>
  </si>
  <si>
    <t>Organización con actividades con fines de lucro</t>
  </si>
  <si>
    <t>00445</t>
  </si>
  <si>
    <t>Organizaciones</t>
  </si>
  <si>
    <t>00446</t>
  </si>
  <si>
    <t>Orientación</t>
  </si>
  <si>
    <t>00447</t>
  </si>
  <si>
    <t>Ortofoto</t>
  </si>
  <si>
    <t>00448</t>
  </si>
  <si>
    <t>Otro</t>
  </si>
  <si>
    <t>00449</t>
  </si>
  <si>
    <t>Paciente</t>
  </si>
  <si>
    <t>00450</t>
  </si>
  <si>
    <t>Paciente de cáncer</t>
  </si>
  <si>
    <t>00451</t>
  </si>
  <si>
    <t>Padre de Familia</t>
  </si>
  <si>
    <t>00452</t>
  </si>
  <si>
    <t>Padrón</t>
  </si>
  <si>
    <t>00453</t>
  </si>
  <si>
    <t>Página Web</t>
  </si>
  <si>
    <t>00454</t>
  </si>
  <si>
    <t>Pago</t>
  </si>
  <si>
    <t>00455</t>
  </si>
  <si>
    <t>PAI</t>
  </si>
  <si>
    <t>00456</t>
  </si>
  <si>
    <t>Panteón</t>
  </si>
  <si>
    <t>00457</t>
  </si>
  <si>
    <t>Paquete</t>
  </si>
  <si>
    <t>00458</t>
  </si>
  <si>
    <t>Paquete de Reembolso</t>
  </si>
  <si>
    <t>00459</t>
  </si>
  <si>
    <t>Paquete Didáctico</t>
  </si>
  <si>
    <t>00460</t>
  </si>
  <si>
    <t>Par</t>
  </si>
  <si>
    <t>00461</t>
  </si>
  <si>
    <t>Par vial</t>
  </si>
  <si>
    <t>00462</t>
  </si>
  <si>
    <t>Parador</t>
  </si>
  <si>
    <t>00463</t>
  </si>
  <si>
    <t>Parcela</t>
  </si>
  <si>
    <t>00464</t>
  </si>
  <si>
    <t>Parque</t>
  </si>
  <si>
    <t>00465</t>
  </si>
  <si>
    <t>Parque de diversiones</t>
  </si>
  <si>
    <t>Parque industrial</t>
  </si>
  <si>
    <t>00467</t>
  </si>
  <si>
    <t>Parque infantil</t>
  </si>
  <si>
    <t>00468</t>
  </si>
  <si>
    <t>Parque integral</t>
  </si>
  <si>
    <t>00469</t>
  </si>
  <si>
    <t>Participante</t>
  </si>
  <si>
    <t>00470</t>
  </si>
  <si>
    <t>Parto</t>
  </si>
  <si>
    <t>00471</t>
  </si>
  <si>
    <t>Paso a desnivel</t>
  </si>
  <si>
    <t>00472</t>
  </si>
  <si>
    <t>Paso peatonal</t>
  </si>
  <si>
    <t>00473</t>
  </si>
  <si>
    <t>Patronato</t>
  </si>
  <si>
    <t>00474</t>
  </si>
  <si>
    <t>Patrulla</t>
  </si>
  <si>
    <t>00475</t>
  </si>
  <si>
    <t>Pavimentación</t>
  </si>
  <si>
    <t>00476</t>
  </si>
  <si>
    <t>Peatón</t>
  </si>
  <si>
    <t>00477</t>
  </si>
  <si>
    <t>Peces</t>
  </si>
  <si>
    <t>00478</t>
  </si>
  <si>
    <t>Peritaje</t>
  </si>
  <si>
    <t>00479</t>
  </si>
  <si>
    <t>Perito</t>
  </si>
  <si>
    <t>00480</t>
  </si>
  <si>
    <t>Permiso de trab. a menor edad</t>
  </si>
  <si>
    <t>00481</t>
  </si>
  <si>
    <t>Persona</t>
  </si>
  <si>
    <t>00482</t>
  </si>
  <si>
    <t>Persona Capacitada</t>
  </si>
  <si>
    <t>00483</t>
  </si>
  <si>
    <t>Persona capacitada en genero</t>
  </si>
  <si>
    <t>00484</t>
  </si>
  <si>
    <t>Persona Colocada</t>
  </si>
  <si>
    <t>00485</t>
  </si>
  <si>
    <t>Personas Capacitadas</t>
  </si>
  <si>
    <t>00486</t>
  </si>
  <si>
    <t>Pescador</t>
  </si>
  <si>
    <t>00487</t>
  </si>
  <si>
    <t>Pesos</t>
  </si>
  <si>
    <t>00488</t>
  </si>
  <si>
    <t>00489</t>
  </si>
  <si>
    <t>Pie de casa</t>
  </si>
  <si>
    <t>00490</t>
  </si>
  <si>
    <t>Pieza</t>
  </si>
  <si>
    <t>00491</t>
  </si>
  <si>
    <t>Pilar</t>
  </si>
  <si>
    <t>00492</t>
  </si>
  <si>
    <t>Pino</t>
  </si>
  <si>
    <t>00493</t>
  </si>
  <si>
    <t>Pinta</t>
  </si>
  <si>
    <t>00494</t>
  </si>
  <si>
    <t>Piscifactoría</t>
  </si>
  <si>
    <t>00495</t>
  </si>
  <si>
    <t>Pista de atletismo</t>
  </si>
  <si>
    <t>00496</t>
  </si>
  <si>
    <t>Pista de karts</t>
  </si>
  <si>
    <t>00497</t>
  </si>
  <si>
    <t>Pista de patinaje</t>
  </si>
  <si>
    <t>00498</t>
  </si>
  <si>
    <t>Pista de tartán</t>
  </si>
  <si>
    <t>00499</t>
  </si>
  <si>
    <t>Placa</t>
  </si>
  <si>
    <t>00500</t>
  </si>
  <si>
    <t>Plan</t>
  </si>
  <si>
    <t>00501</t>
  </si>
  <si>
    <t>Plan Maestro de Calidad</t>
  </si>
  <si>
    <t>00502</t>
  </si>
  <si>
    <t>Planes estatales</t>
  </si>
  <si>
    <t>00503</t>
  </si>
  <si>
    <t>Planes y programas</t>
  </si>
  <si>
    <t>00504</t>
  </si>
  <si>
    <t>Plano</t>
  </si>
  <si>
    <t>00505</t>
  </si>
  <si>
    <t>Planta</t>
  </si>
  <si>
    <t>00506</t>
  </si>
  <si>
    <t>Planta de bombeo</t>
  </si>
  <si>
    <t>00507</t>
  </si>
  <si>
    <t>Planta de tratamiento de agua</t>
  </si>
  <si>
    <t>00508</t>
  </si>
  <si>
    <t>Planta de tratamiento de basura</t>
  </si>
  <si>
    <t>00509</t>
  </si>
  <si>
    <t>Planta de tratamiento de residuos peligrosos</t>
  </si>
  <si>
    <t>00510</t>
  </si>
  <si>
    <t>Planta forestal</t>
  </si>
  <si>
    <t>00511</t>
  </si>
  <si>
    <t>Planta para producción</t>
  </si>
  <si>
    <t>00512</t>
  </si>
  <si>
    <t>Planta potabilizadora</t>
  </si>
  <si>
    <t>00513</t>
  </si>
  <si>
    <t>Plantación</t>
  </si>
  <si>
    <t>00514</t>
  </si>
  <si>
    <t>Plantel</t>
  </si>
  <si>
    <t>00515</t>
  </si>
  <si>
    <t>Plantilla</t>
  </si>
  <si>
    <t>00516</t>
  </si>
  <si>
    <t>Plantíos</t>
  </si>
  <si>
    <t>00517</t>
  </si>
  <si>
    <t>Plántulas</t>
  </si>
  <si>
    <t>00518</t>
  </si>
  <si>
    <t>Platica</t>
  </si>
  <si>
    <t>00519</t>
  </si>
  <si>
    <t>Pláticas</t>
  </si>
  <si>
    <t>00520</t>
  </si>
  <si>
    <t>Plaza</t>
  </si>
  <si>
    <t>00521</t>
  </si>
  <si>
    <t>00522</t>
  </si>
  <si>
    <t>Plaza laboral</t>
  </si>
  <si>
    <t>00523</t>
  </si>
  <si>
    <t>Pliego</t>
  </si>
  <si>
    <t>00524</t>
  </si>
  <si>
    <t>00525</t>
  </si>
  <si>
    <t>Podio</t>
  </si>
  <si>
    <t>00526</t>
  </si>
  <si>
    <t>Porcentaje</t>
  </si>
  <si>
    <t>00527</t>
  </si>
  <si>
    <t>Poste</t>
  </si>
  <si>
    <t>00528</t>
  </si>
  <si>
    <t>Postlarva</t>
  </si>
  <si>
    <t>00529</t>
  </si>
  <si>
    <t>Pozo</t>
  </si>
  <si>
    <t>00530</t>
  </si>
  <si>
    <t>Pozo de agua</t>
  </si>
  <si>
    <t>00531</t>
  </si>
  <si>
    <t>Practicante</t>
  </si>
  <si>
    <t>00532</t>
  </si>
  <si>
    <t>Predio</t>
  </si>
  <si>
    <t>00533</t>
  </si>
  <si>
    <t>Premiaciones</t>
  </si>
  <si>
    <t>00534</t>
  </si>
  <si>
    <t>Premio</t>
  </si>
  <si>
    <t>00535</t>
  </si>
  <si>
    <t>Presa</t>
  </si>
  <si>
    <t>00536</t>
  </si>
  <si>
    <t>Presa filtrante</t>
  </si>
  <si>
    <t>00537</t>
  </si>
  <si>
    <t>Prestador de Servicio Turístico</t>
  </si>
  <si>
    <t>00538</t>
  </si>
  <si>
    <t>Presupuesto Autorizado</t>
  </si>
  <si>
    <t>00539</t>
  </si>
  <si>
    <t>Procedimiento</t>
  </si>
  <si>
    <t>00540</t>
  </si>
  <si>
    <t>Proceso</t>
  </si>
  <si>
    <t>00541</t>
  </si>
  <si>
    <t>Producto</t>
  </si>
  <si>
    <t>00542</t>
  </si>
  <si>
    <t>Productor</t>
  </si>
  <si>
    <t>00543</t>
  </si>
  <si>
    <t>Productor acuícola</t>
  </si>
  <si>
    <t>00544</t>
  </si>
  <si>
    <t>Productor agropecuario</t>
  </si>
  <si>
    <t>00545</t>
  </si>
  <si>
    <t>Productor lechero</t>
  </si>
  <si>
    <t>00546</t>
  </si>
  <si>
    <t>Productos Multimedia</t>
  </si>
  <si>
    <t>00547</t>
  </si>
  <si>
    <t>Productos y servicios administrativos</t>
  </si>
  <si>
    <t>00548</t>
  </si>
  <si>
    <t>Profesionista</t>
  </si>
  <si>
    <t>00549</t>
  </si>
  <si>
    <t>Profesor</t>
  </si>
  <si>
    <t>00550</t>
  </si>
  <si>
    <t>Profesor capacitado</t>
  </si>
  <si>
    <t>00551</t>
  </si>
  <si>
    <t>Programa</t>
  </si>
  <si>
    <t>00552</t>
  </si>
  <si>
    <t>Programa Acreditado</t>
  </si>
  <si>
    <t>00553</t>
  </si>
  <si>
    <t>Programaciones</t>
  </si>
  <si>
    <t>00554</t>
  </si>
  <si>
    <t>Programas adecuados</t>
  </si>
  <si>
    <t>00555</t>
  </si>
  <si>
    <t>Programas especializados</t>
  </si>
  <si>
    <t>00556</t>
  </si>
  <si>
    <t>Programas sectoriales y especi</t>
  </si>
  <si>
    <t>00557</t>
  </si>
  <si>
    <t>Promoción</t>
  </si>
  <si>
    <t>00558</t>
  </si>
  <si>
    <t>Promotor</t>
  </si>
  <si>
    <t>00559</t>
  </si>
  <si>
    <t>Propuestas</t>
  </si>
  <si>
    <t>00560</t>
  </si>
  <si>
    <t>Prospección</t>
  </si>
  <si>
    <t>00561</t>
  </si>
  <si>
    <t>Protocolos</t>
  </si>
  <si>
    <t>00562</t>
  </si>
  <si>
    <t>Proveedor</t>
  </si>
  <si>
    <t>00563</t>
  </si>
  <si>
    <t>Proyectil</t>
  </si>
  <si>
    <t>00564</t>
  </si>
  <si>
    <t>Proyecto</t>
  </si>
  <si>
    <t>00565</t>
  </si>
  <si>
    <t>00566</t>
  </si>
  <si>
    <t>Puente</t>
  </si>
  <si>
    <t>00567</t>
  </si>
  <si>
    <t>Puente para ganado</t>
  </si>
  <si>
    <t>00568</t>
  </si>
  <si>
    <t>Puente peatonal</t>
  </si>
  <si>
    <t>00569</t>
  </si>
  <si>
    <t>Puente vehicular</t>
  </si>
  <si>
    <t>00570</t>
  </si>
  <si>
    <t>Queja</t>
  </si>
  <si>
    <t>00571</t>
  </si>
  <si>
    <t>Quincena</t>
  </si>
  <si>
    <t>00572</t>
  </si>
  <si>
    <t>Quirófano</t>
  </si>
  <si>
    <t>00573</t>
  </si>
  <si>
    <t>Ración</t>
  </si>
  <si>
    <t>00574</t>
  </si>
  <si>
    <t>Radio</t>
  </si>
  <si>
    <t>00575</t>
  </si>
  <si>
    <t>Radio operador</t>
  </si>
  <si>
    <t>00576</t>
  </si>
  <si>
    <t>Rampa</t>
  </si>
  <si>
    <t>00577</t>
  </si>
  <si>
    <t>Rampa de frenado</t>
  </si>
  <si>
    <t>00578</t>
  </si>
  <si>
    <t>Rampa para minusválidos</t>
  </si>
  <si>
    <t>00579</t>
  </si>
  <si>
    <t>Rampa vehicular</t>
  </si>
  <si>
    <t>00580</t>
  </si>
  <si>
    <t>Rancho</t>
  </si>
  <si>
    <t>00581</t>
  </si>
  <si>
    <t>Rastro</t>
  </si>
  <si>
    <t>00582</t>
  </si>
  <si>
    <t>Recámara</t>
  </si>
  <si>
    <t>00583</t>
  </si>
  <si>
    <t>Recaudadora</t>
  </si>
  <si>
    <t>00584</t>
  </si>
  <si>
    <t>Recibo</t>
  </si>
  <si>
    <t>00585</t>
  </si>
  <si>
    <t>Reclusorio</t>
  </si>
  <si>
    <t>00586</t>
  </si>
  <si>
    <t>Reclutado</t>
  </si>
  <si>
    <t>00587</t>
  </si>
  <si>
    <t>Recurso</t>
  </si>
  <si>
    <t>00588</t>
  </si>
  <si>
    <t>Red</t>
  </si>
  <si>
    <t>00589</t>
  </si>
  <si>
    <t>Red de drenaje</t>
  </si>
  <si>
    <t>00590</t>
  </si>
  <si>
    <t>Región</t>
  </si>
  <si>
    <t>00591</t>
  </si>
  <si>
    <t>Registro de Comisión</t>
  </si>
  <si>
    <t>00592</t>
  </si>
  <si>
    <t>Registros</t>
  </si>
  <si>
    <t>00593</t>
  </si>
  <si>
    <t>Reglamento</t>
  </si>
  <si>
    <t>00594</t>
  </si>
  <si>
    <t>Rehabilitación</t>
  </si>
  <si>
    <t>00595</t>
  </si>
  <si>
    <t>Relleno sanitario</t>
  </si>
  <si>
    <t>00596</t>
  </si>
  <si>
    <t>Remodelación</t>
  </si>
  <si>
    <t>00597</t>
  </si>
  <si>
    <t>Reparación</t>
  </si>
  <si>
    <t>00598</t>
  </si>
  <si>
    <t>Reportaje</t>
  </si>
  <si>
    <t>00599</t>
  </si>
  <si>
    <t>Reporte</t>
  </si>
  <si>
    <t>00600</t>
  </si>
  <si>
    <t>Reportes de Reacciones adversa</t>
  </si>
  <si>
    <t>00601</t>
  </si>
  <si>
    <t>Represa</t>
  </si>
  <si>
    <t>00602</t>
  </si>
  <si>
    <t>Requerimiento</t>
  </si>
  <si>
    <t>00603</t>
  </si>
  <si>
    <t>Reserva</t>
  </si>
  <si>
    <t>00604</t>
  </si>
  <si>
    <t>Residente</t>
  </si>
  <si>
    <t>00605</t>
  </si>
  <si>
    <t>Resolución</t>
  </si>
  <si>
    <t>00606</t>
  </si>
  <si>
    <t>Restauración</t>
  </si>
  <si>
    <t>00607</t>
  </si>
  <si>
    <t>Reunión</t>
  </si>
  <si>
    <t>00608</t>
  </si>
  <si>
    <t>Revisión</t>
  </si>
  <si>
    <t>00609</t>
  </si>
  <si>
    <t>Revisión jurídica</t>
  </si>
  <si>
    <t>00610</t>
  </si>
  <si>
    <t>Revista</t>
  </si>
  <si>
    <t>00611</t>
  </si>
  <si>
    <t>Rodal</t>
  </si>
  <si>
    <t>00612</t>
  </si>
  <si>
    <t>Rollo</t>
  </si>
  <si>
    <t>00613</t>
  </si>
  <si>
    <t>00614</t>
  </si>
  <si>
    <t>Ruta</t>
  </si>
  <si>
    <t>00615</t>
  </si>
  <si>
    <t>Sanitario</t>
  </si>
  <si>
    <t>00616</t>
  </si>
  <si>
    <t>Seguimiento</t>
  </si>
  <si>
    <t>00617</t>
  </si>
  <si>
    <t>Seguimiento Presupuestal</t>
  </si>
  <si>
    <t>00618</t>
  </si>
  <si>
    <t>Seguro</t>
  </si>
  <si>
    <t>00619</t>
  </si>
  <si>
    <t>Semáforo</t>
  </si>
  <si>
    <t>00620</t>
  </si>
  <si>
    <t>Semana cultural</t>
  </si>
  <si>
    <t>00621</t>
  </si>
  <si>
    <t>Semilla</t>
  </si>
  <si>
    <t>00622</t>
  </si>
  <si>
    <t>Seminario</t>
  </si>
  <si>
    <t>00623</t>
  </si>
  <si>
    <t>Senecto</t>
  </si>
  <si>
    <t>00624</t>
  </si>
  <si>
    <t>Sentencia</t>
  </si>
  <si>
    <t>00625</t>
  </si>
  <si>
    <t>Señal</t>
  </si>
  <si>
    <t>00626</t>
  </si>
  <si>
    <t>Señal de tránsito</t>
  </si>
  <si>
    <t>00627</t>
  </si>
  <si>
    <t>Señal informativa</t>
  </si>
  <si>
    <t>00628</t>
  </si>
  <si>
    <t>Señal prohibitiva</t>
  </si>
  <si>
    <t>00629</t>
  </si>
  <si>
    <t>Señal turística</t>
  </si>
  <si>
    <t>00630</t>
  </si>
  <si>
    <t>Servicio</t>
  </si>
  <si>
    <t>00631</t>
  </si>
  <si>
    <t>Servicio social</t>
  </si>
  <si>
    <t>00632</t>
  </si>
  <si>
    <t>Servicios</t>
  </si>
  <si>
    <t>00633</t>
  </si>
  <si>
    <t>Servicios Informáticos</t>
  </si>
  <si>
    <t>00634</t>
  </si>
  <si>
    <t>Servidores Públicos</t>
  </si>
  <si>
    <t>00635</t>
  </si>
  <si>
    <t>Sesiones</t>
  </si>
  <si>
    <t>00636</t>
  </si>
  <si>
    <t>Sexoservidor</t>
  </si>
  <si>
    <t>00637</t>
  </si>
  <si>
    <t>Silo</t>
  </si>
  <si>
    <t>00638</t>
  </si>
  <si>
    <t>Simposium</t>
  </si>
  <si>
    <t>00639</t>
  </si>
  <si>
    <t>Simulacro</t>
  </si>
  <si>
    <t>00640</t>
  </si>
  <si>
    <t>Siniestro</t>
  </si>
  <si>
    <t>00641</t>
  </si>
  <si>
    <t>Síntesis Informativas</t>
  </si>
  <si>
    <t>00642</t>
  </si>
  <si>
    <t>Sistema</t>
  </si>
  <si>
    <t>00643</t>
  </si>
  <si>
    <t>Sistema de agua</t>
  </si>
  <si>
    <t>00644</t>
  </si>
  <si>
    <t>Sistema Implantado</t>
  </si>
  <si>
    <t>00645</t>
  </si>
  <si>
    <t>Sitio Arqueológico</t>
  </si>
  <si>
    <t>00646</t>
  </si>
  <si>
    <t>Sitios georreferenciados</t>
  </si>
  <si>
    <t>00647</t>
  </si>
  <si>
    <t>Sitios Identificados</t>
  </si>
  <si>
    <t>00648</t>
  </si>
  <si>
    <t>Socavón</t>
  </si>
  <si>
    <t>00649</t>
  </si>
  <si>
    <t>Solicitante</t>
  </si>
  <si>
    <t>00650</t>
  </si>
  <si>
    <t>Solicitud</t>
  </si>
  <si>
    <t>00651</t>
  </si>
  <si>
    <t>Sondeo</t>
  </si>
  <si>
    <t>00652</t>
  </si>
  <si>
    <t>Soporte</t>
  </si>
  <si>
    <t>00653</t>
  </si>
  <si>
    <t>Spots</t>
  </si>
  <si>
    <t>00654</t>
  </si>
  <si>
    <t>Supervisión</t>
  </si>
  <si>
    <t>00655</t>
  </si>
  <si>
    <t>Supervisor</t>
  </si>
  <si>
    <t>00656</t>
  </si>
  <si>
    <t>Surco</t>
  </si>
  <si>
    <t>00657</t>
  </si>
  <si>
    <t>Tablajero</t>
  </si>
  <si>
    <t>00658</t>
  </si>
  <si>
    <t>Taller</t>
  </si>
  <si>
    <t>00659</t>
  </si>
  <si>
    <t>Tanque</t>
  </si>
  <si>
    <t>00660</t>
  </si>
  <si>
    <t>Tanque tipo pipa</t>
  </si>
  <si>
    <t>00661</t>
  </si>
  <si>
    <t>Tasa</t>
  </si>
  <si>
    <t>00662</t>
  </si>
  <si>
    <t>Tecalli</t>
  </si>
  <si>
    <t>00663</t>
  </si>
  <si>
    <t>Techo</t>
  </si>
  <si>
    <t>00664</t>
  </si>
  <si>
    <t>Tejas</t>
  </si>
  <si>
    <t>00665</t>
  </si>
  <si>
    <t>Teleconferencias</t>
  </si>
  <si>
    <t>00666</t>
  </si>
  <si>
    <t>Terapia</t>
  </si>
  <si>
    <t>00667</t>
  </si>
  <si>
    <t>Terminal</t>
  </si>
  <si>
    <t>00668</t>
  </si>
  <si>
    <t>Terracería</t>
  </si>
  <si>
    <t>00669</t>
  </si>
  <si>
    <t>Tinaco</t>
  </si>
  <si>
    <t>00670</t>
  </si>
  <si>
    <t>Toma de agua</t>
  </si>
  <si>
    <t>00671</t>
  </si>
  <si>
    <t>Tonelada</t>
  </si>
  <si>
    <t>00672</t>
  </si>
  <si>
    <t>Tope</t>
  </si>
  <si>
    <t>00673</t>
  </si>
  <si>
    <t>Torneo</t>
  </si>
  <si>
    <t>00674</t>
  </si>
  <si>
    <t>Torres y antenas</t>
  </si>
  <si>
    <t>00675</t>
  </si>
  <si>
    <t>Tractor</t>
  </si>
  <si>
    <t>00676</t>
  </si>
  <si>
    <t>Trámites</t>
  </si>
  <si>
    <t>00677</t>
  </si>
  <si>
    <t>Tramo</t>
  </si>
  <si>
    <t>00678</t>
  </si>
  <si>
    <t>Transformador</t>
  </si>
  <si>
    <t>00679</t>
  </si>
  <si>
    <t>Transfusiones</t>
  </si>
  <si>
    <t>00680</t>
  </si>
  <si>
    <t>Traslado</t>
  </si>
  <si>
    <t>00681</t>
  </si>
  <si>
    <t>Traslado de restos</t>
  </si>
  <si>
    <t>00682</t>
  </si>
  <si>
    <t>Tratamiento</t>
  </si>
  <si>
    <t>00683</t>
  </si>
  <si>
    <t>Tratamiento médico</t>
  </si>
  <si>
    <t>00684</t>
  </si>
  <si>
    <t>Tren eléctrico</t>
  </si>
  <si>
    <t>00685</t>
  </si>
  <si>
    <t>Turista</t>
  </si>
  <si>
    <t>00686</t>
  </si>
  <si>
    <t>Unidad</t>
  </si>
  <si>
    <t>00687</t>
  </si>
  <si>
    <t>Unidad acuícola</t>
  </si>
  <si>
    <t>00688</t>
  </si>
  <si>
    <t>Unidad avícola</t>
  </si>
  <si>
    <t>00689</t>
  </si>
  <si>
    <t>Unidad deportiva</t>
  </si>
  <si>
    <t>00690</t>
  </si>
  <si>
    <t>Unidad industrial</t>
  </si>
  <si>
    <t>00691</t>
  </si>
  <si>
    <t>Unidades de Dolor</t>
  </si>
  <si>
    <t>00692</t>
  </si>
  <si>
    <t>Vacuna</t>
  </si>
  <si>
    <t>00693</t>
  </si>
  <si>
    <t>00694</t>
  </si>
  <si>
    <t>Vehículo</t>
  </si>
  <si>
    <t>00695</t>
  </si>
  <si>
    <t>Velódromo</t>
  </si>
  <si>
    <t>00696</t>
  </si>
  <si>
    <t>Vendedor</t>
  </si>
  <si>
    <t>00697</t>
  </si>
  <si>
    <t>Vendedor ambulante</t>
  </si>
  <si>
    <t>00698</t>
  </si>
  <si>
    <t>Verificación</t>
  </si>
  <si>
    <t>00699</t>
  </si>
  <si>
    <t>Verificación Sanitaria</t>
  </si>
  <si>
    <t>00700</t>
  </si>
  <si>
    <t>Verificación vehicular</t>
  </si>
  <si>
    <t>00701</t>
  </si>
  <si>
    <t>Vialidad</t>
  </si>
  <si>
    <t>00702</t>
  </si>
  <si>
    <t>Víctima</t>
  </si>
  <si>
    <t>00703</t>
  </si>
  <si>
    <t>Vinculación</t>
  </si>
  <si>
    <t>00704</t>
  </si>
  <si>
    <t>Visitante</t>
  </si>
  <si>
    <t>00705</t>
  </si>
  <si>
    <t>Visitas de revisión</t>
  </si>
  <si>
    <t>00706</t>
  </si>
  <si>
    <t>Visitas domiciliarias</t>
  </si>
  <si>
    <t>00707</t>
  </si>
  <si>
    <t>Vivero</t>
  </si>
  <si>
    <t>00708</t>
  </si>
  <si>
    <t>00709</t>
  </si>
  <si>
    <t>Voluntario</t>
  </si>
  <si>
    <t>00710</t>
  </si>
  <si>
    <t>Zona escolar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</si>
  <si>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</si>
  <si>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</si>
  <si>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</si>
  <si>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</si>
  <si>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</si>
  <si>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</si>
  <si>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</si>
  <si>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</si>
  <si>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</si>
  <si>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</si>
  <si>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</si>
  <si>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</si>
  <si>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Programado</t>
  </si>
  <si>
    <t>Realizado</t>
  </si>
  <si>
    <t>TOTAL</t>
  </si>
  <si>
    <t>Apoyar al 100% la ejecución de los proyectos</t>
  </si>
  <si>
    <t>Gestionar 2 licencias nuevas de donación y trasplantes</t>
  </si>
  <si>
    <t>Actualización de personal de la salud</t>
  </si>
  <si>
    <t>Profesionistas de la salud actualizados</t>
  </si>
  <si>
    <t>Población informada</t>
  </si>
  <si>
    <r>
      <rPr>
        <sz val="14"/>
        <rFont val="Arial"/>
        <family val="2"/>
      </rPr>
      <t>Nombre UEG</t>
    </r>
    <r>
      <rPr>
        <b/>
        <sz val="14"/>
        <rFont val="Arial"/>
        <family val="2"/>
      </rPr>
      <t>: Consejo Estatal de Trasplantes de Órganos y Tejidos</t>
    </r>
  </si>
  <si>
    <t>Responsable</t>
  </si>
  <si>
    <t>UNECDOT</t>
  </si>
  <si>
    <t xml:space="preserve">Secretaría Técnica, Dirección de Administración, Dirección Jurídica, </t>
  </si>
  <si>
    <t>Dirección de Registro</t>
  </si>
  <si>
    <t>Dirección de Enseñanza, Evaluación e Investigación</t>
  </si>
  <si>
    <t>Dirección de Comunicación y Fomento</t>
  </si>
  <si>
    <t>Metas</t>
  </si>
  <si>
    <t>Indicador</t>
  </si>
  <si>
    <t>Detección de Potenciales Donadores</t>
  </si>
  <si>
    <t>Porcentaje de Profesionales estudiantes y maestros del sector salud actualizados</t>
  </si>
  <si>
    <t>Porcentaje de Población Informada en el estado</t>
  </si>
  <si>
    <t>CONSEJO ESTATAL DE TRASPLANTES DE ÓRGANOS Y TEJIDOS</t>
  </si>
  <si>
    <t>Identificador</t>
  </si>
  <si>
    <t>Clasificación Administrativa</t>
  </si>
  <si>
    <t>Clasificación Funcional-Programática</t>
  </si>
  <si>
    <t>Matriz de Indicadores para Resultados (MIR´s)</t>
  </si>
  <si>
    <t>Indicadores Estratégicos identificados</t>
  </si>
  <si>
    <t>Resultados de la MIR 2014</t>
  </si>
  <si>
    <t>Referencia para la medición del Indicador</t>
  </si>
  <si>
    <t>Porcentaje de avance para la semaforización del indicador</t>
  </si>
  <si>
    <t>Avance Real</t>
  </si>
  <si>
    <t>Clave</t>
  </si>
  <si>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</si>
  <si>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</si>
  <si>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</si>
  <si>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</si>
  <si>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</si>
  <si>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</si>
  <si>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</si>
  <si>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</si>
  <si>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</si>
  <si>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Clave_FI</t>
  </si>
  <si>
    <t>FI</t>
  </si>
  <si>
    <t>Clave_F</t>
  </si>
  <si>
    <t>F</t>
  </si>
  <si>
    <t>Clave_SF</t>
  </si>
  <si>
    <t>SF</t>
  </si>
  <si>
    <t>Clave_D</t>
  </si>
  <si>
    <t>D</t>
  </si>
  <si>
    <t>Clave_TS</t>
  </si>
  <si>
    <t>TS</t>
  </si>
  <si>
    <t>Clave_AR</t>
  </si>
  <si>
    <t>AR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</si>
  <si>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</si>
  <si>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</si>
  <si>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</si>
  <si>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</si>
  <si>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</si>
  <si>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</si>
  <si>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</si>
  <si>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</si>
  <si>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</si>
  <si>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</si>
  <si>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</si>
  <si>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Formula</t>
  </si>
  <si>
    <t>Unidad_med</t>
  </si>
  <si>
    <t>Meta 2015</t>
  </si>
  <si>
    <t>Tipo</t>
  </si>
  <si>
    <t>Dimensión del Indicador</t>
  </si>
  <si>
    <t>Indicador Plan Estatal/MIDE</t>
  </si>
  <si>
    <t>No. PP 2014</t>
  </si>
  <si>
    <t>PP 2014</t>
  </si>
  <si>
    <t>Componente 2014</t>
  </si>
  <si>
    <t>Indicador 2014</t>
  </si>
  <si>
    <t>Avance a Diciembre 2014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</si>
  <si>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</si>
  <si>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</si>
  <si>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</si>
  <si>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</si>
  <si>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</si>
  <si>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</si>
  <si>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</si>
  <si>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</si>
  <si>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</si>
  <si>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</si>
  <si>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</si>
  <si>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</si>
  <si>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</si>
  <si>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</si>
  <si>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</si>
  <si>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</si>
  <si>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</si>
  <si>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</si>
  <si>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</si>
  <si>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</si>
  <si>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</si>
  <si>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</si>
  <si>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</t>
  </si>
  <si>
    <t>21121050190016423131E16401</t>
  </si>
  <si>
    <t>Otras Entidades Paraestatales y Organismos</t>
  </si>
  <si>
    <t>Consejo Estatal de Trasplantes de Órganos y Tejidos</t>
  </si>
  <si>
    <t>E</t>
  </si>
  <si>
    <t>Prestación de Servicios Públicos</t>
  </si>
  <si>
    <t>Componente</t>
  </si>
  <si>
    <t>Informes  estadísticos en la página de transparencia del consejo y en la página del Registro Nacional de Trasplantes</t>
  </si>
  <si>
    <t>Se cuenta con credibilidad social y cultura de la donación.</t>
  </si>
  <si>
    <t>Página de transparencia del consejo y en la página del Registro Nacional de Trasplantes</t>
  </si>
  <si>
    <t>Estatal</t>
  </si>
  <si>
    <t>(número de detecciones de posibles donadores/número de detecciones programadas)*100</t>
  </si>
  <si>
    <t>Detecciones</t>
  </si>
  <si>
    <t>Gestión</t>
  </si>
  <si>
    <t xml:space="preserve"> </t>
  </si>
  <si>
    <t>P</t>
  </si>
  <si>
    <t>Mensual</t>
  </si>
  <si>
    <t>Ascendente</t>
  </si>
  <si>
    <t>Mantener 10 coordinadores hospitalarios de donación</t>
  </si>
  <si>
    <t>Reporte Hospitales, Expedientes de Donación y RNT</t>
  </si>
  <si>
    <t>Coordinadores de donación suficientes.</t>
  </si>
  <si>
    <t>Coordinadores hospitalarios de donación</t>
  </si>
  <si>
    <t>(Coordinadores contratados/coordinadores programados)*100</t>
  </si>
  <si>
    <t>Coordinadores</t>
  </si>
  <si>
    <t>21121050190016423131E16402</t>
  </si>
  <si>
    <t>Apoyo administrativo provisto para la eficiencia y eficacia programática del CETOT</t>
  </si>
  <si>
    <t>Avance de gestión financiera,  auditorías realizadas</t>
  </si>
  <si>
    <t>Presupuesto comprometido entregado en tiempo requerido</t>
  </si>
  <si>
    <t>Porcentaje de Eficiencia administrativa</t>
  </si>
  <si>
    <t>(Presupuesto ejercido/Presupuesto Autorizado)*100</t>
  </si>
  <si>
    <t>Proporcionar la informacion de las actividades del Organismo a través de su página de Transparencia</t>
  </si>
  <si>
    <t>Bitácora e informes del ITEI</t>
  </si>
  <si>
    <t>Negativa de información</t>
  </si>
  <si>
    <t>Porcentaje de Atención a las solicitudes</t>
  </si>
  <si>
    <t>(Número de atenciones/Número de solicitudes)*100</t>
  </si>
  <si>
    <t>21121050190016423131E16403</t>
  </si>
  <si>
    <t>Gestión para la obtención de autorización de procesos de donación de órganos y tejidos</t>
  </si>
  <si>
    <t>Oficios de gestión</t>
  </si>
  <si>
    <t>No contar con los requisitos necesarios señalados por la COFEPRISS para licencia</t>
  </si>
  <si>
    <t>Gestiones de autorización</t>
  </si>
  <si>
    <t>(Número de Gestiones programadas/Número de gestiones realizadas )*100</t>
  </si>
  <si>
    <t>semestral</t>
  </si>
  <si>
    <t>Asesorar a los hospitales en la integración de expedientes y llenado de formatos para la solicitud de licencia ante la COFEPRIS</t>
  </si>
  <si>
    <t>COFEPRIS y CENATRA</t>
  </si>
  <si>
    <t>Renuencia en asesoría y supervisión</t>
  </si>
  <si>
    <t>Bitácora de supervisión y asesoría</t>
  </si>
  <si>
    <t>Porcentaje de Visitas de gestión y supervisión</t>
  </si>
  <si>
    <t>(Número de visitas realizadas/Número de visitas programadas)*100</t>
  </si>
  <si>
    <t>21121050190016423131E16400</t>
  </si>
  <si>
    <t/>
  </si>
  <si>
    <t>Fin</t>
  </si>
  <si>
    <t>Contribuir en mejorar la salud y calidad de vida de las personas a través del trasplante de órganos y tejidos.</t>
  </si>
  <si>
    <t>Página de transparencia del CETOT y del CENATRA</t>
  </si>
  <si>
    <t>Personal insuficiente y capacitado en los hospitales y suficiencia presupuestal</t>
  </si>
  <si>
    <t>Bitácora y SIRNT</t>
  </si>
  <si>
    <t>Número de donaciones cadavéricas</t>
  </si>
  <si>
    <t>(número de donaciones concretadas/número de donaciones programadas)*100</t>
  </si>
  <si>
    <t>Donaciones</t>
  </si>
  <si>
    <t>Estratégico</t>
  </si>
  <si>
    <t>Propósito</t>
  </si>
  <si>
    <t>Prolongar y mejorar la calidad de vida de otros por medio de una donación de órganos y tejidos cadavéricos en muerte encefálica y paro cardiorespiratorio</t>
  </si>
  <si>
    <t>Páginas de transparencia del CETOT y del CENATRA</t>
  </si>
  <si>
    <t>21121050190016423231M16501</t>
  </si>
  <si>
    <t>M</t>
  </si>
  <si>
    <t>Apoyo al proceso presupuestario y para mejorar la eficiencia institucional</t>
  </si>
  <si>
    <t>Profesionales  actualizados que intervienen en el proceso de donación pro curación y trasplante de órganos y tejidos.</t>
  </si>
  <si>
    <t>Programas Institucionales CETOT, Listas de asistencia, oficios, convenios de colaboración</t>
  </si>
  <si>
    <t>Se cuenta con asistencia de los ponentes, asistencia de quórum</t>
  </si>
  <si>
    <t>Porcentaje de Médicos actualizados</t>
  </si>
  <si>
    <t>(Profesionales programados /profesionales actualizados)*100</t>
  </si>
  <si>
    <t>Profesionales actualizados</t>
  </si>
  <si>
    <t>mensual</t>
  </si>
  <si>
    <t>21121050190016423231M16502</t>
  </si>
  <si>
    <t>Informe de evento</t>
  </si>
  <si>
    <t>(número de profesionales, estudiantes y maestros programados/profesionales, estudiantes y maestros informados</t>
  </si>
  <si>
    <t>personal de salud actualizados</t>
  </si>
  <si>
    <t>Congresos, cursos, Talleres, platicas a profesionales de la salud sobre procesos donación trasplante</t>
  </si>
  <si>
    <t>Listas de Asistencia, reporte de evento, programas  y convenios de colaboración</t>
  </si>
  <si>
    <t>No se cuenta con quórum de asistencia</t>
  </si>
  <si>
    <t>Asistentes a las sesiones de capacitación y actualización</t>
  </si>
  <si>
    <t>número de profesionistas actualizados/número de profesionistas programados</t>
  </si>
  <si>
    <t>21121050190016423231M16500</t>
  </si>
  <si>
    <t>Contribuir en mejorar la salud y calidad de vida de las personas mediante la enseñanza, actualización e investigación de profesionistas de la salud en el proceso de donación y trasplante de órganos y tejido</t>
  </si>
  <si>
    <t xml:space="preserve">Constancia de Congresos, Foros, Charlas </t>
  </si>
  <si>
    <t>Insuficiencia presupuestal</t>
  </si>
  <si>
    <t>Porcentaje de actualización de médicos y profesionales del Sector Salud</t>
  </si>
  <si>
    <t>(Personal actualizado /personal actualizado )*100</t>
  </si>
  <si>
    <t>Anual</t>
  </si>
  <si>
    <t>Los profesionistas de la salud cuentan con la enseñanza, actualización e investigación en el proceso de donación y trasplante de órganos y tejidos.</t>
  </si>
  <si>
    <t xml:space="preserve">Solicitud, lista de asistencia, evaluación técnico administrativa </t>
  </si>
  <si>
    <t>El personal no acude a los eventos de información</t>
  </si>
  <si>
    <t>Porcentaje de Actualización de profesionistas y médicos de la salud</t>
  </si>
  <si>
    <t>(Profesionales actualizados /profesionales programados)*100</t>
  </si>
  <si>
    <t>21121050190016423131F16601</t>
  </si>
  <si>
    <t>Promoción y Fomento</t>
  </si>
  <si>
    <t>Los habitantes de Jalisco son provistos de información sobre el proceso de donación - trasplante en los distintos sectores sociales.</t>
  </si>
  <si>
    <t>Informes de los Eventos y Cobertura de Audiencia en los medios de Comunicación</t>
  </si>
  <si>
    <t xml:space="preserve">La población no se interesa y recibe la información. </t>
  </si>
  <si>
    <t>(Población Informada /Población Programada )*100</t>
  </si>
  <si>
    <t>Realizar campañas de difusión en medios masivos como radio y redes sociales</t>
  </si>
  <si>
    <t>Informe del Evento y cobertura de Audiencia</t>
  </si>
  <si>
    <t>Eventos de difusión</t>
  </si>
  <si>
    <t>(Número de eventos realizados/número de eventos programados)*100</t>
  </si>
  <si>
    <t>Eventos</t>
  </si>
  <si>
    <t>21121050190016423131F16600</t>
  </si>
  <si>
    <t>Contribuir en mejorar la salud y calidad de vida de las personas mediante el suministro de información a la población acerca de la donación de órganos.</t>
  </si>
  <si>
    <t>Reporte de agencia, informe y reporte</t>
  </si>
  <si>
    <t>Personas informadas de las causas y efectos</t>
  </si>
  <si>
    <t>Población Informada/Total Habitantes en el Estado de Jalisco</t>
  </si>
  <si>
    <t>La población cuenta con información del proceso de donación y trasplante para dar, prolongar y mejorar la calidad de vida de otros</t>
  </si>
  <si>
    <t>Reporte de ratings, publicaciones en prensa escrita.</t>
  </si>
  <si>
    <t>Porcentaje de habitantes jaliscienses informados.</t>
  </si>
  <si>
    <t>21121050190016423131F16602</t>
  </si>
  <si>
    <t>"Hospital Donante" coordinado y comprometido en la procuración de la donación de órganos y tejidos.</t>
  </si>
  <si>
    <t xml:space="preserve"> Hospitales interesados en la donación</t>
  </si>
  <si>
    <t>Convenios firmados</t>
  </si>
  <si>
    <t>Porcentaje  de hospitales certificados como hospital donante</t>
  </si>
  <si>
    <t>Número de hospitales certificados/Número de hospitales autorizados para realizar donación y trasplantes</t>
  </si>
  <si>
    <t>Hospital Donante</t>
  </si>
  <si>
    <t>Gestionar las reuniones con los Hospitales comprometidos en el programa hospital donante para la suscrición del convenio</t>
  </si>
  <si>
    <t>Los hospitales se reunen y firman el convenio</t>
  </si>
  <si>
    <t>Protocolo de firmas</t>
  </si>
  <si>
    <t>Número de convenios</t>
  </si>
  <si>
    <t>Número de hospitales conveniados/Número de hospitales programados</t>
  </si>
  <si>
    <t>Reporte de Avances de Programas Presupuestarios 2014 por Componentes</t>
  </si>
  <si>
    <t>60 Donaciones de Órganos y Tejidos en el año</t>
  </si>
  <si>
    <r>
      <t xml:space="preserve">NÚMERO DE EVENTOS REALIZADOS </t>
    </r>
    <r>
      <rPr>
        <sz val="11"/>
        <color rgb="FFFF0000"/>
        <rFont val="Calibri"/>
        <family val="2"/>
        <scheme val="minor"/>
      </rPr>
      <t>(ACTIVIDAD)</t>
    </r>
  </si>
  <si>
    <r>
      <t xml:space="preserve">% DE POBLACIÓN INFORMADA </t>
    </r>
    <r>
      <rPr>
        <sz val="11"/>
        <color rgb="FFFF0000"/>
        <rFont val="Calibri"/>
        <family val="2"/>
        <scheme val="minor"/>
      </rPr>
      <t>(FIN)</t>
    </r>
  </si>
  <si>
    <r>
      <t xml:space="preserve">% DE POBLACIÓN INFORMADA </t>
    </r>
    <r>
      <rPr>
        <sz val="11"/>
        <color rgb="FFFF0000"/>
        <rFont val="Calibri"/>
        <family val="2"/>
        <scheme val="minor"/>
      </rPr>
      <t>(PROPÓSITO)</t>
    </r>
  </si>
  <si>
    <r>
      <t xml:space="preserve">NÚMERO DE HOSPITALES CONVENIADOS </t>
    </r>
    <r>
      <rPr>
        <sz val="11"/>
        <color rgb="FFFF0000"/>
        <rFont val="Calibri"/>
        <family val="2"/>
        <scheme val="minor"/>
      </rPr>
      <t>(COMPONENTE)</t>
    </r>
  </si>
  <si>
    <r>
      <t xml:space="preserve">NÚMERO DE HOSPITALES CONVENIADOS </t>
    </r>
    <r>
      <rPr>
        <sz val="11"/>
        <color rgb="FFFF0000"/>
        <rFont val="Calibri"/>
        <family val="2"/>
        <scheme val="minor"/>
      </rPr>
      <t>(ACTIVIDAD)</t>
    </r>
  </si>
  <si>
    <r>
      <t xml:space="preserve">SUMA DE MÉDICOS Y POBLACIÓN EN GENERAL ACTUALIZADA </t>
    </r>
    <r>
      <rPr>
        <sz val="11"/>
        <color rgb="FFFF0000"/>
        <rFont val="Calibri"/>
        <family val="2"/>
        <scheme val="minor"/>
      </rPr>
      <t>(ACTIVIDAD)</t>
    </r>
  </si>
  <si>
    <r>
      <t>% DE POBLACIÓN INFORMADA</t>
    </r>
    <r>
      <rPr>
        <sz val="11"/>
        <color rgb="FFFF0000"/>
        <rFont val="Calibri"/>
        <family val="2"/>
        <scheme val="minor"/>
      </rPr>
      <t xml:space="preserve"> (COMPONENTE)</t>
    </r>
  </si>
  <si>
    <r>
      <t xml:space="preserve">% DE POBLACIÓN EN GENERAL ACTUALIZADA </t>
    </r>
    <r>
      <rPr>
        <sz val="11"/>
        <color rgb="FFFF0000"/>
        <rFont val="Calibri"/>
        <family val="2"/>
        <scheme val="minor"/>
      </rPr>
      <t>(PROPÓSITO)</t>
    </r>
  </si>
  <si>
    <r>
      <t>NÚMERO DE DONACIONES ( ? Donaciones )</t>
    </r>
    <r>
      <rPr>
        <sz val="11"/>
        <color rgb="FFFF0000"/>
        <rFont val="Calibri"/>
        <family val="2"/>
        <scheme val="minor"/>
      </rPr>
      <t xml:space="preserve"> (FIN</t>
    </r>
    <r>
      <rPr>
        <sz val="11"/>
        <color theme="1"/>
        <rFont val="Calibri"/>
        <family val="2"/>
        <scheme val="minor"/>
      </rPr>
      <t>)</t>
    </r>
  </si>
  <si>
    <r>
      <t>NÚMERO DE DONACIONES ( ? Donaciones )</t>
    </r>
    <r>
      <rPr>
        <sz val="11"/>
        <color rgb="FFFF0000"/>
        <rFont val="Calibri"/>
        <family val="2"/>
        <scheme val="minor"/>
      </rPr>
      <t xml:space="preserve"> (PROPÓSITO</t>
    </r>
    <r>
      <rPr>
        <sz val="11"/>
        <color theme="1"/>
        <rFont val="Calibri"/>
        <family val="2"/>
        <scheme val="minor"/>
      </rPr>
      <t>)</t>
    </r>
  </si>
  <si>
    <r>
      <t xml:space="preserve">NÚMERO DE MÉDICOS ACTUALIZADOS </t>
    </r>
    <r>
      <rPr>
        <sz val="11"/>
        <color rgb="FFFF0000"/>
        <rFont val="Calibri"/>
        <family val="2"/>
        <scheme val="minor"/>
      </rPr>
      <t>(COMPONENTE)</t>
    </r>
  </si>
  <si>
    <r>
      <t xml:space="preserve">NÚMERO DE POBLACIÓN EN GENERAL ACTUALIZADA </t>
    </r>
    <r>
      <rPr>
        <sz val="11"/>
        <color rgb="FFFF0000"/>
        <rFont val="Calibri"/>
        <family val="2"/>
        <scheme val="minor"/>
      </rPr>
      <t>(COMPONENTE)</t>
    </r>
  </si>
  <si>
    <r>
      <t xml:space="preserve">NÚMERO DE  DETECCIONES DE POTENCIALES DONADORES </t>
    </r>
    <r>
      <rPr>
        <sz val="11"/>
        <color rgb="FFFF0000"/>
        <rFont val="Calibri"/>
        <family val="2"/>
        <scheme val="minor"/>
      </rPr>
      <t>(COMPONENTE</t>
    </r>
    <r>
      <rPr>
        <sz val="11"/>
        <color theme="1"/>
        <rFont val="Calibri"/>
        <family val="2"/>
        <scheme val="minor"/>
      </rPr>
      <t>)</t>
    </r>
  </si>
  <si>
    <r>
      <t xml:space="preserve">NÚMERO DE COORDINADORES (18 coordinadores contratados) </t>
    </r>
    <r>
      <rPr>
        <sz val="11"/>
        <color rgb="FFFF0000"/>
        <rFont val="Calibri"/>
        <family val="2"/>
        <scheme val="minor"/>
      </rPr>
      <t>(ACTIVIDAD)</t>
    </r>
  </si>
  <si>
    <r>
      <t xml:space="preserve">% DE PRESUPUESTO EJERCIDO </t>
    </r>
    <r>
      <rPr>
        <sz val="11"/>
        <color rgb="FFFF0000"/>
        <rFont val="Calibri"/>
        <family val="2"/>
        <scheme val="minor"/>
      </rPr>
      <t>(COMPONENTE)</t>
    </r>
  </si>
  <si>
    <r>
      <t xml:space="preserve">% SOLICITUDES DE INFORMACIÓN ATENDIDAS ( ? Solicitudes atendidas) </t>
    </r>
    <r>
      <rPr>
        <sz val="11"/>
        <color rgb="FFFF0000"/>
        <rFont val="Calibri"/>
        <family val="2"/>
        <scheme val="minor"/>
      </rPr>
      <t>(ACTIVIDAD)</t>
    </r>
  </si>
  <si>
    <r>
      <t xml:space="preserve">% DE GESTIÓN DE LICENCIAS ATENDIDAS (? licencias gestionadas) </t>
    </r>
    <r>
      <rPr>
        <sz val="11"/>
        <color rgb="FFFF0000"/>
        <rFont val="Calibri"/>
        <family val="2"/>
        <scheme val="minor"/>
      </rPr>
      <t>(COMPONENTE</t>
    </r>
    <r>
      <rPr>
        <sz val="11"/>
        <color theme="1"/>
        <rFont val="Calibri"/>
        <family val="2"/>
        <scheme val="minor"/>
      </rPr>
      <t>)</t>
    </r>
  </si>
  <si>
    <t>Visitas</t>
  </si>
  <si>
    <r>
      <t>NÚMERO DE VISITAS A HOSPITALES ( ? Hospitales supervisados)</t>
    </r>
    <r>
      <rPr>
        <sz val="11"/>
        <color rgb="FFFF0000"/>
        <rFont val="Calibri"/>
        <family val="2"/>
        <scheme val="minor"/>
      </rPr>
      <t xml:space="preserve"> (ACTIVIDAD)</t>
    </r>
  </si>
  <si>
    <r>
      <t>% DE MÉDICOS Y POBLACION EN GENERAL ACTUALIZADOS</t>
    </r>
    <r>
      <rPr>
        <sz val="11"/>
        <color rgb="FFFF0000"/>
        <rFont val="Calibri"/>
        <family val="2"/>
        <scheme val="minor"/>
      </rPr>
      <t xml:space="preserve"> (FIN)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</si>
</sst>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0"/>
    <numFmt numFmtId="166" formatCode="000"/>
    <numFmt numFmtId="167" formatCode="00000"/>
    <numFmt numFmtId="168" formatCode="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ahoma"/>
      <family val="2"/>
    </font>
    <font>
      <sz val="20"/>
      <name val="Arial"/>
      <family val="2"/>
    </font>
    <font>
      <b/>
      <sz val="11"/>
      <name val="Tahoma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theme="4"/>
      </patternFill>
    </fill>
    <fill>
      <patternFill patternType="solid">
        <fgColor theme="1" tint="0.499984740745262"/>
        <bgColor theme="8"/>
      </patternFill>
    </fill>
    <fill>
      <patternFill patternType="solid">
        <fgColor rgb="FF00642D"/>
        <bgColor theme="4"/>
      </patternFill>
    </fill>
    <fill>
      <patternFill patternType="solid">
        <fgColor rgb="FF0070C0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FFC000"/>
        <bgColor theme="8"/>
      </patternFill>
    </fill>
    <fill>
      <patternFill patternType="solid">
        <fgColor rgb="FF00642D"/>
        <bgColor auto="1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gradientFill degree="225">
        <stop position="0">
          <color rgb="FF006600"/>
        </stop>
        <stop position="1">
          <color theme="1"/>
        </stop>
      </gradientFill>
    </fill>
    <fill>
      <gradientFill degree="225">
        <stop position="0">
          <color rgb="FF006600"/>
        </stop>
        <stop position="1">
          <color rgb="FF00B05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0" xfId="2"/>
    <xf numFmtId="0" fontId="6" fillId="0" borderId="15" xfId="2" applyBorder="1"/>
    <xf numFmtId="0" fontId="19" fillId="7" borderId="0" xfId="2" applyFont="1" applyFill="1" applyAlignment="1">
      <alignment horizontal="center"/>
    </xf>
    <xf numFmtId="0" fontId="19" fillId="8" borderId="23" xfId="2" applyFont="1" applyFill="1" applyBorder="1"/>
    <xf numFmtId="0" fontId="19" fillId="8" borderId="24" xfId="2" applyFont="1" applyFill="1" applyBorder="1"/>
    <xf numFmtId="0" fontId="19" fillId="8" borderId="2" xfId="2" applyFont="1" applyFill="1" applyBorder="1"/>
    <xf numFmtId="165" fontId="19" fillId="8" borderId="2" xfId="2" applyNumberFormat="1" applyFont="1" applyFill="1" applyBorder="1"/>
    <xf numFmtId="166" fontId="19" fillId="8" borderId="2" xfId="2" applyNumberFormat="1" applyFont="1" applyFill="1" applyBorder="1"/>
    <xf numFmtId="167" fontId="19" fillId="8" borderId="2" xfId="2" applyNumberFormat="1" applyFont="1" applyFill="1" applyBorder="1"/>
    <xf numFmtId="0" fontId="19" fillId="8" borderId="25" xfId="2" applyFont="1" applyFill="1" applyBorder="1"/>
    <xf numFmtId="0" fontId="19" fillId="9" borderId="2" xfId="2" applyFont="1" applyFill="1" applyBorder="1"/>
    <xf numFmtId="0" fontId="19" fillId="10" borderId="2" xfId="2" applyFont="1" applyFill="1" applyBorder="1" applyAlignment="1">
      <alignment horizontal="center" vertical="center"/>
    </xf>
    <xf numFmtId="0" fontId="19" fillId="10" borderId="4" xfId="2" applyFont="1" applyFill="1" applyBorder="1" applyAlignment="1">
      <alignment horizontal="center" vertical="center"/>
    </xf>
    <xf numFmtId="0" fontId="19" fillId="10" borderId="22" xfId="2" applyFont="1" applyFill="1" applyBorder="1" applyAlignment="1">
      <alignment horizontal="center" vertical="center"/>
    </xf>
    <xf numFmtId="0" fontId="19" fillId="10" borderId="25" xfId="2" applyFont="1" applyFill="1" applyBorder="1" applyAlignment="1">
      <alignment horizontal="center" vertical="center"/>
    </xf>
    <xf numFmtId="0" fontId="19" fillId="11" borderId="26" xfId="2" applyFont="1" applyFill="1" applyBorder="1" applyAlignment="1">
      <alignment horizontal="center" vertical="center"/>
    </xf>
    <xf numFmtId="0" fontId="19" fillId="11" borderId="26" xfId="2" applyFont="1" applyFill="1" applyBorder="1" applyAlignment="1">
      <alignment horizontal="center" vertical="center" wrapText="1"/>
    </xf>
    <xf numFmtId="0" fontId="19" fillId="11" borderId="27" xfId="2" applyFont="1" applyFill="1" applyBorder="1" applyAlignment="1">
      <alignment horizontal="center" vertical="center" wrapText="1"/>
    </xf>
    <xf numFmtId="0" fontId="19" fillId="12" borderId="12" xfId="2" applyFont="1" applyFill="1" applyBorder="1" applyAlignment="1">
      <alignment horizontal="center" vertical="center" wrapText="1"/>
    </xf>
    <xf numFmtId="0" fontId="19" fillId="12" borderId="13" xfId="2" applyFont="1" applyFill="1" applyBorder="1" applyAlignment="1">
      <alignment horizontal="center" vertical="center" wrapText="1"/>
    </xf>
    <xf numFmtId="0" fontId="19" fillId="12" borderId="14" xfId="2" applyFont="1" applyFill="1" applyBorder="1" applyAlignment="1">
      <alignment horizontal="center" vertical="center" wrapText="1"/>
    </xf>
    <xf numFmtId="0" fontId="19" fillId="9" borderId="24" xfId="2" applyFont="1" applyFill="1" applyBorder="1"/>
    <xf numFmtId="0" fontId="19" fillId="13" borderId="2" xfId="2" applyFont="1" applyFill="1" applyBorder="1"/>
    <xf numFmtId="0" fontId="19" fillId="14" borderId="2" xfId="2" applyFont="1" applyFill="1" applyBorder="1"/>
    <xf numFmtId="0" fontId="19" fillId="15" borderId="2" xfId="2" applyFont="1" applyFill="1" applyBorder="1"/>
    <xf numFmtId="0" fontId="19" fillId="15" borderId="25" xfId="2" applyFont="1" applyFill="1" applyBorder="1"/>
    <xf numFmtId="0" fontId="23" fillId="5" borderId="0" xfId="2" applyFont="1" applyFill="1" applyBorder="1" applyAlignment="1">
      <alignment wrapText="1"/>
    </xf>
    <xf numFmtId="0" fontId="19" fillId="16" borderId="0" xfId="2" applyFont="1" applyFill="1" applyBorder="1" applyAlignment="1">
      <alignment horizontal="center" vertical="center" wrapText="1"/>
    </xf>
    <xf numFmtId="0" fontId="6" fillId="0" borderId="0" xfId="2" applyFill="1"/>
    <xf numFmtId="0" fontId="6" fillId="0" borderId="28" xfId="2" applyFont="1" applyFill="1" applyBorder="1"/>
    <xf numFmtId="0" fontId="6" fillId="0" borderId="29" xfId="2" applyFont="1" applyFill="1" applyBorder="1"/>
    <xf numFmtId="0" fontId="6" fillId="0" borderId="8" xfId="2" applyFont="1" applyFill="1" applyBorder="1"/>
    <xf numFmtId="165" fontId="6" fillId="0" borderId="8" xfId="2" applyNumberFormat="1" applyFont="1" applyFill="1" applyBorder="1"/>
    <xf numFmtId="166" fontId="6" fillId="0" borderId="8" xfId="2" applyNumberFormat="1" applyFont="1" applyFill="1" applyBorder="1"/>
    <xf numFmtId="167" fontId="6" fillId="0" borderId="8" xfId="2" applyNumberFormat="1" applyFont="1" applyFill="1" applyBorder="1"/>
    <xf numFmtId="0" fontId="6" fillId="0" borderId="30" xfId="2" applyFont="1" applyFill="1" applyBorder="1"/>
    <xf numFmtId="0" fontId="6" fillId="6" borderId="30" xfId="2" applyFont="1" applyFill="1" applyBorder="1"/>
    <xf numFmtId="0" fontId="6" fillId="6" borderId="29" xfId="2" applyFont="1" applyFill="1" applyBorder="1"/>
    <xf numFmtId="0" fontId="6" fillId="0" borderId="28" xfId="2" applyFont="1" applyBorder="1"/>
    <xf numFmtId="0" fontId="6" fillId="0" borderId="29" xfId="2" applyFont="1" applyBorder="1"/>
    <xf numFmtId="0" fontId="6" fillId="0" borderId="8" xfId="2" applyFont="1" applyBorder="1"/>
    <xf numFmtId="165" fontId="6" fillId="0" borderId="8" xfId="2" applyNumberFormat="1" applyFont="1" applyBorder="1"/>
    <xf numFmtId="166" fontId="6" fillId="0" borderId="8" xfId="2" applyNumberFormat="1" applyFont="1" applyBorder="1"/>
    <xf numFmtId="167" fontId="6" fillId="0" borderId="8" xfId="2" applyNumberFormat="1" applyFont="1" applyBorder="1"/>
    <xf numFmtId="0" fontId="6" fillId="0" borderId="30" xfId="2" applyFont="1" applyBorder="1"/>
    <xf numFmtId="0" fontId="6" fillId="17" borderId="28" xfId="2" applyFont="1" applyFill="1" applyBorder="1"/>
    <xf numFmtId="0" fontId="6" fillId="6" borderId="36" xfId="2" applyFill="1" applyBorder="1"/>
    <xf numFmtId="0" fontId="6" fillId="6" borderId="8" xfId="2" applyFont="1" applyFill="1" applyBorder="1"/>
    <xf numFmtId="0" fontId="6" fillId="6" borderId="8" xfId="2" applyFill="1" applyBorder="1"/>
    <xf numFmtId="0" fontId="6" fillId="6" borderId="31" xfId="2" applyFont="1" applyFill="1" applyBorder="1"/>
    <xf numFmtId="0" fontId="6" fillId="6" borderId="32" xfId="2" applyFont="1" applyFill="1" applyBorder="1"/>
    <xf numFmtId="0" fontId="6" fillId="6" borderId="33" xfId="2" applyFont="1" applyFill="1" applyBorder="1"/>
    <xf numFmtId="0" fontId="6" fillId="6" borderId="34" xfId="2" applyFont="1" applyFill="1" applyBorder="1"/>
    <xf numFmtId="0" fontId="6" fillId="6" borderId="35" xfId="2" applyFont="1" applyFill="1" applyBorder="1"/>
    <xf numFmtId="2" fontId="6" fillId="6" borderId="29" xfId="2" applyNumberFormat="1" applyFill="1" applyBorder="1"/>
    <xf numFmtId="0" fontId="6" fillId="6" borderId="30" xfId="2" applyFill="1" applyBorder="1"/>
    <xf numFmtId="0" fontId="6" fillId="6" borderId="29" xfId="2" applyFill="1" applyBorder="1"/>
    <xf numFmtId="0" fontId="6" fillId="6" borderId="31" xfId="2" applyFill="1" applyBorder="1"/>
    <xf numFmtId="0" fontId="6" fillId="6" borderId="32" xfId="2" applyFill="1" applyBorder="1"/>
    <xf numFmtId="0" fontId="6" fillId="6" borderId="8" xfId="2" applyFill="1" applyBorder="1" applyAlignment="1">
      <alignment horizontal="left"/>
    </xf>
    <xf numFmtId="0" fontId="6" fillId="6" borderId="37" xfId="2" applyFont="1" applyFill="1" applyBorder="1"/>
    <xf numFmtId="0" fontId="6" fillId="6" borderId="0" xfId="2" applyFill="1"/>
    <xf numFmtId="0" fontId="6" fillId="6" borderId="38" xfId="2" applyFill="1" applyBorder="1"/>
    <xf numFmtId="0" fontId="6" fillId="6" borderId="39" xfId="2" applyFont="1" applyFill="1" applyBorder="1"/>
    <xf numFmtId="0" fontId="12" fillId="18" borderId="1" xfId="0" applyFont="1" applyFill="1" applyBorder="1" applyAlignment="1">
      <alignment horizontal="center" vertical="center" wrapText="1"/>
    </xf>
    <xf numFmtId="164" fontId="12" fillId="18" borderId="3" xfId="0" applyNumberFormat="1" applyFont="1" applyFill="1" applyBorder="1" applyAlignment="1">
      <alignment horizontal="center" vertical="center" wrapText="1"/>
    </xf>
    <xf numFmtId="164" fontId="12" fillId="18" borderId="7" xfId="0" applyNumberFormat="1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6" fillId="19" borderId="0" xfId="0" applyFont="1" applyFill="1" applyAlignment="1">
      <alignment horizontal="center" vertical="center"/>
    </xf>
    <xf numFmtId="0" fontId="14" fillId="0" borderId="0" xfId="3" applyFont="1" applyFill="1" applyAlignment="1">
      <alignment horizontal="left" vertical="top"/>
    </xf>
    <xf numFmtId="0" fontId="6" fillId="0" borderId="0" xfId="3" applyFill="1" applyAlignment="1">
      <alignment horizontal="left" vertical="top"/>
    </xf>
    <xf numFmtId="0" fontId="6" fillId="0" borderId="0" xfId="3" applyFont="1" applyFill="1" applyAlignment="1">
      <alignment horizontal="left" vertical="top"/>
    </xf>
    <xf numFmtId="166" fontId="6" fillId="20" borderId="8" xfId="2" applyNumberFormat="1" applyFont="1" applyFill="1" applyBorder="1"/>
    <xf numFmtId="0" fontId="6" fillId="20" borderId="8" xfId="2" applyFont="1" applyFill="1" applyBorder="1"/>
    <xf numFmtId="165" fontId="6" fillId="20" borderId="8" xfId="2" applyNumberFormat="1" applyFont="1" applyFill="1" applyBorder="1"/>
    <xf numFmtId="0" fontId="6" fillId="20" borderId="30" xfId="2" applyFont="1" applyFill="1" applyBorder="1"/>
    <xf numFmtId="0" fontId="6" fillId="20" borderId="29" xfId="2" applyFont="1" applyFill="1" applyBorder="1"/>
    <xf numFmtId="0" fontId="6" fillId="20" borderId="8" xfId="2" applyFill="1" applyBorder="1"/>
    <xf numFmtId="0" fontId="6" fillId="20" borderId="31" xfId="2" applyFont="1" applyFill="1" applyBorder="1"/>
    <xf numFmtId="0" fontId="6" fillId="20" borderId="32" xfId="2" applyFont="1" applyFill="1" applyBorder="1"/>
    <xf numFmtId="0" fontId="6" fillId="20" borderId="33" xfId="2" applyFont="1" applyFill="1" applyBorder="1"/>
    <xf numFmtId="0" fontId="6" fillId="20" borderId="34" xfId="2" applyFont="1" applyFill="1" applyBorder="1"/>
    <xf numFmtId="0" fontId="6" fillId="20" borderId="35" xfId="2" applyFont="1" applyFill="1" applyBorder="1"/>
    <xf numFmtId="2" fontId="6" fillId="20" borderId="29" xfId="2" applyNumberFormat="1" applyFill="1" applyBorder="1"/>
    <xf numFmtId="0" fontId="6" fillId="20" borderId="30" xfId="2" applyFill="1" applyBorder="1"/>
    <xf numFmtId="0" fontId="6" fillId="20" borderId="29" xfId="2" applyFill="1" applyBorder="1"/>
    <xf numFmtId="0" fontId="6" fillId="20" borderId="31" xfId="2" applyFill="1" applyBorder="1"/>
    <xf numFmtId="0" fontId="5" fillId="20" borderId="30" xfId="2" applyFont="1" applyFill="1" applyBorder="1"/>
    <xf numFmtId="0" fontId="4" fillId="20" borderId="30" xfId="2" applyFont="1" applyFill="1" applyBorder="1"/>
    <xf numFmtId="168" fontId="6" fillId="6" borderId="32" xfId="2" applyNumberFormat="1" applyFill="1" applyBorder="1"/>
    <xf numFmtId="168" fontId="6" fillId="6" borderId="8" xfId="2" applyNumberFormat="1" applyFill="1" applyBorder="1"/>
    <xf numFmtId="0" fontId="6" fillId="21" borderId="8" xfId="2" applyFill="1" applyBorder="1"/>
    <xf numFmtId="0" fontId="3" fillId="0" borderId="0" xfId="2" applyFont="1" applyFill="1"/>
    <xf numFmtId="0" fontId="3" fillId="0" borderId="0" xfId="2" applyFont="1"/>
    <xf numFmtId="1" fontId="6" fillId="21" borderId="8" xfId="2" applyNumberFormat="1" applyFill="1" applyBorder="1"/>
    <xf numFmtId="0" fontId="2" fillId="20" borderId="32" xfId="2" applyFont="1" applyFill="1" applyBorder="1"/>
    <xf numFmtId="0" fontId="2" fillId="0" borderId="0" xfId="2" applyFont="1"/>
    <xf numFmtId="0" fontId="6" fillId="20" borderId="32" xfId="2" applyFill="1" applyBorder="1"/>
    <xf numFmtId="0" fontId="6" fillId="20" borderId="37" xfId="2" applyFont="1" applyFill="1" applyBorder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2" fillId="6" borderId="19" xfId="2" applyFont="1" applyFill="1" applyBorder="1" applyAlignment="1">
      <alignment horizontal="center"/>
    </xf>
    <xf numFmtId="0" fontId="22" fillId="6" borderId="20" xfId="2" applyFont="1" applyFill="1" applyBorder="1" applyAlignment="1">
      <alignment horizontal="center"/>
    </xf>
    <xf numFmtId="0" fontId="22" fillId="6" borderId="21" xfId="2" applyFont="1" applyFill="1" applyBorder="1" applyAlignment="1">
      <alignment horizontal="center"/>
    </xf>
    <xf numFmtId="0" fontId="22" fillId="6" borderId="16" xfId="2" applyFont="1" applyFill="1" applyBorder="1" applyAlignment="1">
      <alignment horizontal="center"/>
    </xf>
    <xf numFmtId="0" fontId="22" fillId="6" borderId="17" xfId="2" applyFont="1" applyFill="1" applyBorder="1" applyAlignment="1">
      <alignment horizontal="center"/>
    </xf>
    <xf numFmtId="0" fontId="22" fillId="6" borderId="18" xfId="2" applyFont="1" applyFill="1" applyBorder="1" applyAlignment="1">
      <alignment horizontal="center"/>
    </xf>
    <xf numFmtId="0" fontId="22" fillId="6" borderId="22" xfId="2" applyFont="1" applyFill="1" applyBorder="1" applyAlignment="1">
      <alignment horizontal="center"/>
    </xf>
    <xf numFmtId="0" fontId="22" fillId="6" borderId="2" xfId="2" applyFont="1" applyFill="1" applyBorder="1" applyAlignment="1">
      <alignment horizontal="center"/>
    </xf>
    <xf numFmtId="0" fontId="20" fillId="5" borderId="9" xfId="2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20" fillId="5" borderId="11" xfId="2" applyFont="1" applyFill="1" applyBorder="1" applyAlignment="1">
      <alignment horizontal="center"/>
    </xf>
    <xf numFmtId="0" fontId="20" fillId="5" borderId="12" xfId="2" applyFont="1" applyFill="1" applyBorder="1" applyAlignment="1">
      <alignment horizontal="center"/>
    </xf>
    <xf numFmtId="0" fontId="20" fillId="5" borderId="13" xfId="2" applyFont="1" applyFill="1" applyBorder="1" applyAlignment="1">
      <alignment horizontal="center"/>
    </xf>
    <xf numFmtId="0" fontId="20" fillId="5" borderId="14" xfId="2" applyFont="1" applyFill="1" applyBorder="1" applyAlignment="1">
      <alignment horizontal="center"/>
    </xf>
    <xf numFmtId="165" fontId="6" fillId="0" borderId="16" xfId="2" applyNumberFormat="1" applyBorder="1" applyAlignment="1">
      <alignment horizontal="center"/>
    </xf>
    <xf numFmtId="165" fontId="6" fillId="0" borderId="17" xfId="2" applyNumberFormat="1" applyBorder="1" applyAlignment="1">
      <alignment horizontal="center"/>
    </xf>
    <xf numFmtId="165" fontId="6" fillId="0" borderId="18" xfId="2" applyNumberFormat="1" applyBorder="1" applyAlignment="1">
      <alignment horizontal="center"/>
    </xf>
    <xf numFmtId="0" fontId="6" fillId="0" borderId="16" xfId="2" applyBorder="1" applyAlignment="1">
      <alignment horizontal="center"/>
    </xf>
    <xf numFmtId="0" fontId="6" fillId="0" borderId="17" xfId="2" applyBorder="1" applyAlignment="1">
      <alignment horizontal="center"/>
    </xf>
    <xf numFmtId="0" fontId="6" fillId="0" borderId="18" xfId="2" applyBorder="1" applyAlignment="1">
      <alignment horizontal="center"/>
    </xf>
    <xf numFmtId="0" fontId="6" fillId="0" borderId="19" xfId="2" applyBorder="1" applyAlignment="1">
      <alignment horizontal="center"/>
    </xf>
    <xf numFmtId="0" fontId="6" fillId="0" borderId="20" xfId="2" applyBorder="1" applyAlignment="1">
      <alignment horizontal="center"/>
    </xf>
    <xf numFmtId="0" fontId="6" fillId="0" borderId="21" xfId="2" applyBorder="1" applyAlignment="1">
      <alignment horizontal="center"/>
    </xf>
    <xf numFmtId="0" fontId="21" fillId="6" borderId="16" xfId="2" applyFont="1" applyFill="1" applyBorder="1" applyAlignment="1">
      <alignment horizontal="center"/>
    </xf>
    <xf numFmtId="0" fontId="21" fillId="6" borderId="17" xfId="2" applyFont="1" applyFill="1" applyBorder="1" applyAlignment="1">
      <alignment horizontal="center"/>
    </xf>
    <xf numFmtId="0" fontId="21" fillId="6" borderId="18" xfId="2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2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462642</xdr:colOff>
      <xdr:row>0</xdr:row>
      <xdr:rowOff>40821</xdr:rowOff>
    </xdr:from>
    <xdr:to>
      <xdr:col>24</xdr:col>
      <xdr:colOff>345460</xdr:colOff>
      <xdr:row>4</xdr:row>
      <xdr:rowOff>21436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517" y="40821"/>
          <a:ext cx="3492793" cy="10283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134" displayName="Tabla134" ref="B22:C732" totalsRowShown="0" headerRowDxfId="21" dataDxfId="20">
  <autoFilter ref="B22:C732"/>
  <sortState ref="B23:E789">
    <sortCondition ref="C2"/>
  </sortState>
  <tableColumns count="2">
    <tableColumn id="1" name="Número" dataDxfId="19"/>
    <tableColumn id="2" name="Nombre" dataDxfId="18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733"/>
  <sheetViews>
    <sheetView showGridLines="0" topLeftCell="AA1" zoomScaleNormal="100" workbookViewId="0">
      <pane ySplit="6" topLeftCell="A7" activePane="bottomLeft" state="frozen"/>
      <selection pane="bottomLeft" activeCell="AZ12" sqref="AZ12"/>
    </sheetView>
  </sheetViews>
  <sheetFormatPr baseColWidth="10" defaultColWidth="11.42578125" defaultRowHeight="12.75" x14ac:dyDescent="0.2"/>
  <cols>
    <col min="1" max="1" width="11.42578125" style="1"/>
    <col min="2" max="2" width="19.5703125" style="1" customWidth="1"/>
    <col min="3" max="3" width="45" style="1" customWidth="1"/>
    <col min="4" max="4" width="10.7109375" style="1" customWidth="1"/>
    <col min="5" max="5" width="60.7109375" style="1" customWidth="1"/>
    <col min="6" max="6" width="19.85546875" style="1" hidden="1" customWidth="1"/>
    <col min="7" max="7" width="45" style="1" hidden="1" customWidth="1"/>
    <col min="8" max="8" width="16.7109375" style="1" hidden="1" customWidth="1"/>
    <col min="9" max="9" width="45" style="1" hidden="1" customWidth="1"/>
    <col min="10" max="10" width="20.42578125" style="1" customWidth="1"/>
    <col min="11" max="11" width="45" style="1" customWidth="1"/>
    <col min="12" max="12" width="18.7109375" style="1" hidden="1" customWidth="1"/>
    <col min="13" max="13" width="35.42578125" style="1" hidden="1" customWidth="1"/>
    <col min="14" max="14" width="17.28515625" style="1" hidden="1" customWidth="1"/>
    <col min="15" max="15" width="46.7109375" style="1" hidden="1" customWidth="1"/>
    <col min="16" max="16" width="21.42578125" style="1" hidden="1" customWidth="1"/>
    <col min="17" max="17" width="45" style="1" hidden="1" customWidth="1"/>
    <col min="18" max="18" width="17.42578125" style="1" hidden="1" customWidth="1"/>
    <col min="19" max="19" width="45" style="1" hidden="1" customWidth="1"/>
    <col min="20" max="20" width="20.7109375" style="1" hidden="1" customWidth="1"/>
    <col min="21" max="21" width="45" style="1" hidden="1" customWidth="1"/>
    <col min="22" max="22" width="20.140625" style="1" hidden="1" customWidth="1"/>
    <col min="23" max="23" width="45" style="1" hidden="1" customWidth="1"/>
    <col min="24" max="24" width="9.140625" style="1" customWidth="1"/>
    <col min="25" max="25" width="59.42578125" style="1" customWidth="1"/>
    <col min="26" max="26" width="28.140625" style="1" customWidth="1"/>
    <col min="27" max="16384" width="11.42578125" style="1"/>
  </cols>
  <sheetData>
    <row r="2" spans="1:52" ht="25.5" x14ac:dyDescent="0.35">
      <c r="B2" s="2" t="s">
        <v>1704</v>
      </c>
      <c r="C2" s="3"/>
      <c r="F2" s="3"/>
      <c r="J2" s="2"/>
      <c r="K2" s="3"/>
    </row>
    <row r="3" spans="1:52" ht="25.5" x14ac:dyDescent="0.35">
      <c r="B3" s="2"/>
      <c r="C3" s="4"/>
      <c r="F3" s="4"/>
      <c r="J3" s="4"/>
      <c r="K3" s="4"/>
    </row>
    <row r="4" spans="1:52" ht="18.75" thickBot="1" x14ac:dyDescent="0.25">
      <c r="C4" s="16" t="s">
        <v>1492</v>
      </c>
    </row>
    <row r="5" spans="1:52" ht="13.5" thickBot="1" x14ac:dyDescent="0.25">
      <c r="AA5" s="117" t="s">
        <v>1472</v>
      </c>
      <c r="AB5" s="118"/>
      <c r="AC5" s="117" t="s">
        <v>1473</v>
      </c>
      <c r="AD5" s="118"/>
      <c r="AE5" s="117" t="s">
        <v>1474</v>
      </c>
      <c r="AF5" s="118"/>
      <c r="AG5" s="117" t="s">
        <v>1475</v>
      </c>
      <c r="AH5" s="118"/>
      <c r="AI5" s="117" t="s">
        <v>1476</v>
      </c>
      <c r="AJ5" s="118"/>
      <c r="AK5" s="117" t="s">
        <v>1477</v>
      </c>
      <c r="AL5" s="118"/>
      <c r="AM5" s="117" t="s">
        <v>1478</v>
      </c>
      <c r="AN5" s="118"/>
      <c r="AO5" s="117" t="s">
        <v>1479</v>
      </c>
      <c r="AP5" s="118"/>
      <c r="AQ5" s="117" t="s">
        <v>1480</v>
      </c>
      <c r="AR5" s="118"/>
      <c r="AS5" s="117" t="s">
        <v>1481</v>
      </c>
      <c r="AT5" s="118"/>
      <c r="AU5" s="117" t="s">
        <v>1482</v>
      </c>
      <c r="AV5" s="118"/>
      <c r="AW5" s="117" t="s">
        <v>1483</v>
      </c>
      <c r="AX5" s="118"/>
      <c r="AY5" s="117" t="s">
        <v>1486</v>
      </c>
      <c r="AZ5" s="118"/>
    </row>
    <row r="6" spans="1:52" ht="45" customHeight="1" x14ac:dyDescent="0.2">
      <c r="B6" s="82" t="s">
        <v>20</v>
      </c>
      <c r="C6" s="82" t="s">
        <v>52</v>
      </c>
      <c r="D6" s="82" t="s">
        <v>63</v>
      </c>
      <c r="E6" s="82" t="s">
        <v>21</v>
      </c>
      <c r="F6" s="83" t="s">
        <v>59</v>
      </c>
      <c r="G6" s="83" t="s">
        <v>23</v>
      </c>
      <c r="H6" s="83" t="s">
        <v>60</v>
      </c>
      <c r="I6" s="83" t="s">
        <v>61</v>
      </c>
      <c r="J6" s="83" t="s">
        <v>58</v>
      </c>
      <c r="K6" s="83" t="s">
        <v>1493</v>
      </c>
      <c r="L6" s="83" t="s">
        <v>24</v>
      </c>
      <c r="M6" s="83" t="s">
        <v>25</v>
      </c>
      <c r="N6" s="83" t="s">
        <v>26</v>
      </c>
      <c r="O6" s="83" t="s">
        <v>27</v>
      </c>
      <c r="P6" s="83" t="s">
        <v>64</v>
      </c>
      <c r="Q6" s="83" t="s">
        <v>28</v>
      </c>
      <c r="R6" s="83" t="s">
        <v>29</v>
      </c>
      <c r="S6" s="83" t="s">
        <v>30</v>
      </c>
      <c r="T6" s="83" t="s">
        <v>31</v>
      </c>
      <c r="U6" s="83" t="s">
        <v>62</v>
      </c>
      <c r="V6" s="83" t="s">
        <v>32</v>
      </c>
      <c r="W6" s="83" t="s">
        <v>33</v>
      </c>
      <c r="X6" s="84"/>
      <c r="Y6" s="85" t="s">
        <v>1499</v>
      </c>
      <c r="Z6" s="85" t="s">
        <v>72</v>
      </c>
      <c r="AA6" s="15" t="s">
        <v>1484</v>
      </c>
      <c r="AB6" s="86" t="s">
        <v>1485</v>
      </c>
      <c r="AC6" s="15" t="s">
        <v>1484</v>
      </c>
      <c r="AD6" s="86" t="s">
        <v>1485</v>
      </c>
      <c r="AE6" s="15" t="s">
        <v>1484</v>
      </c>
      <c r="AF6" s="86" t="s">
        <v>1485</v>
      </c>
      <c r="AG6" s="15" t="s">
        <v>1484</v>
      </c>
      <c r="AH6" s="86" t="s">
        <v>1485</v>
      </c>
      <c r="AI6" s="15" t="s">
        <v>1484</v>
      </c>
      <c r="AJ6" s="86" t="s">
        <v>1485</v>
      </c>
      <c r="AK6" s="15" t="s">
        <v>1484</v>
      </c>
      <c r="AL6" s="86" t="s">
        <v>1485</v>
      </c>
      <c r="AM6" s="15" t="s">
        <v>1484</v>
      </c>
      <c r="AN6" s="86" t="s">
        <v>1485</v>
      </c>
      <c r="AO6" s="15" t="s">
        <v>1484</v>
      </c>
      <c r="AP6" s="86" t="s">
        <v>1485</v>
      </c>
      <c r="AQ6" s="15" t="s">
        <v>1484</v>
      </c>
      <c r="AR6" s="86" t="s">
        <v>1485</v>
      </c>
      <c r="AS6" s="15" t="s">
        <v>1484</v>
      </c>
      <c r="AT6" s="86" t="s">
        <v>1485</v>
      </c>
      <c r="AU6" s="15" t="s">
        <v>1484</v>
      </c>
      <c r="AV6" s="86" t="s">
        <v>1485</v>
      </c>
      <c r="AW6" s="15" t="s">
        <v>1484</v>
      </c>
      <c r="AX6" s="86" t="s">
        <v>1485</v>
      </c>
      <c r="AY6" s="15" t="s">
        <v>1484</v>
      </c>
      <c r="AZ6" s="86" t="s">
        <v>1485</v>
      </c>
    </row>
    <row r="7" spans="1:52" ht="28.5" x14ac:dyDescent="0.2">
      <c r="B7" s="9" t="s">
        <v>3</v>
      </c>
      <c r="C7" s="7" t="s">
        <v>4</v>
      </c>
      <c r="D7" s="6" t="s">
        <v>0</v>
      </c>
      <c r="E7" s="11" t="s">
        <v>5</v>
      </c>
      <c r="F7" s="7" t="s">
        <v>42</v>
      </c>
      <c r="G7" s="5" t="s">
        <v>43</v>
      </c>
      <c r="H7" s="7" t="s">
        <v>48</v>
      </c>
      <c r="I7" s="10" t="s">
        <v>65</v>
      </c>
      <c r="J7" s="7" t="s">
        <v>47</v>
      </c>
      <c r="K7" s="7" t="s">
        <v>1494</v>
      </c>
      <c r="L7" s="7">
        <v>2</v>
      </c>
      <c r="M7" s="7" t="s">
        <v>19</v>
      </c>
      <c r="N7" s="8">
        <v>23</v>
      </c>
      <c r="O7" s="7" t="s">
        <v>57</v>
      </c>
      <c r="P7" s="7">
        <v>231</v>
      </c>
      <c r="Q7" s="7" t="s">
        <v>49</v>
      </c>
      <c r="R7" s="7">
        <v>3</v>
      </c>
      <c r="S7" s="7" t="s">
        <v>41</v>
      </c>
      <c r="T7" s="7" t="s">
        <v>45</v>
      </c>
      <c r="U7" s="7" t="s">
        <v>46</v>
      </c>
      <c r="V7" s="7" t="s">
        <v>39</v>
      </c>
      <c r="W7" s="7" t="s">
        <v>40</v>
      </c>
      <c r="X7" s="17">
        <v>1</v>
      </c>
      <c r="Y7" s="14" t="s">
        <v>1705</v>
      </c>
      <c r="Z7" s="12" t="s">
        <v>505</v>
      </c>
      <c r="AA7" s="12">
        <v>5</v>
      </c>
      <c r="AB7" s="12">
        <v>6</v>
      </c>
      <c r="AC7" s="12">
        <v>5</v>
      </c>
      <c r="AD7" s="12">
        <v>7</v>
      </c>
      <c r="AE7" s="12">
        <v>5</v>
      </c>
      <c r="AF7" s="12">
        <v>4</v>
      </c>
      <c r="AG7" s="12">
        <v>5</v>
      </c>
      <c r="AH7" s="12">
        <v>3</v>
      </c>
      <c r="AI7" s="12">
        <v>5</v>
      </c>
      <c r="AJ7" s="12">
        <v>3</v>
      </c>
      <c r="AK7" s="12">
        <v>5</v>
      </c>
      <c r="AL7" s="12">
        <v>5</v>
      </c>
      <c r="AM7" s="12">
        <v>5</v>
      </c>
      <c r="AN7" s="12">
        <v>6</v>
      </c>
      <c r="AO7" s="12">
        <v>5</v>
      </c>
      <c r="AP7" s="12">
        <v>2</v>
      </c>
      <c r="AQ7" s="12">
        <v>5</v>
      </c>
      <c r="AR7" s="12">
        <v>1</v>
      </c>
      <c r="AS7" s="12">
        <v>5</v>
      </c>
      <c r="AT7" s="12">
        <v>5</v>
      </c>
      <c r="AU7" s="12">
        <v>5</v>
      </c>
      <c r="AV7" s="12">
        <v>2</v>
      </c>
      <c r="AW7" s="12">
        <v>5</v>
      </c>
      <c r="AX7" s="12">
        <v>7</v>
      </c>
      <c r="AY7" s="12">
        <f t="shared" ref="AY7:AZ12" si="0">SUM(AA7+AC7+AE7+AG7+AI7+AK7+AM7+AO7+AQ7+AS7+AU7+AW7)</f>
        <v>60</v>
      </c>
      <c r="AZ7" s="12">
        <f t="shared" si="0"/>
        <v>51</v>
      </c>
    </row>
    <row r="8" spans="1:52" ht="28.5" x14ac:dyDescent="0.2">
      <c r="B8" s="9" t="s">
        <v>3</v>
      </c>
      <c r="C8" s="7" t="s">
        <v>4</v>
      </c>
      <c r="D8" s="6" t="s">
        <v>1</v>
      </c>
      <c r="E8" s="11" t="s">
        <v>6</v>
      </c>
      <c r="F8" s="7" t="s">
        <v>42</v>
      </c>
      <c r="G8" s="5" t="s">
        <v>43</v>
      </c>
      <c r="H8" s="7" t="s">
        <v>48</v>
      </c>
      <c r="I8" s="10" t="s">
        <v>65</v>
      </c>
      <c r="J8" s="7" t="s">
        <v>47</v>
      </c>
      <c r="K8" s="7" t="s">
        <v>1495</v>
      </c>
      <c r="L8" s="7">
        <v>2</v>
      </c>
      <c r="M8" s="7" t="s">
        <v>19</v>
      </c>
      <c r="N8" s="8">
        <v>23</v>
      </c>
      <c r="O8" s="7" t="s">
        <v>57</v>
      </c>
      <c r="P8" s="7">
        <v>231</v>
      </c>
      <c r="Q8" s="7" t="s">
        <v>49</v>
      </c>
      <c r="R8" s="7">
        <v>3</v>
      </c>
      <c r="S8" s="7" t="s">
        <v>41</v>
      </c>
      <c r="T8" s="7" t="s">
        <v>45</v>
      </c>
      <c r="U8" s="7" t="s">
        <v>46</v>
      </c>
      <c r="V8" s="7" t="s">
        <v>39</v>
      </c>
      <c r="W8" s="7" t="s">
        <v>40</v>
      </c>
      <c r="X8" s="17">
        <v>2</v>
      </c>
      <c r="Y8" s="14" t="s">
        <v>1487</v>
      </c>
      <c r="Z8" s="12" t="s">
        <v>148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2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>
        <v>1</v>
      </c>
      <c r="AP8" s="12">
        <v>1</v>
      </c>
      <c r="AQ8" s="12">
        <v>1</v>
      </c>
      <c r="AR8" s="12">
        <v>1</v>
      </c>
      <c r="AS8" s="12">
        <v>1</v>
      </c>
      <c r="AT8" s="12">
        <v>1</v>
      </c>
      <c r="AU8" s="12">
        <v>1</v>
      </c>
      <c r="AV8" s="12">
        <v>1</v>
      </c>
      <c r="AW8" s="12">
        <v>1</v>
      </c>
      <c r="AX8" s="12">
        <v>1</v>
      </c>
      <c r="AY8" s="12">
        <f t="shared" si="0"/>
        <v>12</v>
      </c>
      <c r="AZ8" s="12">
        <f t="shared" si="0"/>
        <v>12</v>
      </c>
    </row>
    <row r="9" spans="1:52" ht="28.5" x14ac:dyDescent="0.2">
      <c r="B9" s="9" t="s">
        <v>3</v>
      </c>
      <c r="C9" s="7" t="s">
        <v>4</v>
      </c>
      <c r="D9" s="6" t="s">
        <v>2</v>
      </c>
      <c r="E9" s="11" t="s">
        <v>7</v>
      </c>
      <c r="F9" s="7" t="s">
        <v>42</v>
      </c>
      <c r="G9" s="5" t="s">
        <v>43</v>
      </c>
      <c r="H9" s="7" t="s">
        <v>48</v>
      </c>
      <c r="I9" s="10" t="s">
        <v>65</v>
      </c>
      <c r="J9" s="7" t="s">
        <v>47</v>
      </c>
      <c r="K9" s="7" t="s">
        <v>1496</v>
      </c>
      <c r="L9" s="7">
        <v>2</v>
      </c>
      <c r="M9" s="7" t="s">
        <v>19</v>
      </c>
      <c r="N9" s="8">
        <v>23</v>
      </c>
      <c r="O9" s="7" t="s">
        <v>57</v>
      </c>
      <c r="P9" s="7">
        <v>231</v>
      </c>
      <c r="Q9" s="7" t="s">
        <v>49</v>
      </c>
      <c r="R9" s="7">
        <v>3</v>
      </c>
      <c r="S9" s="7" t="s">
        <v>41</v>
      </c>
      <c r="T9" s="7" t="s">
        <v>45</v>
      </c>
      <c r="U9" s="7" t="s">
        <v>46</v>
      </c>
      <c r="V9" s="7" t="s">
        <v>39</v>
      </c>
      <c r="W9" s="7" t="s">
        <v>40</v>
      </c>
      <c r="X9" s="17">
        <v>3</v>
      </c>
      <c r="Y9" s="14" t="s">
        <v>1488</v>
      </c>
      <c r="Z9" s="12" t="s">
        <v>148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>
        <v>1</v>
      </c>
      <c r="AL9" s="12">
        <v>1</v>
      </c>
      <c r="AM9" s="12"/>
      <c r="AN9" s="12"/>
      <c r="AO9" s="12"/>
      <c r="AP9" s="12"/>
      <c r="AQ9" s="12"/>
      <c r="AR9" s="12"/>
      <c r="AS9" s="12"/>
      <c r="AT9" s="12"/>
      <c r="AU9" s="12"/>
      <c r="AV9" s="12">
        <v>1</v>
      </c>
      <c r="AW9" s="12">
        <v>1</v>
      </c>
      <c r="AX9" s="12"/>
      <c r="AY9" s="12">
        <f t="shared" si="0"/>
        <v>2</v>
      </c>
      <c r="AZ9" s="12">
        <f t="shared" si="0"/>
        <v>2</v>
      </c>
    </row>
    <row r="10" spans="1:52" ht="42.75" x14ac:dyDescent="0.2">
      <c r="B10" s="9" t="s">
        <v>8</v>
      </c>
      <c r="C10" s="7" t="s">
        <v>9</v>
      </c>
      <c r="D10" s="6" t="s">
        <v>0</v>
      </c>
      <c r="E10" s="11" t="s">
        <v>10</v>
      </c>
      <c r="F10" s="7" t="s">
        <v>42</v>
      </c>
      <c r="G10" s="5" t="s">
        <v>43</v>
      </c>
      <c r="H10" s="7" t="s">
        <v>48</v>
      </c>
      <c r="I10" s="10" t="s">
        <v>65</v>
      </c>
      <c r="J10" s="7" t="s">
        <v>47</v>
      </c>
      <c r="K10" s="7" t="s">
        <v>1497</v>
      </c>
      <c r="L10" s="7">
        <v>2</v>
      </c>
      <c r="M10" s="7" t="s">
        <v>19</v>
      </c>
      <c r="N10" s="8">
        <v>23</v>
      </c>
      <c r="O10" s="7" t="s">
        <v>57</v>
      </c>
      <c r="P10" s="7">
        <v>232</v>
      </c>
      <c r="Q10" s="7" t="s">
        <v>44</v>
      </c>
      <c r="R10" s="7">
        <v>3</v>
      </c>
      <c r="S10" s="7" t="s">
        <v>41</v>
      </c>
      <c r="T10" s="7" t="s">
        <v>45</v>
      </c>
      <c r="U10" s="7" t="s">
        <v>46</v>
      </c>
      <c r="V10" s="7" t="s">
        <v>34</v>
      </c>
      <c r="W10" s="7" t="s">
        <v>35</v>
      </c>
      <c r="X10" s="17">
        <v>4</v>
      </c>
      <c r="Y10" s="14" t="s">
        <v>1489</v>
      </c>
      <c r="Z10" s="12" t="s">
        <v>86</v>
      </c>
      <c r="AA10" s="12">
        <v>500</v>
      </c>
      <c r="AB10" s="12">
        <v>467</v>
      </c>
      <c r="AC10" s="12">
        <v>500</v>
      </c>
      <c r="AD10" s="12">
        <v>495</v>
      </c>
      <c r="AE10" s="12">
        <v>500</v>
      </c>
      <c r="AF10" s="12">
        <v>436</v>
      </c>
      <c r="AG10" s="12">
        <v>500</v>
      </c>
      <c r="AH10" s="12">
        <v>485</v>
      </c>
      <c r="AI10" s="12">
        <v>500</v>
      </c>
      <c r="AJ10" s="12">
        <v>428</v>
      </c>
      <c r="AK10" s="12">
        <v>500</v>
      </c>
      <c r="AL10" s="12">
        <v>467</v>
      </c>
      <c r="AM10" s="12">
        <v>500</v>
      </c>
      <c r="AN10" s="12">
        <v>613</v>
      </c>
      <c r="AO10" s="12">
        <v>500</v>
      </c>
      <c r="AP10" s="12">
        <v>505</v>
      </c>
      <c r="AQ10" s="12">
        <v>500</v>
      </c>
      <c r="AR10" s="12">
        <v>1039</v>
      </c>
      <c r="AS10" s="12">
        <v>500</v>
      </c>
      <c r="AT10" s="12">
        <v>1230</v>
      </c>
      <c r="AU10" s="12">
        <v>500</v>
      </c>
      <c r="AV10" s="12">
        <v>492</v>
      </c>
      <c r="AW10" s="12">
        <v>500</v>
      </c>
      <c r="AX10" s="12">
        <v>1224</v>
      </c>
      <c r="AY10" s="12">
        <f t="shared" si="0"/>
        <v>6000</v>
      </c>
      <c r="AZ10" s="12">
        <f t="shared" si="0"/>
        <v>7881</v>
      </c>
    </row>
    <row r="11" spans="1:52" ht="42.75" x14ac:dyDescent="0.2">
      <c r="B11" s="9" t="s">
        <v>8</v>
      </c>
      <c r="C11" s="7" t="s">
        <v>9</v>
      </c>
      <c r="D11" s="6">
        <v>2</v>
      </c>
      <c r="E11" s="11" t="s">
        <v>12</v>
      </c>
      <c r="F11" s="7" t="s">
        <v>42</v>
      </c>
      <c r="G11" s="5" t="s">
        <v>43</v>
      </c>
      <c r="H11" s="7" t="s">
        <v>48</v>
      </c>
      <c r="I11" s="10" t="s">
        <v>65</v>
      </c>
      <c r="J11" s="7" t="s">
        <v>47</v>
      </c>
      <c r="K11" s="7" t="s">
        <v>1497</v>
      </c>
      <c r="L11" s="7">
        <v>2</v>
      </c>
      <c r="M11" s="7" t="s">
        <v>19</v>
      </c>
      <c r="N11" s="8">
        <v>23</v>
      </c>
      <c r="O11" s="7" t="s">
        <v>57</v>
      </c>
      <c r="P11" s="7">
        <v>232</v>
      </c>
      <c r="Q11" s="7" t="s">
        <v>44</v>
      </c>
      <c r="R11" s="7">
        <v>3</v>
      </c>
      <c r="S11" s="7" t="s">
        <v>41</v>
      </c>
      <c r="T11" s="7" t="s">
        <v>45</v>
      </c>
      <c r="U11" s="7" t="s">
        <v>46</v>
      </c>
      <c r="V11" s="7" t="s">
        <v>34</v>
      </c>
      <c r="W11" s="7" t="s">
        <v>35</v>
      </c>
      <c r="X11" s="17">
        <v>5</v>
      </c>
      <c r="Y11" s="14" t="s">
        <v>1490</v>
      </c>
      <c r="Z11" s="12" t="s">
        <v>18</v>
      </c>
      <c r="AA11" s="12">
        <v>50</v>
      </c>
      <c r="AB11" s="12">
        <v>35</v>
      </c>
      <c r="AC11" s="12">
        <v>50</v>
      </c>
      <c r="AD11" s="12">
        <v>45</v>
      </c>
      <c r="AE11" s="12">
        <v>50</v>
      </c>
      <c r="AF11" s="12">
        <v>62</v>
      </c>
      <c r="AG11" s="12">
        <v>50</v>
      </c>
      <c r="AH11" s="12">
        <v>33</v>
      </c>
      <c r="AI11" s="12">
        <v>50</v>
      </c>
      <c r="AJ11" s="12">
        <v>28</v>
      </c>
      <c r="AK11" s="12">
        <v>50</v>
      </c>
      <c r="AL11" s="12">
        <v>131</v>
      </c>
      <c r="AM11" s="12">
        <v>50</v>
      </c>
      <c r="AN11" s="12">
        <v>67</v>
      </c>
      <c r="AO11" s="12">
        <v>50</v>
      </c>
      <c r="AP11" s="12">
        <v>51</v>
      </c>
      <c r="AQ11" s="12">
        <v>50</v>
      </c>
      <c r="AR11" s="12">
        <v>110</v>
      </c>
      <c r="AS11" s="12">
        <v>50</v>
      </c>
      <c r="AT11" s="12">
        <v>110</v>
      </c>
      <c r="AU11" s="12">
        <v>50</v>
      </c>
      <c r="AV11" s="12">
        <v>45</v>
      </c>
      <c r="AW11" s="12">
        <v>50</v>
      </c>
      <c r="AX11" s="12">
        <v>136</v>
      </c>
      <c r="AY11" s="12">
        <f t="shared" si="0"/>
        <v>600</v>
      </c>
      <c r="AZ11" s="12">
        <f t="shared" si="0"/>
        <v>853</v>
      </c>
    </row>
    <row r="12" spans="1:52" ht="28.5" x14ac:dyDescent="0.2">
      <c r="B12" s="9" t="s">
        <v>13</v>
      </c>
      <c r="C12" s="7" t="s">
        <v>14</v>
      </c>
      <c r="D12" s="6" t="s">
        <v>0</v>
      </c>
      <c r="E12" s="11" t="s">
        <v>15</v>
      </c>
      <c r="F12" s="7" t="s">
        <v>42</v>
      </c>
      <c r="G12" s="5" t="s">
        <v>43</v>
      </c>
      <c r="H12" s="7" t="s">
        <v>48</v>
      </c>
      <c r="I12" s="10" t="s">
        <v>65</v>
      </c>
      <c r="J12" s="7" t="s">
        <v>47</v>
      </c>
      <c r="K12" s="7" t="s">
        <v>1498</v>
      </c>
      <c r="L12" s="7">
        <v>2</v>
      </c>
      <c r="M12" s="7" t="s">
        <v>19</v>
      </c>
      <c r="N12" s="8">
        <v>23</v>
      </c>
      <c r="O12" s="7" t="s">
        <v>57</v>
      </c>
      <c r="P12" s="7">
        <v>231</v>
      </c>
      <c r="Q12" s="7" t="s">
        <v>49</v>
      </c>
      <c r="R12" s="7">
        <v>3</v>
      </c>
      <c r="S12" s="7" t="s">
        <v>41</v>
      </c>
      <c r="T12" s="7" t="s">
        <v>45</v>
      </c>
      <c r="U12" s="7" t="s">
        <v>46</v>
      </c>
      <c r="V12" s="7" t="s">
        <v>37</v>
      </c>
      <c r="W12" s="7" t="s">
        <v>38</v>
      </c>
      <c r="X12" s="17">
        <v>6</v>
      </c>
      <c r="Y12" s="14" t="s">
        <v>1491</v>
      </c>
      <c r="Z12" s="12" t="s">
        <v>36</v>
      </c>
      <c r="AA12" s="12">
        <v>150000</v>
      </c>
      <c r="AB12" s="12">
        <v>156640</v>
      </c>
      <c r="AC12" s="12">
        <v>400000</v>
      </c>
      <c r="AD12" s="12">
        <v>422212</v>
      </c>
      <c r="AE12" s="12">
        <v>400000</v>
      </c>
      <c r="AF12" s="12">
        <v>626431</v>
      </c>
      <c r="AG12" s="12">
        <v>400000</v>
      </c>
      <c r="AH12" s="12">
        <v>281593</v>
      </c>
      <c r="AI12" s="12">
        <v>400000</v>
      </c>
      <c r="AJ12" s="12">
        <v>386023</v>
      </c>
      <c r="AK12" s="12">
        <v>400000</v>
      </c>
      <c r="AL12" s="12">
        <v>272077</v>
      </c>
      <c r="AM12" s="12">
        <v>400000</v>
      </c>
      <c r="AN12" s="12">
        <v>428616</v>
      </c>
      <c r="AO12" s="12">
        <v>400000</v>
      </c>
      <c r="AP12" s="12">
        <v>622796</v>
      </c>
      <c r="AQ12" s="12">
        <v>400000</v>
      </c>
      <c r="AR12" s="12">
        <v>450118</v>
      </c>
      <c r="AS12" s="12">
        <v>400000</v>
      </c>
      <c r="AT12" s="12">
        <v>221498</v>
      </c>
      <c r="AU12" s="12">
        <v>400000</v>
      </c>
      <c r="AV12" s="12">
        <v>510437</v>
      </c>
      <c r="AW12" s="12">
        <v>400000</v>
      </c>
      <c r="AX12" s="12">
        <v>237258</v>
      </c>
      <c r="AY12" s="12">
        <f t="shared" si="0"/>
        <v>4550000</v>
      </c>
      <c r="AZ12" s="12">
        <f t="shared" si="0"/>
        <v>4615699</v>
      </c>
    </row>
    <row r="13" spans="1:52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v>1</v>
      </c>
      <c r="AB13" s="13">
        <v>1</v>
      </c>
      <c r="AC13" s="13">
        <v>1</v>
      </c>
      <c r="AD13" s="13">
        <v>1</v>
      </c>
      <c r="AE13" s="13">
        <v>1</v>
      </c>
      <c r="AF13" s="13">
        <v>1</v>
      </c>
      <c r="AG13" s="13">
        <v>1</v>
      </c>
      <c r="AH13" s="13">
        <v>1</v>
      </c>
      <c r="AI13" s="13">
        <v>1</v>
      </c>
      <c r="AJ13" s="13">
        <v>1</v>
      </c>
      <c r="AK13" s="13">
        <v>1</v>
      </c>
      <c r="AL13" s="13">
        <v>1</v>
      </c>
      <c r="AM13" s="13">
        <v>1</v>
      </c>
      <c r="AN13" s="13">
        <v>1</v>
      </c>
      <c r="AO13" s="13">
        <v>1</v>
      </c>
      <c r="AP13" s="13">
        <v>1</v>
      </c>
      <c r="AQ13" s="13">
        <v>1</v>
      </c>
      <c r="AR13" s="13">
        <v>1</v>
      </c>
      <c r="AS13" s="13">
        <v>1</v>
      </c>
      <c r="AT13" s="13">
        <v>1</v>
      </c>
      <c r="AU13" s="13">
        <v>1</v>
      </c>
      <c r="AV13" s="13">
        <v>1</v>
      </c>
      <c r="AW13" s="13">
        <v>1</v>
      </c>
      <c r="AX13" s="13">
        <v>1</v>
      </c>
      <c r="AY13" s="13">
        <v>1</v>
      </c>
      <c r="AZ13" s="13">
        <v>1</v>
      </c>
    </row>
    <row r="20" spans="2:3" hidden="1" x14ac:dyDescent="0.2"/>
    <row r="21" spans="2:3" hidden="1" x14ac:dyDescent="0.2"/>
    <row r="22" spans="2:3" hidden="1" x14ac:dyDescent="0.2">
      <c r="B22" s="87" t="s">
        <v>73</v>
      </c>
      <c r="C22" s="87" t="s">
        <v>74</v>
      </c>
    </row>
    <row r="23" spans="2:3" ht="15" hidden="1" x14ac:dyDescent="0.2">
      <c r="B23" s="88" t="s">
        <v>75</v>
      </c>
      <c r="C23" s="88" t="s">
        <v>76</v>
      </c>
    </row>
    <row r="24" spans="2:3" ht="15" hidden="1" x14ac:dyDescent="0.2">
      <c r="B24" s="88" t="s">
        <v>77</v>
      </c>
      <c r="C24" s="88" t="s">
        <v>78</v>
      </c>
    </row>
    <row r="25" spans="2:3" ht="15" hidden="1" x14ac:dyDescent="0.2">
      <c r="B25" s="88" t="s">
        <v>79</v>
      </c>
      <c r="C25" s="88" t="s">
        <v>80</v>
      </c>
    </row>
    <row r="26" spans="2:3" ht="15" hidden="1" x14ac:dyDescent="0.2">
      <c r="B26" s="88" t="s">
        <v>81</v>
      </c>
      <c r="C26" s="88" t="s">
        <v>82</v>
      </c>
    </row>
    <row r="27" spans="2:3" ht="15" hidden="1" x14ac:dyDescent="0.2">
      <c r="B27" s="88" t="s">
        <v>83</v>
      </c>
      <c r="C27" s="88" t="s">
        <v>84</v>
      </c>
    </row>
    <row r="28" spans="2:3" ht="15" hidden="1" x14ac:dyDescent="0.2">
      <c r="B28" s="88" t="s">
        <v>85</v>
      </c>
      <c r="C28" s="88" t="s">
        <v>86</v>
      </c>
    </row>
    <row r="29" spans="2:3" ht="15" hidden="1" x14ac:dyDescent="0.2">
      <c r="B29" s="88" t="s">
        <v>87</v>
      </c>
      <c r="C29" s="88" t="s">
        <v>88</v>
      </c>
    </row>
    <row r="30" spans="2:3" ht="15" hidden="1" x14ac:dyDescent="0.2">
      <c r="B30" s="88" t="s">
        <v>69</v>
      </c>
      <c r="C30" s="88" t="s">
        <v>89</v>
      </c>
    </row>
    <row r="31" spans="2:3" ht="15" hidden="1" x14ac:dyDescent="0.2">
      <c r="B31" s="88" t="s">
        <v>90</v>
      </c>
      <c r="C31" s="88" t="s">
        <v>91</v>
      </c>
    </row>
    <row r="32" spans="2:3" ht="15" hidden="1" x14ac:dyDescent="0.2">
      <c r="B32" s="88" t="s">
        <v>92</v>
      </c>
      <c r="C32" s="88" t="s">
        <v>93</v>
      </c>
    </row>
    <row r="33" spans="2:3" ht="15" hidden="1" x14ac:dyDescent="0.2">
      <c r="B33" s="88" t="s">
        <v>94</v>
      </c>
      <c r="C33" s="88" t="s">
        <v>95</v>
      </c>
    </row>
    <row r="34" spans="2:3" ht="15" hidden="1" x14ac:dyDescent="0.2">
      <c r="B34" s="88" t="s">
        <v>96</v>
      </c>
      <c r="C34" s="88" t="s">
        <v>97</v>
      </c>
    </row>
    <row r="35" spans="2:3" ht="15" hidden="1" x14ac:dyDescent="0.2">
      <c r="B35" s="88" t="s">
        <v>56</v>
      </c>
      <c r="C35" s="88" t="s">
        <v>98</v>
      </c>
    </row>
    <row r="36" spans="2:3" ht="15" hidden="1" x14ac:dyDescent="0.2">
      <c r="B36" s="88" t="s">
        <v>99</v>
      </c>
      <c r="C36" s="88" t="s">
        <v>100</v>
      </c>
    </row>
    <row r="37" spans="2:3" ht="15" hidden="1" x14ac:dyDescent="0.2">
      <c r="B37" s="88" t="s">
        <v>101</v>
      </c>
      <c r="C37" s="88" t="s">
        <v>102</v>
      </c>
    </row>
    <row r="38" spans="2:3" ht="15" hidden="1" x14ac:dyDescent="0.2">
      <c r="B38" s="88" t="s">
        <v>103</v>
      </c>
      <c r="C38" s="88" t="s">
        <v>104</v>
      </c>
    </row>
    <row r="39" spans="2:3" ht="15" hidden="1" x14ac:dyDescent="0.2">
      <c r="B39" s="88" t="s">
        <v>105</v>
      </c>
      <c r="C39" s="88" t="s">
        <v>106</v>
      </c>
    </row>
    <row r="40" spans="2:3" ht="15" hidden="1" x14ac:dyDescent="0.2">
      <c r="B40" s="88" t="s">
        <v>107</v>
      </c>
      <c r="C40" s="88" t="s">
        <v>108</v>
      </c>
    </row>
    <row r="41" spans="2:3" ht="15" hidden="1" x14ac:dyDescent="0.2">
      <c r="B41" s="88" t="s">
        <v>109</v>
      </c>
      <c r="C41" s="88" t="s">
        <v>110</v>
      </c>
    </row>
    <row r="42" spans="2:3" ht="15" hidden="1" x14ac:dyDescent="0.2">
      <c r="B42" s="88" t="s">
        <v>111</v>
      </c>
      <c r="C42" s="88" t="s">
        <v>112</v>
      </c>
    </row>
    <row r="43" spans="2:3" ht="15" hidden="1" x14ac:dyDescent="0.2">
      <c r="B43" s="88" t="s">
        <v>113</v>
      </c>
      <c r="C43" s="89" t="s">
        <v>114</v>
      </c>
    </row>
    <row r="44" spans="2:3" ht="15" hidden="1" x14ac:dyDescent="0.2">
      <c r="B44" s="88" t="s">
        <v>115</v>
      </c>
      <c r="C44" s="88" t="s">
        <v>116</v>
      </c>
    </row>
    <row r="45" spans="2:3" ht="15" hidden="1" x14ac:dyDescent="0.2">
      <c r="B45" s="88" t="s">
        <v>117</v>
      </c>
      <c r="C45" s="88" t="s">
        <v>118</v>
      </c>
    </row>
    <row r="46" spans="2:3" ht="15" hidden="1" x14ac:dyDescent="0.2">
      <c r="B46" s="88" t="s">
        <v>119</v>
      </c>
      <c r="C46" s="88" t="s">
        <v>120</v>
      </c>
    </row>
    <row r="47" spans="2:3" ht="15" hidden="1" x14ac:dyDescent="0.2">
      <c r="B47" s="88" t="s">
        <v>121</v>
      </c>
      <c r="C47" s="88" t="s">
        <v>122</v>
      </c>
    </row>
    <row r="48" spans="2:3" ht="15" hidden="1" x14ac:dyDescent="0.2">
      <c r="B48" s="88" t="s">
        <v>123</v>
      </c>
      <c r="C48" s="88" t="s">
        <v>124</v>
      </c>
    </row>
    <row r="49" spans="2:3" ht="15" hidden="1" x14ac:dyDescent="0.2">
      <c r="B49" s="88" t="s">
        <v>125</v>
      </c>
      <c r="C49" s="88" t="s">
        <v>126</v>
      </c>
    </row>
    <row r="50" spans="2:3" ht="15" hidden="1" x14ac:dyDescent="0.2">
      <c r="B50" s="88" t="s">
        <v>127</v>
      </c>
      <c r="C50" s="88" t="s">
        <v>128</v>
      </c>
    </row>
    <row r="51" spans="2:3" ht="15" hidden="1" x14ac:dyDescent="0.2">
      <c r="B51" s="88" t="s">
        <v>129</v>
      </c>
      <c r="C51" s="88" t="s">
        <v>130</v>
      </c>
    </row>
    <row r="52" spans="2:3" ht="15" hidden="1" x14ac:dyDescent="0.2">
      <c r="B52" s="88" t="s">
        <v>131</v>
      </c>
      <c r="C52" s="88" t="s">
        <v>132</v>
      </c>
    </row>
    <row r="53" spans="2:3" ht="15" hidden="1" x14ac:dyDescent="0.2">
      <c r="B53" s="88" t="s">
        <v>133</v>
      </c>
      <c r="C53" s="88" t="s">
        <v>134</v>
      </c>
    </row>
    <row r="54" spans="2:3" ht="15" hidden="1" x14ac:dyDescent="0.2">
      <c r="B54" s="88" t="s">
        <v>135</v>
      </c>
      <c r="C54" s="88" t="s">
        <v>136</v>
      </c>
    </row>
    <row r="55" spans="2:3" ht="15" hidden="1" x14ac:dyDescent="0.2">
      <c r="B55" s="88" t="s">
        <v>137</v>
      </c>
      <c r="C55" s="88" t="s">
        <v>138</v>
      </c>
    </row>
    <row r="56" spans="2:3" ht="15" hidden="1" x14ac:dyDescent="0.2">
      <c r="B56" s="88" t="s">
        <v>139</v>
      </c>
      <c r="C56" s="88" t="s">
        <v>140</v>
      </c>
    </row>
    <row r="57" spans="2:3" ht="15" hidden="1" x14ac:dyDescent="0.2">
      <c r="B57" s="88" t="s">
        <v>141</v>
      </c>
      <c r="C57" s="88" t="s">
        <v>142</v>
      </c>
    </row>
    <row r="58" spans="2:3" ht="15" hidden="1" x14ac:dyDescent="0.2">
      <c r="B58" s="88" t="s">
        <v>143</v>
      </c>
      <c r="C58" s="88" t="s">
        <v>144</v>
      </c>
    </row>
    <row r="59" spans="2:3" ht="15" hidden="1" x14ac:dyDescent="0.2">
      <c r="B59" s="88" t="s">
        <v>145</v>
      </c>
      <c r="C59" s="88" t="s">
        <v>146</v>
      </c>
    </row>
    <row r="60" spans="2:3" ht="15" hidden="1" x14ac:dyDescent="0.2">
      <c r="B60" s="88" t="s">
        <v>147</v>
      </c>
      <c r="C60" s="88" t="s">
        <v>148</v>
      </c>
    </row>
    <row r="61" spans="2:3" ht="15" hidden="1" x14ac:dyDescent="0.2">
      <c r="B61" s="88" t="s">
        <v>149</v>
      </c>
      <c r="C61" s="88" t="s">
        <v>150</v>
      </c>
    </row>
    <row r="62" spans="2:3" ht="15" hidden="1" x14ac:dyDescent="0.2">
      <c r="B62" s="88" t="s">
        <v>151</v>
      </c>
      <c r="C62" s="88" t="s">
        <v>152</v>
      </c>
    </row>
    <row r="63" spans="2:3" ht="15" hidden="1" x14ac:dyDescent="0.2">
      <c r="B63" s="88" t="s">
        <v>153</v>
      </c>
      <c r="C63" s="88" t="s">
        <v>154</v>
      </c>
    </row>
    <row r="64" spans="2:3" ht="15" hidden="1" x14ac:dyDescent="0.2">
      <c r="B64" s="88" t="s">
        <v>155</v>
      </c>
      <c r="C64" s="88" t="s">
        <v>156</v>
      </c>
    </row>
    <row r="65" spans="2:3" ht="15" hidden="1" x14ac:dyDescent="0.2">
      <c r="B65" s="88" t="s">
        <v>157</v>
      </c>
      <c r="C65" s="88" t="s">
        <v>158</v>
      </c>
    </row>
    <row r="66" spans="2:3" ht="15" hidden="1" x14ac:dyDescent="0.2">
      <c r="B66" s="88" t="s">
        <v>159</v>
      </c>
      <c r="C66" s="88" t="s">
        <v>160</v>
      </c>
    </row>
    <row r="67" spans="2:3" ht="15" hidden="1" x14ac:dyDescent="0.2">
      <c r="B67" s="88" t="s">
        <v>161</v>
      </c>
      <c r="C67" s="88" t="s">
        <v>162</v>
      </c>
    </row>
    <row r="68" spans="2:3" ht="15" hidden="1" x14ac:dyDescent="0.2">
      <c r="B68" s="88" t="s">
        <v>163</v>
      </c>
      <c r="C68" s="88" t="s">
        <v>164</v>
      </c>
    </row>
    <row r="69" spans="2:3" ht="15" hidden="1" x14ac:dyDescent="0.2">
      <c r="B69" s="88" t="s">
        <v>165</v>
      </c>
      <c r="C69" s="88" t="s">
        <v>166</v>
      </c>
    </row>
    <row r="70" spans="2:3" ht="15" hidden="1" x14ac:dyDescent="0.2">
      <c r="B70" s="88" t="s">
        <v>167</v>
      </c>
      <c r="C70" s="88" t="s">
        <v>168</v>
      </c>
    </row>
    <row r="71" spans="2:3" ht="15" hidden="1" x14ac:dyDescent="0.2">
      <c r="B71" s="88" t="s">
        <v>169</v>
      </c>
      <c r="C71" s="88" t="s">
        <v>170</v>
      </c>
    </row>
    <row r="72" spans="2:3" ht="15" hidden="1" x14ac:dyDescent="0.2">
      <c r="B72" s="88" t="s">
        <v>171</v>
      </c>
      <c r="C72" s="88" t="s">
        <v>172</v>
      </c>
    </row>
    <row r="73" spans="2:3" ht="15" hidden="1" x14ac:dyDescent="0.2">
      <c r="B73" s="88" t="s">
        <v>173</v>
      </c>
      <c r="C73" s="88" t="s">
        <v>174</v>
      </c>
    </row>
    <row r="74" spans="2:3" ht="15" hidden="1" x14ac:dyDescent="0.2">
      <c r="B74" s="88" t="s">
        <v>175</v>
      </c>
      <c r="C74" s="88" t="s">
        <v>176</v>
      </c>
    </row>
    <row r="75" spans="2:3" ht="15" hidden="1" x14ac:dyDescent="0.2">
      <c r="B75" s="88" t="s">
        <v>177</v>
      </c>
      <c r="C75" s="88" t="s">
        <v>178</v>
      </c>
    </row>
    <row r="76" spans="2:3" ht="15" hidden="1" x14ac:dyDescent="0.2">
      <c r="B76" s="88" t="s">
        <v>179</v>
      </c>
      <c r="C76" s="88" t="s">
        <v>180</v>
      </c>
    </row>
    <row r="77" spans="2:3" ht="15" hidden="1" x14ac:dyDescent="0.2">
      <c r="B77" s="88" t="s">
        <v>181</v>
      </c>
      <c r="C77" s="88" t="s">
        <v>182</v>
      </c>
    </row>
    <row r="78" spans="2:3" ht="15" hidden="1" x14ac:dyDescent="0.2">
      <c r="B78" s="88" t="s">
        <v>183</v>
      </c>
      <c r="C78" s="88" t="s">
        <v>184</v>
      </c>
    </row>
    <row r="79" spans="2:3" ht="15" hidden="1" x14ac:dyDescent="0.2">
      <c r="B79" s="88" t="s">
        <v>185</v>
      </c>
      <c r="C79" s="88" t="s">
        <v>186</v>
      </c>
    </row>
    <row r="80" spans="2:3" ht="15" hidden="1" x14ac:dyDescent="0.2">
      <c r="B80" s="88" t="s">
        <v>187</v>
      </c>
      <c r="C80" s="88" t="s">
        <v>188</v>
      </c>
    </row>
    <row r="81" spans="2:3" ht="15" hidden="1" x14ac:dyDescent="0.2">
      <c r="B81" s="88" t="s">
        <v>189</v>
      </c>
      <c r="C81" s="88" t="s">
        <v>190</v>
      </c>
    </row>
    <row r="82" spans="2:3" ht="15" hidden="1" x14ac:dyDescent="0.2">
      <c r="B82" s="88" t="s">
        <v>191</v>
      </c>
      <c r="C82" s="88" t="s">
        <v>192</v>
      </c>
    </row>
    <row r="83" spans="2:3" ht="15" hidden="1" x14ac:dyDescent="0.2">
      <c r="B83" s="88" t="s">
        <v>193</v>
      </c>
      <c r="C83" s="88" t="s">
        <v>194</v>
      </c>
    </row>
    <row r="84" spans="2:3" ht="15" hidden="1" x14ac:dyDescent="0.2">
      <c r="B84" s="88" t="s">
        <v>195</v>
      </c>
      <c r="C84" s="88" t="s">
        <v>196</v>
      </c>
    </row>
    <row r="85" spans="2:3" ht="15" hidden="1" x14ac:dyDescent="0.2">
      <c r="B85" s="88" t="s">
        <v>197</v>
      </c>
      <c r="C85" s="88" t="s">
        <v>198</v>
      </c>
    </row>
    <row r="86" spans="2:3" ht="15" hidden="1" x14ac:dyDescent="0.2">
      <c r="B86" s="88" t="s">
        <v>199</v>
      </c>
      <c r="C86" s="88" t="s">
        <v>200</v>
      </c>
    </row>
    <row r="87" spans="2:3" ht="15" hidden="1" x14ac:dyDescent="0.2">
      <c r="B87" s="88" t="s">
        <v>201</v>
      </c>
      <c r="C87" s="88" t="s">
        <v>202</v>
      </c>
    </row>
    <row r="88" spans="2:3" ht="15" hidden="1" x14ac:dyDescent="0.2">
      <c r="B88" s="88" t="s">
        <v>203</v>
      </c>
      <c r="C88" s="88" t="s">
        <v>204</v>
      </c>
    </row>
    <row r="89" spans="2:3" ht="15" hidden="1" x14ac:dyDescent="0.2">
      <c r="B89" s="88" t="s">
        <v>205</v>
      </c>
      <c r="C89" s="88" t="s">
        <v>206</v>
      </c>
    </row>
    <row r="90" spans="2:3" ht="15" hidden="1" x14ac:dyDescent="0.2">
      <c r="B90" s="88" t="s">
        <v>207</v>
      </c>
      <c r="C90" s="88" t="s">
        <v>208</v>
      </c>
    </row>
    <row r="91" spans="2:3" ht="15" hidden="1" x14ac:dyDescent="0.2">
      <c r="B91" s="88" t="s">
        <v>209</v>
      </c>
      <c r="C91" s="88" t="s">
        <v>210</v>
      </c>
    </row>
    <row r="92" spans="2:3" ht="15" hidden="1" x14ac:dyDescent="0.2">
      <c r="B92" s="88" t="s">
        <v>211</v>
      </c>
      <c r="C92" s="88" t="s">
        <v>212</v>
      </c>
    </row>
    <row r="93" spans="2:3" ht="15" hidden="1" x14ac:dyDescent="0.2">
      <c r="B93" s="88" t="s">
        <v>213</v>
      </c>
      <c r="C93" s="88" t="s">
        <v>214</v>
      </c>
    </row>
    <row r="94" spans="2:3" ht="15" hidden="1" x14ac:dyDescent="0.2">
      <c r="B94" s="88" t="s">
        <v>215</v>
      </c>
      <c r="C94" s="88" t="s">
        <v>216</v>
      </c>
    </row>
    <row r="95" spans="2:3" ht="15" hidden="1" x14ac:dyDescent="0.2">
      <c r="B95" s="88" t="s">
        <v>217</v>
      </c>
      <c r="C95" s="88" t="s">
        <v>218</v>
      </c>
    </row>
    <row r="96" spans="2:3" ht="15" hidden="1" x14ac:dyDescent="0.2">
      <c r="B96" s="88" t="s">
        <v>219</v>
      </c>
      <c r="C96" s="88" t="s">
        <v>220</v>
      </c>
    </row>
    <row r="97" spans="2:3" ht="15" hidden="1" x14ac:dyDescent="0.2">
      <c r="B97" s="88" t="s">
        <v>221</v>
      </c>
      <c r="C97" s="88" t="s">
        <v>222</v>
      </c>
    </row>
    <row r="98" spans="2:3" ht="15" hidden="1" x14ac:dyDescent="0.2">
      <c r="B98" s="88" t="s">
        <v>223</v>
      </c>
      <c r="C98" s="88" t="s">
        <v>224</v>
      </c>
    </row>
    <row r="99" spans="2:3" ht="15" hidden="1" x14ac:dyDescent="0.2">
      <c r="B99" s="88" t="s">
        <v>225</v>
      </c>
      <c r="C99" s="88" t="s">
        <v>226</v>
      </c>
    </row>
    <row r="100" spans="2:3" ht="15" hidden="1" x14ac:dyDescent="0.2">
      <c r="B100" s="88" t="s">
        <v>227</v>
      </c>
      <c r="C100" s="88" t="s">
        <v>228</v>
      </c>
    </row>
    <row r="101" spans="2:3" ht="15" hidden="1" x14ac:dyDescent="0.2">
      <c r="B101" s="88" t="s">
        <v>229</v>
      </c>
      <c r="C101" s="88" t="s">
        <v>230</v>
      </c>
    </row>
    <row r="102" spans="2:3" ht="15" hidden="1" x14ac:dyDescent="0.2">
      <c r="B102" s="88" t="s">
        <v>231</v>
      </c>
      <c r="C102" s="88" t="s">
        <v>232</v>
      </c>
    </row>
    <row r="103" spans="2:3" ht="15" hidden="1" x14ac:dyDescent="0.2">
      <c r="B103" s="88" t="s">
        <v>233</v>
      </c>
      <c r="C103" s="88" t="s">
        <v>232</v>
      </c>
    </row>
    <row r="104" spans="2:3" ht="15" hidden="1" x14ac:dyDescent="0.2">
      <c r="B104" s="88" t="s">
        <v>234</v>
      </c>
      <c r="C104" s="88" t="s">
        <v>17</v>
      </c>
    </row>
    <row r="105" spans="2:3" ht="15" hidden="1" x14ac:dyDescent="0.2">
      <c r="B105" s="88" t="s">
        <v>235</v>
      </c>
      <c r="C105" s="88" t="s">
        <v>236</v>
      </c>
    </row>
    <row r="106" spans="2:3" ht="15" hidden="1" x14ac:dyDescent="0.2">
      <c r="B106" s="88" t="s">
        <v>237</v>
      </c>
      <c r="C106" s="88" t="s">
        <v>238</v>
      </c>
    </row>
    <row r="107" spans="2:3" ht="15" hidden="1" x14ac:dyDescent="0.2">
      <c r="B107" s="88" t="s">
        <v>55</v>
      </c>
      <c r="C107" s="88" t="s">
        <v>239</v>
      </c>
    </row>
    <row r="108" spans="2:3" ht="15" hidden="1" x14ac:dyDescent="0.2">
      <c r="B108" s="88" t="s">
        <v>240</v>
      </c>
      <c r="C108" s="88" t="s">
        <v>241</v>
      </c>
    </row>
    <row r="109" spans="2:3" ht="15" hidden="1" x14ac:dyDescent="0.2">
      <c r="B109" s="88" t="s">
        <v>242</v>
      </c>
      <c r="C109" s="88" t="s">
        <v>243</v>
      </c>
    </row>
    <row r="110" spans="2:3" ht="15" hidden="1" x14ac:dyDescent="0.2">
      <c r="B110" s="88" t="s">
        <v>244</v>
      </c>
      <c r="C110" s="88" t="s">
        <v>245</v>
      </c>
    </row>
    <row r="111" spans="2:3" ht="15" hidden="1" x14ac:dyDescent="0.2">
      <c r="B111" s="88" t="s">
        <v>246</v>
      </c>
      <c r="C111" s="88" t="s">
        <v>247</v>
      </c>
    </row>
    <row r="112" spans="2:3" ht="15" hidden="1" x14ac:dyDescent="0.2">
      <c r="B112" s="88" t="s">
        <v>248</v>
      </c>
      <c r="C112" s="88" t="s">
        <v>249</v>
      </c>
    </row>
    <row r="113" spans="2:3" ht="15" hidden="1" x14ac:dyDescent="0.2">
      <c r="B113" s="88" t="s">
        <v>250</v>
      </c>
      <c r="C113" s="88" t="s">
        <v>251</v>
      </c>
    </row>
    <row r="114" spans="2:3" ht="15" hidden="1" x14ac:dyDescent="0.2">
      <c r="B114" s="88" t="s">
        <v>252</v>
      </c>
      <c r="C114" s="88" t="s">
        <v>253</v>
      </c>
    </row>
    <row r="115" spans="2:3" ht="15" hidden="1" x14ac:dyDescent="0.2">
      <c r="B115" s="88" t="s">
        <v>254</v>
      </c>
      <c r="C115" s="88" t="s">
        <v>255</v>
      </c>
    </row>
    <row r="116" spans="2:3" ht="15" hidden="1" x14ac:dyDescent="0.2">
      <c r="B116" s="88" t="s">
        <v>256</v>
      </c>
      <c r="C116" s="88" t="s">
        <v>257</v>
      </c>
    </row>
    <row r="117" spans="2:3" ht="15" hidden="1" x14ac:dyDescent="0.2">
      <c r="B117" s="88" t="s">
        <v>258</v>
      </c>
      <c r="C117" s="88" t="s">
        <v>259</v>
      </c>
    </row>
    <row r="118" spans="2:3" ht="15" hidden="1" x14ac:dyDescent="0.2">
      <c r="B118" s="88" t="s">
        <v>260</v>
      </c>
      <c r="C118" s="88" t="s">
        <v>261</v>
      </c>
    </row>
    <row r="119" spans="2:3" ht="15" hidden="1" x14ac:dyDescent="0.2">
      <c r="B119" s="88" t="s">
        <v>262</v>
      </c>
      <c r="C119" s="88" t="s">
        <v>263</v>
      </c>
    </row>
    <row r="120" spans="2:3" ht="15" hidden="1" x14ac:dyDescent="0.2">
      <c r="B120" s="88" t="s">
        <v>264</v>
      </c>
      <c r="C120" s="88" t="s">
        <v>265</v>
      </c>
    </row>
    <row r="121" spans="2:3" ht="15" hidden="1" x14ac:dyDescent="0.2">
      <c r="B121" s="88" t="s">
        <v>266</v>
      </c>
      <c r="C121" s="88" t="s">
        <v>18</v>
      </c>
    </row>
    <row r="122" spans="2:3" ht="15" hidden="1" x14ac:dyDescent="0.2">
      <c r="B122" s="88" t="s">
        <v>267</v>
      </c>
      <c r="C122" s="88" t="s">
        <v>268</v>
      </c>
    </row>
    <row r="123" spans="2:3" ht="15" hidden="1" x14ac:dyDescent="0.2">
      <c r="B123" s="88" t="s">
        <v>269</v>
      </c>
      <c r="C123" s="88" t="s">
        <v>270</v>
      </c>
    </row>
    <row r="124" spans="2:3" ht="15" hidden="1" x14ac:dyDescent="0.2">
      <c r="B124" s="88" t="s">
        <v>271</v>
      </c>
      <c r="C124" s="88" t="s">
        <v>272</v>
      </c>
    </row>
    <row r="125" spans="2:3" ht="15" hidden="1" x14ac:dyDescent="0.2">
      <c r="B125" s="88" t="s">
        <v>273</v>
      </c>
      <c r="C125" s="88" t="s">
        <v>274</v>
      </c>
    </row>
    <row r="126" spans="2:3" ht="15" hidden="1" x14ac:dyDescent="0.2">
      <c r="B126" s="88" t="s">
        <v>275</v>
      </c>
      <c r="C126" s="88" t="s">
        <v>276</v>
      </c>
    </row>
    <row r="127" spans="2:3" ht="15" hidden="1" x14ac:dyDescent="0.2">
      <c r="B127" s="88" t="s">
        <v>277</v>
      </c>
      <c r="C127" s="88" t="s">
        <v>278</v>
      </c>
    </row>
    <row r="128" spans="2:3" ht="15" hidden="1" x14ac:dyDescent="0.2">
      <c r="B128" s="88" t="s">
        <v>279</v>
      </c>
      <c r="C128" s="88" t="s">
        <v>280</v>
      </c>
    </row>
    <row r="129" spans="2:3" ht="15" hidden="1" x14ac:dyDescent="0.2">
      <c r="B129" s="88" t="s">
        <v>281</v>
      </c>
      <c r="C129" s="88" t="s">
        <v>282</v>
      </c>
    </row>
    <row r="130" spans="2:3" ht="15" hidden="1" x14ac:dyDescent="0.2">
      <c r="B130" s="88" t="s">
        <v>66</v>
      </c>
      <c r="C130" s="88" t="s">
        <v>283</v>
      </c>
    </row>
    <row r="131" spans="2:3" ht="15" hidden="1" x14ac:dyDescent="0.2">
      <c r="B131" s="88" t="s">
        <v>284</v>
      </c>
      <c r="C131" s="88" t="s">
        <v>285</v>
      </c>
    </row>
    <row r="132" spans="2:3" ht="15" hidden="1" x14ac:dyDescent="0.2">
      <c r="B132" s="88" t="s">
        <v>286</v>
      </c>
      <c r="C132" s="88" t="s">
        <v>287</v>
      </c>
    </row>
    <row r="133" spans="2:3" ht="15" hidden="1" x14ac:dyDescent="0.2">
      <c r="B133" s="88" t="s">
        <v>288</v>
      </c>
      <c r="C133" s="88" t="s">
        <v>289</v>
      </c>
    </row>
    <row r="134" spans="2:3" ht="15" hidden="1" x14ac:dyDescent="0.2">
      <c r="B134" s="88" t="s">
        <v>290</v>
      </c>
      <c r="C134" s="88" t="s">
        <v>291</v>
      </c>
    </row>
    <row r="135" spans="2:3" ht="15" hidden="1" x14ac:dyDescent="0.2">
      <c r="B135" s="88" t="s">
        <v>292</v>
      </c>
      <c r="C135" s="88" t="s">
        <v>293</v>
      </c>
    </row>
    <row r="136" spans="2:3" ht="15" hidden="1" x14ac:dyDescent="0.2">
      <c r="B136" s="88" t="s">
        <v>294</v>
      </c>
      <c r="C136" s="88" t="s">
        <v>295</v>
      </c>
    </row>
    <row r="137" spans="2:3" ht="15" hidden="1" x14ac:dyDescent="0.2">
      <c r="B137" s="88" t="s">
        <v>296</v>
      </c>
      <c r="C137" s="88" t="s">
        <v>297</v>
      </c>
    </row>
    <row r="138" spans="2:3" ht="15" hidden="1" x14ac:dyDescent="0.2">
      <c r="B138" s="88" t="s">
        <v>298</v>
      </c>
      <c r="C138" s="88" t="s">
        <v>299</v>
      </c>
    </row>
    <row r="139" spans="2:3" ht="15" hidden="1" x14ac:dyDescent="0.2">
      <c r="B139" s="88" t="s">
        <v>68</v>
      </c>
      <c r="C139" s="88" t="s">
        <v>300</v>
      </c>
    </row>
    <row r="140" spans="2:3" ht="15" hidden="1" x14ac:dyDescent="0.2">
      <c r="B140" s="88" t="s">
        <v>301</v>
      </c>
      <c r="C140" s="88" t="s">
        <v>302</v>
      </c>
    </row>
    <row r="141" spans="2:3" ht="15" hidden="1" x14ac:dyDescent="0.2">
      <c r="B141" s="88" t="s">
        <v>303</v>
      </c>
      <c r="C141" s="88" t="s">
        <v>304</v>
      </c>
    </row>
    <row r="142" spans="2:3" ht="15" hidden="1" x14ac:dyDescent="0.2">
      <c r="B142" s="88" t="s">
        <v>305</v>
      </c>
      <c r="C142" s="88" t="s">
        <v>306</v>
      </c>
    </row>
    <row r="143" spans="2:3" ht="15" hidden="1" x14ac:dyDescent="0.2">
      <c r="B143" s="88" t="s">
        <v>307</v>
      </c>
      <c r="C143" s="88" t="s">
        <v>308</v>
      </c>
    </row>
    <row r="144" spans="2:3" ht="15" hidden="1" x14ac:dyDescent="0.2">
      <c r="B144" s="88" t="s">
        <v>309</v>
      </c>
      <c r="C144" s="88" t="s">
        <v>310</v>
      </c>
    </row>
    <row r="145" spans="2:3" ht="15" hidden="1" x14ac:dyDescent="0.2">
      <c r="B145" s="88" t="s">
        <v>311</v>
      </c>
      <c r="C145" s="88" t="s">
        <v>312</v>
      </c>
    </row>
    <row r="146" spans="2:3" ht="15" hidden="1" x14ac:dyDescent="0.2">
      <c r="B146" s="88" t="s">
        <v>313</v>
      </c>
      <c r="C146" s="88" t="s">
        <v>314</v>
      </c>
    </row>
    <row r="147" spans="2:3" ht="15" hidden="1" x14ac:dyDescent="0.2">
      <c r="B147" s="88" t="s">
        <v>315</v>
      </c>
      <c r="C147" s="88" t="s">
        <v>316</v>
      </c>
    </row>
    <row r="148" spans="2:3" ht="15" hidden="1" x14ac:dyDescent="0.2">
      <c r="B148" s="88" t="s">
        <v>317</v>
      </c>
      <c r="C148" s="88" t="s">
        <v>318</v>
      </c>
    </row>
    <row r="149" spans="2:3" ht="15" hidden="1" x14ac:dyDescent="0.2">
      <c r="B149" s="88" t="s">
        <v>319</v>
      </c>
      <c r="C149" s="88" t="s">
        <v>320</v>
      </c>
    </row>
    <row r="150" spans="2:3" ht="15" hidden="1" x14ac:dyDescent="0.2">
      <c r="B150" s="88" t="s">
        <v>321</v>
      </c>
      <c r="C150" s="88" t="s">
        <v>322</v>
      </c>
    </row>
    <row r="151" spans="2:3" ht="15" hidden="1" x14ac:dyDescent="0.2">
      <c r="B151" s="88" t="s">
        <v>323</v>
      </c>
      <c r="C151" s="88" t="s">
        <v>324</v>
      </c>
    </row>
    <row r="152" spans="2:3" ht="15" hidden="1" x14ac:dyDescent="0.2">
      <c r="B152" s="88" t="s">
        <v>325</v>
      </c>
      <c r="C152" s="88" t="s">
        <v>326</v>
      </c>
    </row>
    <row r="153" spans="2:3" ht="15" hidden="1" x14ac:dyDescent="0.2">
      <c r="B153" s="88" t="s">
        <v>327</v>
      </c>
      <c r="C153" s="88" t="s">
        <v>328</v>
      </c>
    </row>
    <row r="154" spans="2:3" ht="15" hidden="1" x14ac:dyDescent="0.2">
      <c r="B154" s="88" t="s">
        <v>329</v>
      </c>
      <c r="C154" s="88" t="s">
        <v>330</v>
      </c>
    </row>
    <row r="155" spans="2:3" ht="15" hidden="1" x14ac:dyDescent="0.2">
      <c r="B155" s="88" t="s">
        <v>331</v>
      </c>
      <c r="C155" s="88" t="s">
        <v>332</v>
      </c>
    </row>
    <row r="156" spans="2:3" ht="15" hidden="1" x14ac:dyDescent="0.2">
      <c r="B156" s="88" t="s">
        <v>333</v>
      </c>
      <c r="C156" s="88" t="s">
        <v>334</v>
      </c>
    </row>
    <row r="157" spans="2:3" ht="15" hidden="1" x14ac:dyDescent="0.2">
      <c r="B157" s="88" t="s">
        <v>335</v>
      </c>
      <c r="C157" s="88" t="s">
        <v>336</v>
      </c>
    </row>
    <row r="158" spans="2:3" ht="15" hidden="1" x14ac:dyDescent="0.2">
      <c r="B158" s="88" t="s">
        <v>337</v>
      </c>
      <c r="C158" s="88" t="s">
        <v>338</v>
      </c>
    </row>
    <row r="159" spans="2:3" ht="15" hidden="1" x14ac:dyDescent="0.2">
      <c r="B159" s="88" t="s">
        <v>339</v>
      </c>
      <c r="C159" s="88" t="s">
        <v>340</v>
      </c>
    </row>
    <row r="160" spans="2:3" ht="15" hidden="1" x14ac:dyDescent="0.2">
      <c r="B160" s="88" t="s">
        <v>341</v>
      </c>
      <c r="C160" s="88" t="s">
        <v>342</v>
      </c>
    </row>
    <row r="161" spans="2:3" ht="15" hidden="1" x14ac:dyDescent="0.2">
      <c r="B161" s="88" t="s">
        <v>343</v>
      </c>
      <c r="C161" s="88" t="s">
        <v>344</v>
      </c>
    </row>
    <row r="162" spans="2:3" ht="15" hidden="1" x14ac:dyDescent="0.2">
      <c r="B162" s="88" t="s">
        <v>345</v>
      </c>
      <c r="C162" s="88" t="s">
        <v>346</v>
      </c>
    </row>
    <row r="163" spans="2:3" ht="15" hidden="1" x14ac:dyDescent="0.2">
      <c r="B163" s="88" t="s">
        <v>347</v>
      </c>
      <c r="C163" s="88" t="s">
        <v>348</v>
      </c>
    </row>
    <row r="164" spans="2:3" ht="15" hidden="1" x14ac:dyDescent="0.2">
      <c r="B164" s="88" t="s">
        <v>349</v>
      </c>
      <c r="C164" s="88" t="s">
        <v>350</v>
      </c>
    </row>
    <row r="165" spans="2:3" ht="15" hidden="1" x14ac:dyDescent="0.2">
      <c r="B165" s="88" t="s">
        <v>351</v>
      </c>
      <c r="C165" s="88" t="s">
        <v>352</v>
      </c>
    </row>
    <row r="166" spans="2:3" ht="15" hidden="1" x14ac:dyDescent="0.2">
      <c r="B166" s="88" t="s">
        <v>353</v>
      </c>
      <c r="C166" s="88" t="s">
        <v>354</v>
      </c>
    </row>
    <row r="167" spans="2:3" ht="15" hidden="1" x14ac:dyDescent="0.2">
      <c r="B167" s="88" t="s">
        <v>355</v>
      </c>
      <c r="C167" s="88" t="s">
        <v>356</v>
      </c>
    </row>
    <row r="168" spans="2:3" ht="15" hidden="1" x14ac:dyDescent="0.2">
      <c r="B168" s="88" t="s">
        <v>357</v>
      </c>
      <c r="C168" s="88" t="s">
        <v>358</v>
      </c>
    </row>
    <row r="169" spans="2:3" ht="15" hidden="1" x14ac:dyDescent="0.2">
      <c r="B169" s="88" t="s">
        <v>359</v>
      </c>
      <c r="C169" s="88" t="s">
        <v>360</v>
      </c>
    </row>
    <row r="170" spans="2:3" ht="15" hidden="1" x14ac:dyDescent="0.2">
      <c r="B170" s="88" t="s">
        <v>70</v>
      </c>
      <c r="C170" s="88" t="s">
        <v>361</v>
      </c>
    </row>
    <row r="171" spans="2:3" ht="15" hidden="1" x14ac:dyDescent="0.2">
      <c r="B171" s="88" t="s">
        <v>362</v>
      </c>
      <c r="C171" s="88" t="s">
        <v>363</v>
      </c>
    </row>
    <row r="172" spans="2:3" ht="15" hidden="1" x14ac:dyDescent="0.2">
      <c r="B172" s="88" t="s">
        <v>364</v>
      </c>
      <c r="C172" s="88" t="s">
        <v>365</v>
      </c>
    </row>
    <row r="173" spans="2:3" ht="15" hidden="1" x14ac:dyDescent="0.2">
      <c r="B173" s="88" t="s">
        <v>366</v>
      </c>
      <c r="C173" s="88" t="s">
        <v>367</v>
      </c>
    </row>
    <row r="174" spans="2:3" ht="15" hidden="1" x14ac:dyDescent="0.2">
      <c r="B174" s="88" t="s">
        <v>368</v>
      </c>
      <c r="C174" s="88" t="s">
        <v>369</v>
      </c>
    </row>
    <row r="175" spans="2:3" ht="15" hidden="1" x14ac:dyDescent="0.2">
      <c r="B175" s="88" t="s">
        <v>370</v>
      </c>
      <c r="C175" s="88" t="s">
        <v>371</v>
      </c>
    </row>
    <row r="176" spans="2:3" ht="15" hidden="1" x14ac:dyDescent="0.2">
      <c r="B176" s="88" t="s">
        <v>372</v>
      </c>
      <c r="C176" s="88" t="s">
        <v>373</v>
      </c>
    </row>
    <row r="177" spans="2:3" ht="15" hidden="1" x14ac:dyDescent="0.2">
      <c r="B177" s="88" t="s">
        <v>374</v>
      </c>
      <c r="C177" s="88" t="s">
        <v>375</v>
      </c>
    </row>
    <row r="178" spans="2:3" ht="15" hidden="1" x14ac:dyDescent="0.2">
      <c r="B178" s="88" t="s">
        <v>376</v>
      </c>
      <c r="C178" s="88" t="s">
        <v>377</v>
      </c>
    </row>
    <row r="179" spans="2:3" ht="15" hidden="1" x14ac:dyDescent="0.2">
      <c r="B179" s="88" t="s">
        <v>378</v>
      </c>
      <c r="C179" s="88" t="s">
        <v>379</v>
      </c>
    </row>
    <row r="180" spans="2:3" ht="15" hidden="1" x14ac:dyDescent="0.2">
      <c r="B180" s="88" t="s">
        <v>380</v>
      </c>
      <c r="C180" s="88" t="s">
        <v>381</v>
      </c>
    </row>
    <row r="181" spans="2:3" ht="15" hidden="1" x14ac:dyDescent="0.2">
      <c r="B181" s="88" t="s">
        <v>382</v>
      </c>
      <c r="C181" s="88" t="s">
        <v>383</v>
      </c>
    </row>
    <row r="182" spans="2:3" ht="15" hidden="1" x14ac:dyDescent="0.2">
      <c r="B182" s="88" t="s">
        <v>384</v>
      </c>
      <c r="C182" s="88" t="s">
        <v>385</v>
      </c>
    </row>
    <row r="183" spans="2:3" ht="15" hidden="1" x14ac:dyDescent="0.2">
      <c r="B183" s="88" t="s">
        <v>386</v>
      </c>
      <c r="C183" s="88" t="s">
        <v>387</v>
      </c>
    </row>
    <row r="184" spans="2:3" ht="15" hidden="1" x14ac:dyDescent="0.2">
      <c r="B184" s="88" t="s">
        <v>388</v>
      </c>
      <c r="C184" s="88" t="s">
        <v>389</v>
      </c>
    </row>
    <row r="185" spans="2:3" ht="15" hidden="1" x14ac:dyDescent="0.2">
      <c r="B185" s="88" t="s">
        <v>390</v>
      </c>
      <c r="C185" s="88" t="s">
        <v>391</v>
      </c>
    </row>
    <row r="186" spans="2:3" ht="15" hidden="1" x14ac:dyDescent="0.2">
      <c r="B186" s="88" t="s">
        <v>392</v>
      </c>
      <c r="C186" s="88" t="s">
        <v>393</v>
      </c>
    </row>
    <row r="187" spans="2:3" ht="15" hidden="1" x14ac:dyDescent="0.2">
      <c r="B187" s="88" t="s">
        <v>394</v>
      </c>
      <c r="C187" s="88" t="s">
        <v>395</v>
      </c>
    </row>
    <row r="188" spans="2:3" ht="15" hidden="1" x14ac:dyDescent="0.2">
      <c r="B188" s="88" t="s">
        <v>396</v>
      </c>
      <c r="C188" s="88" t="s">
        <v>397</v>
      </c>
    </row>
    <row r="189" spans="2:3" ht="15" hidden="1" x14ac:dyDescent="0.2">
      <c r="B189" s="88" t="s">
        <v>398</v>
      </c>
      <c r="C189" s="88" t="s">
        <v>399</v>
      </c>
    </row>
    <row r="190" spans="2:3" ht="15" hidden="1" x14ac:dyDescent="0.2">
      <c r="B190" s="88" t="s">
        <v>400</v>
      </c>
      <c r="C190" s="88" t="s">
        <v>401</v>
      </c>
    </row>
    <row r="191" spans="2:3" ht="15" hidden="1" x14ac:dyDescent="0.2">
      <c r="B191" s="88" t="s">
        <v>402</v>
      </c>
      <c r="C191" s="88" t="s">
        <v>403</v>
      </c>
    </row>
    <row r="192" spans="2:3" ht="15" hidden="1" x14ac:dyDescent="0.2">
      <c r="B192" s="88" t="s">
        <v>404</v>
      </c>
      <c r="C192" s="88" t="s">
        <v>405</v>
      </c>
    </row>
    <row r="193" spans="2:3" ht="15" hidden="1" x14ac:dyDescent="0.2">
      <c r="B193" s="88" t="s">
        <v>406</v>
      </c>
      <c r="C193" s="88" t="s">
        <v>407</v>
      </c>
    </row>
    <row r="194" spans="2:3" ht="15" hidden="1" x14ac:dyDescent="0.2">
      <c r="B194" s="88" t="s">
        <v>408</v>
      </c>
      <c r="C194" s="88" t="s">
        <v>409</v>
      </c>
    </row>
    <row r="195" spans="2:3" ht="15" hidden="1" x14ac:dyDescent="0.2">
      <c r="B195" s="88" t="s">
        <v>410</v>
      </c>
      <c r="C195" s="88" t="s">
        <v>411</v>
      </c>
    </row>
    <row r="196" spans="2:3" ht="15" hidden="1" x14ac:dyDescent="0.2">
      <c r="B196" s="88" t="s">
        <v>412</v>
      </c>
      <c r="C196" s="88" t="s">
        <v>413</v>
      </c>
    </row>
    <row r="197" spans="2:3" ht="15" hidden="1" x14ac:dyDescent="0.2">
      <c r="B197" s="88" t="s">
        <v>414</v>
      </c>
      <c r="C197" s="88" t="s">
        <v>415</v>
      </c>
    </row>
    <row r="198" spans="2:3" ht="15" hidden="1" x14ac:dyDescent="0.2">
      <c r="B198" s="88" t="s">
        <v>416</v>
      </c>
      <c r="C198" s="88" t="s">
        <v>417</v>
      </c>
    </row>
    <row r="199" spans="2:3" ht="15" hidden="1" x14ac:dyDescent="0.2">
      <c r="B199" s="88" t="s">
        <v>418</v>
      </c>
      <c r="C199" s="88" t="s">
        <v>419</v>
      </c>
    </row>
    <row r="200" spans="2:3" ht="15" hidden="1" x14ac:dyDescent="0.2">
      <c r="B200" s="88" t="s">
        <v>420</v>
      </c>
      <c r="C200" s="88" t="s">
        <v>421</v>
      </c>
    </row>
    <row r="201" spans="2:3" ht="15" hidden="1" x14ac:dyDescent="0.2">
      <c r="B201" s="88" t="s">
        <v>422</v>
      </c>
      <c r="C201" s="88" t="s">
        <v>423</v>
      </c>
    </row>
    <row r="202" spans="2:3" ht="15" hidden="1" x14ac:dyDescent="0.2">
      <c r="B202" s="88" t="s">
        <v>424</v>
      </c>
      <c r="C202" s="88" t="s">
        <v>425</v>
      </c>
    </row>
    <row r="203" spans="2:3" ht="15" hidden="1" x14ac:dyDescent="0.2">
      <c r="B203" s="88" t="s">
        <v>426</v>
      </c>
      <c r="C203" s="88" t="s">
        <v>427</v>
      </c>
    </row>
    <row r="204" spans="2:3" ht="15" hidden="1" x14ac:dyDescent="0.2">
      <c r="B204" s="88" t="s">
        <v>428</v>
      </c>
      <c r="C204" s="88" t="s">
        <v>429</v>
      </c>
    </row>
    <row r="205" spans="2:3" ht="15" hidden="1" x14ac:dyDescent="0.2">
      <c r="B205" s="88" t="s">
        <v>430</v>
      </c>
      <c r="C205" s="88" t="s">
        <v>431</v>
      </c>
    </row>
    <row r="206" spans="2:3" ht="15" hidden="1" x14ac:dyDescent="0.2">
      <c r="B206" s="88" t="s">
        <v>432</v>
      </c>
      <c r="C206" s="88" t="s">
        <v>433</v>
      </c>
    </row>
    <row r="207" spans="2:3" ht="15" hidden="1" x14ac:dyDescent="0.2">
      <c r="B207" s="88" t="s">
        <v>434</v>
      </c>
      <c r="C207" s="88" t="s">
        <v>435</v>
      </c>
    </row>
    <row r="208" spans="2:3" ht="15" hidden="1" x14ac:dyDescent="0.2">
      <c r="B208" s="88" t="s">
        <v>436</v>
      </c>
      <c r="C208" s="88" t="s">
        <v>437</v>
      </c>
    </row>
    <row r="209" spans="2:3" ht="15" hidden="1" x14ac:dyDescent="0.2">
      <c r="B209" s="88" t="s">
        <v>438</v>
      </c>
      <c r="C209" s="88" t="s">
        <v>439</v>
      </c>
    </row>
    <row r="210" spans="2:3" ht="15" hidden="1" x14ac:dyDescent="0.2">
      <c r="B210" s="88" t="s">
        <v>440</v>
      </c>
      <c r="C210" s="88" t="s">
        <v>441</v>
      </c>
    </row>
    <row r="211" spans="2:3" ht="15" hidden="1" x14ac:dyDescent="0.2">
      <c r="B211" s="88" t="s">
        <v>442</v>
      </c>
      <c r="C211" s="88" t="s">
        <v>443</v>
      </c>
    </row>
    <row r="212" spans="2:3" ht="15" hidden="1" x14ac:dyDescent="0.2">
      <c r="B212" s="88" t="s">
        <v>444</v>
      </c>
      <c r="C212" s="88" t="s">
        <v>445</v>
      </c>
    </row>
    <row r="213" spans="2:3" ht="15" hidden="1" x14ac:dyDescent="0.2">
      <c r="B213" s="88" t="s">
        <v>446</v>
      </c>
      <c r="C213" s="88" t="s">
        <v>447</v>
      </c>
    </row>
    <row r="214" spans="2:3" ht="15" hidden="1" x14ac:dyDescent="0.2">
      <c r="B214" s="88" t="s">
        <v>448</v>
      </c>
      <c r="C214" s="88" t="s">
        <v>449</v>
      </c>
    </row>
    <row r="215" spans="2:3" ht="15" hidden="1" x14ac:dyDescent="0.2">
      <c r="B215" s="88" t="s">
        <v>450</v>
      </c>
      <c r="C215" s="88" t="s">
        <v>451</v>
      </c>
    </row>
    <row r="216" spans="2:3" ht="15" hidden="1" x14ac:dyDescent="0.2">
      <c r="B216" s="88" t="s">
        <v>452</v>
      </c>
      <c r="C216" s="88" t="s">
        <v>453</v>
      </c>
    </row>
    <row r="217" spans="2:3" ht="15" hidden="1" x14ac:dyDescent="0.2">
      <c r="B217" s="88" t="s">
        <v>454</v>
      </c>
      <c r="C217" s="88" t="s">
        <v>455</v>
      </c>
    </row>
    <row r="218" spans="2:3" ht="15" hidden="1" x14ac:dyDescent="0.2">
      <c r="B218" s="88" t="s">
        <v>456</v>
      </c>
      <c r="C218" s="88" t="s">
        <v>457</v>
      </c>
    </row>
    <row r="219" spans="2:3" ht="15" hidden="1" x14ac:dyDescent="0.2">
      <c r="B219" s="88" t="s">
        <v>458</v>
      </c>
      <c r="C219" s="88" t="s">
        <v>459</v>
      </c>
    </row>
    <row r="220" spans="2:3" ht="15" hidden="1" x14ac:dyDescent="0.2">
      <c r="B220" s="88" t="s">
        <v>460</v>
      </c>
      <c r="C220" s="88" t="s">
        <v>461</v>
      </c>
    </row>
    <row r="221" spans="2:3" ht="15" hidden="1" x14ac:dyDescent="0.2">
      <c r="B221" s="88" t="s">
        <v>462</v>
      </c>
      <c r="C221" s="88" t="s">
        <v>463</v>
      </c>
    </row>
    <row r="222" spans="2:3" ht="15" hidden="1" x14ac:dyDescent="0.2">
      <c r="B222" s="88" t="s">
        <v>464</v>
      </c>
      <c r="C222" s="88" t="s">
        <v>465</v>
      </c>
    </row>
    <row r="223" spans="2:3" ht="15" hidden="1" x14ac:dyDescent="0.2">
      <c r="B223" s="88" t="s">
        <v>466</v>
      </c>
      <c r="C223" s="88" t="s">
        <v>467</v>
      </c>
    </row>
    <row r="224" spans="2:3" ht="15" hidden="1" x14ac:dyDescent="0.2">
      <c r="B224" s="88" t="s">
        <v>468</v>
      </c>
      <c r="C224" s="88" t="s">
        <v>469</v>
      </c>
    </row>
    <row r="225" spans="2:3" ht="15" hidden="1" x14ac:dyDescent="0.2">
      <c r="B225" s="88" t="s">
        <v>470</v>
      </c>
      <c r="C225" s="88" t="s">
        <v>471</v>
      </c>
    </row>
    <row r="226" spans="2:3" ht="15" hidden="1" x14ac:dyDescent="0.2">
      <c r="B226" s="88" t="s">
        <v>472</v>
      </c>
      <c r="C226" s="88" t="s">
        <v>473</v>
      </c>
    </row>
    <row r="227" spans="2:3" ht="15" hidden="1" x14ac:dyDescent="0.2">
      <c r="B227" s="88" t="s">
        <v>474</v>
      </c>
      <c r="C227" s="88" t="s">
        <v>475</v>
      </c>
    </row>
    <row r="228" spans="2:3" ht="15" hidden="1" x14ac:dyDescent="0.2">
      <c r="B228" s="88" t="s">
        <v>476</v>
      </c>
      <c r="C228" s="88" t="s">
        <v>477</v>
      </c>
    </row>
    <row r="229" spans="2:3" ht="15" hidden="1" x14ac:dyDescent="0.2">
      <c r="B229" s="88" t="s">
        <v>478</v>
      </c>
      <c r="C229" s="88" t="s">
        <v>479</v>
      </c>
    </row>
    <row r="230" spans="2:3" ht="15" hidden="1" x14ac:dyDescent="0.2">
      <c r="B230" s="88" t="s">
        <v>480</v>
      </c>
      <c r="C230" s="88" t="s">
        <v>481</v>
      </c>
    </row>
    <row r="231" spans="2:3" ht="15" hidden="1" x14ac:dyDescent="0.2">
      <c r="B231" s="88" t="s">
        <v>482</v>
      </c>
      <c r="C231" s="88" t="s">
        <v>483</v>
      </c>
    </row>
    <row r="232" spans="2:3" ht="15" hidden="1" x14ac:dyDescent="0.2">
      <c r="B232" s="88" t="s">
        <v>484</v>
      </c>
      <c r="C232" s="88" t="s">
        <v>485</v>
      </c>
    </row>
    <row r="233" spans="2:3" ht="15" hidden="1" x14ac:dyDescent="0.2">
      <c r="B233" s="88" t="s">
        <v>486</v>
      </c>
      <c r="C233" s="88" t="s">
        <v>487</v>
      </c>
    </row>
    <row r="234" spans="2:3" ht="15" hidden="1" x14ac:dyDescent="0.2">
      <c r="B234" s="88" t="s">
        <v>488</v>
      </c>
      <c r="C234" s="88" t="s">
        <v>489</v>
      </c>
    </row>
    <row r="235" spans="2:3" ht="15" hidden="1" x14ac:dyDescent="0.2">
      <c r="B235" s="88" t="s">
        <v>490</v>
      </c>
      <c r="C235" s="88" t="s">
        <v>491</v>
      </c>
    </row>
    <row r="236" spans="2:3" ht="15" hidden="1" x14ac:dyDescent="0.2">
      <c r="B236" s="88" t="s">
        <v>492</v>
      </c>
      <c r="C236" s="88" t="s">
        <v>493</v>
      </c>
    </row>
    <row r="237" spans="2:3" ht="15" hidden="1" x14ac:dyDescent="0.2">
      <c r="B237" s="88" t="s">
        <v>494</v>
      </c>
      <c r="C237" s="88" t="s">
        <v>495</v>
      </c>
    </row>
    <row r="238" spans="2:3" ht="15" hidden="1" x14ac:dyDescent="0.2">
      <c r="B238" s="88" t="s">
        <v>496</v>
      </c>
      <c r="C238" s="88" t="s">
        <v>497</v>
      </c>
    </row>
    <row r="239" spans="2:3" ht="15" hidden="1" x14ac:dyDescent="0.2">
      <c r="B239" s="88" t="s">
        <v>498</v>
      </c>
      <c r="C239" s="88" t="s">
        <v>499</v>
      </c>
    </row>
    <row r="240" spans="2:3" ht="15" hidden="1" x14ac:dyDescent="0.2">
      <c r="B240" s="88" t="s">
        <v>500</v>
      </c>
      <c r="C240" s="88" t="s">
        <v>501</v>
      </c>
    </row>
    <row r="241" spans="2:3" ht="15" hidden="1" x14ac:dyDescent="0.2">
      <c r="B241" s="88" t="s">
        <v>502</v>
      </c>
      <c r="C241" s="88" t="s">
        <v>503</v>
      </c>
    </row>
    <row r="242" spans="2:3" ht="15" hidden="1" x14ac:dyDescent="0.2">
      <c r="B242" s="88" t="s">
        <v>504</v>
      </c>
      <c r="C242" s="88" t="s">
        <v>505</v>
      </c>
    </row>
    <row r="243" spans="2:3" ht="15" hidden="1" x14ac:dyDescent="0.2">
      <c r="B243" s="88" t="s">
        <v>506</v>
      </c>
      <c r="C243" s="88" t="s">
        <v>507</v>
      </c>
    </row>
    <row r="244" spans="2:3" ht="15" hidden="1" x14ac:dyDescent="0.2">
      <c r="B244" s="88" t="s">
        <v>508</v>
      </c>
      <c r="C244" s="88" t="s">
        <v>509</v>
      </c>
    </row>
    <row r="245" spans="2:3" ht="15" hidden="1" x14ac:dyDescent="0.2">
      <c r="B245" s="88" t="s">
        <v>510</v>
      </c>
      <c r="C245" s="88" t="s">
        <v>511</v>
      </c>
    </row>
    <row r="246" spans="2:3" ht="15" hidden="1" x14ac:dyDescent="0.2">
      <c r="B246" s="88" t="s">
        <v>512</v>
      </c>
      <c r="C246" s="88" t="s">
        <v>513</v>
      </c>
    </row>
    <row r="247" spans="2:3" ht="15" hidden="1" x14ac:dyDescent="0.2">
      <c r="B247" s="88" t="s">
        <v>514</v>
      </c>
      <c r="C247" s="88" t="s">
        <v>515</v>
      </c>
    </row>
    <row r="248" spans="2:3" ht="15" hidden="1" x14ac:dyDescent="0.2">
      <c r="B248" s="88" t="s">
        <v>516</v>
      </c>
      <c r="C248" s="88" t="s">
        <v>517</v>
      </c>
    </row>
    <row r="249" spans="2:3" ht="15" hidden="1" x14ac:dyDescent="0.2">
      <c r="B249" s="88" t="s">
        <v>518</v>
      </c>
      <c r="C249" s="88" t="s">
        <v>519</v>
      </c>
    </row>
    <row r="250" spans="2:3" ht="15" hidden="1" x14ac:dyDescent="0.2">
      <c r="B250" s="88" t="s">
        <v>520</v>
      </c>
      <c r="C250" s="88" t="s">
        <v>521</v>
      </c>
    </row>
    <row r="251" spans="2:3" ht="15" hidden="1" x14ac:dyDescent="0.2">
      <c r="B251" s="88" t="s">
        <v>522</v>
      </c>
      <c r="C251" s="88" t="s">
        <v>523</v>
      </c>
    </row>
    <row r="252" spans="2:3" ht="15" hidden="1" x14ac:dyDescent="0.2">
      <c r="B252" s="88" t="s">
        <v>524</v>
      </c>
      <c r="C252" s="88" t="s">
        <v>525</v>
      </c>
    </row>
    <row r="253" spans="2:3" ht="15" hidden="1" x14ac:dyDescent="0.2">
      <c r="B253" s="88" t="s">
        <v>526</v>
      </c>
      <c r="C253" s="88" t="s">
        <v>527</v>
      </c>
    </row>
    <row r="254" spans="2:3" ht="15" hidden="1" x14ac:dyDescent="0.2">
      <c r="B254" s="88" t="s">
        <v>528</v>
      </c>
      <c r="C254" s="88" t="s">
        <v>529</v>
      </c>
    </row>
    <row r="255" spans="2:3" ht="15" hidden="1" x14ac:dyDescent="0.2">
      <c r="B255" s="88" t="s">
        <v>530</v>
      </c>
      <c r="C255" s="88" t="s">
        <v>531</v>
      </c>
    </row>
    <row r="256" spans="2:3" ht="15" hidden="1" x14ac:dyDescent="0.2">
      <c r="B256" s="88" t="s">
        <v>532</v>
      </c>
      <c r="C256" s="88" t="s">
        <v>533</v>
      </c>
    </row>
    <row r="257" spans="2:3" ht="15" hidden="1" x14ac:dyDescent="0.2">
      <c r="B257" s="88" t="s">
        <v>534</v>
      </c>
      <c r="C257" s="88" t="s">
        <v>535</v>
      </c>
    </row>
    <row r="258" spans="2:3" ht="15" hidden="1" x14ac:dyDescent="0.2">
      <c r="B258" s="88" t="s">
        <v>536</v>
      </c>
      <c r="C258" s="88" t="s">
        <v>537</v>
      </c>
    </row>
    <row r="259" spans="2:3" ht="15" hidden="1" x14ac:dyDescent="0.2">
      <c r="B259" s="88" t="s">
        <v>538</v>
      </c>
      <c r="C259" s="88" t="s">
        <v>539</v>
      </c>
    </row>
    <row r="260" spans="2:3" ht="15" hidden="1" x14ac:dyDescent="0.2">
      <c r="B260" s="88" t="s">
        <v>540</v>
      </c>
      <c r="C260" s="88" t="s">
        <v>541</v>
      </c>
    </row>
    <row r="261" spans="2:3" ht="15" hidden="1" x14ac:dyDescent="0.2">
      <c r="B261" s="88" t="s">
        <v>542</v>
      </c>
      <c r="C261" s="88" t="s">
        <v>543</v>
      </c>
    </row>
    <row r="262" spans="2:3" ht="15" hidden="1" x14ac:dyDescent="0.2">
      <c r="B262" s="88" t="s">
        <v>544</v>
      </c>
      <c r="C262" s="88" t="s">
        <v>545</v>
      </c>
    </row>
    <row r="263" spans="2:3" ht="15" hidden="1" x14ac:dyDescent="0.2">
      <c r="B263" s="88" t="s">
        <v>546</v>
      </c>
      <c r="C263" s="88" t="s">
        <v>547</v>
      </c>
    </row>
    <row r="264" spans="2:3" ht="15" hidden="1" x14ac:dyDescent="0.2">
      <c r="B264" s="88" t="s">
        <v>548</v>
      </c>
      <c r="C264" s="88" t="s">
        <v>549</v>
      </c>
    </row>
    <row r="265" spans="2:3" ht="15" hidden="1" x14ac:dyDescent="0.2">
      <c r="B265" s="88" t="s">
        <v>550</v>
      </c>
      <c r="C265" s="88" t="s">
        <v>551</v>
      </c>
    </row>
    <row r="266" spans="2:3" ht="15" hidden="1" x14ac:dyDescent="0.2">
      <c r="B266" s="88" t="s">
        <v>552</v>
      </c>
      <c r="C266" s="88" t="s">
        <v>553</v>
      </c>
    </row>
    <row r="267" spans="2:3" ht="15" hidden="1" x14ac:dyDescent="0.2">
      <c r="B267" s="88" t="s">
        <v>554</v>
      </c>
      <c r="C267" s="88" t="s">
        <v>555</v>
      </c>
    </row>
    <row r="268" spans="2:3" ht="15" hidden="1" x14ac:dyDescent="0.2">
      <c r="B268" s="88" t="s">
        <v>556</v>
      </c>
      <c r="C268" s="88" t="s">
        <v>557</v>
      </c>
    </row>
    <row r="269" spans="2:3" ht="15" hidden="1" x14ac:dyDescent="0.2">
      <c r="B269" s="88" t="s">
        <v>558</v>
      </c>
      <c r="C269" s="88" t="s">
        <v>559</v>
      </c>
    </row>
    <row r="270" spans="2:3" ht="15" hidden="1" x14ac:dyDescent="0.2">
      <c r="B270" s="88" t="s">
        <v>560</v>
      </c>
      <c r="C270" s="88" t="s">
        <v>561</v>
      </c>
    </row>
    <row r="271" spans="2:3" ht="15" hidden="1" x14ac:dyDescent="0.2">
      <c r="B271" s="88" t="s">
        <v>562</v>
      </c>
      <c r="C271" s="88" t="s">
        <v>563</v>
      </c>
    </row>
    <row r="272" spans="2:3" ht="15" hidden="1" x14ac:dyDescent="0.2">
      <c r="B272" s="88" t="s">
        <v>564</v>
      </c>
      <c r="C272" s="88" t="s">
        <v>565</v>
      </c>
    </row>
    <row r="273" spans="2:3" ht="15" hidden="1" x14ac:dyDescent="0.2">
      <c r="B273" s="88" t="s">
        <v>566</v>
      </c>
      <c r="C273" s="88" t="s">
        <v>567</v>
      </c>
    </row>
    <row r="274" spans="2:3" ht="15" hidden="1" x14ac:dyDescent="0.2">
      <c r="B274" s="88" t="s">
        <v>568</v>
      </c>
      <c r="C274" s="88" t="s">
        <v>569</v>
      </c>
    </row>
    <row r="275" spans="2:3" ht="15" hidden="1" x14ac:dyDescent="0.2">
      <c r="B275" s="88" t="s">
        <v>570</v>
      </c>
      <c r="C275" s="88" t="s">
        <v>571</v>
      </c>
    </row>
    <row r="276" spans="2:3" ht="15" hidden="1" x14ac:dyDescent="0.2">
      <c r="B276" s="88" t="s">
        <v>572</v>
      </c>
      <c r="C276" s="88" t="s">
        <v>573</v>
      </c>
    </row>
    <row r="277" spans="2:3" ht="15" hidden="1" x14ac:dyDescent="0.2">
      <c r="B277" s="88" t="s">
        <v>54</v>
      </c>
      <c r="C277" s="88" t="s">
        <v>574</v>
      </c>
    </row>
    <row r="278" spans="2:3" ht="15" hidden="1" x14ac:dyDescent="0.2">
      <c r="B278" s="88" t="s">
        <v>53</v>
      </c>
      <c r="C278" s="88" t="s">
        <v>575</v>
      </c>
    </row>
    <row r="279" spans="2:3" ht="15" hidden="1" x14ac:dyDescent="0.2">
      <c r="B279" s="88" t="s">
        <v>576</v>
      </c>
      <c r="C279" s="88" t="s">
        <v>577</v>
      </c>
    </row>
    <row r="280" spans="2:3" ht="15" hidden="1" x14ac:dyDescent="0.2">
      <c r="B280" s="88" t="s">
        <v>578</v>
      </c>
      <c r="C280" s="88" t="s">
        <v>579</v>
      </c>
    </row>
    <row r="281" spans="2:3" ht="15" hidden="1" x14ac:dyDescent="0.2">
      <c r="B281" s="88" t="s">
        <v>580</v>
      </c>
      <c r="C281" s="88" t="s">
        <v>581</v>
      </c>
    </row>
    <row r="282" spans="2:3" ht="15" hidden="1" x14ac:dyDescent="0.2">
      <c r="B282" s="88" t="s">
        <v>582</v>
      </c>
      <c r="C282" s="88" t="s">
        <v>583</v>
      </c>
    </row>
    <row r="283" spans="2:3" ht="15" hidden="1" x14ac:dyDescent="0.2">
      <c r="B283" s="88" t="s">
        <v>584</v>
      </c>
      <c r="C283" s="88" t="s">
        <v>585</v>
      </c>
    </row>
    <row r="284" spans="2:3" ht="15" hidden="1" x14ac:dyDescent="0.2">
      <c r="B284" s="88" t="s">
        <v>586</v>
      </c>
      <c r="C284" s="88" t="s">
        <v>587</v>
      </c>
    </row>
    <row r="285" spans="2:3" ht="15" hidden="1" x14ac:dyDescent="0.2">
      <c r="B285" s="88" t="s">
        <v>588</v>
      </c>
      <c r="C285" s="88" t="s">
        <v>589</v>
      </c>
    </row>
    <row r="286" spans="2:3" ht="15" hidden="1" x14ac:dyDescent="0.2">
      <c r="B286" s="88" t="s">
        <v>590</v>
      </c>
      <c r="C286" s="88" t="s">
        <v>591</v>
      </c>
    </row>
    <row r="287" spans="2:3" ht="15" hidden="1" x14ac:dyDescent="0.2">
      <c r="B287" s="88" t="s">
        <v>592</v>
      </c>
      <c r="C287" s="88" t="s">
        <v>593</v>
      </c>
    </row>
    <row r="288" spans="2:3" ht="15" hidden="1" x14ac:dyDescent="0.2">
      <c r="B288" s="88" t="s">
        <v>594</v>
      </c>
      <c r="C288" s="88" t="s">
        <v>595</v>
      </c>
    </row>
    <row r="289" spans="2:3" ht="15" hidden="1" x14ac:dyDescent="0.2">
      <c r="B289" s="88" t="s">
        <v>596</v>
      </c>
      <c r="C289" s="88" t="s">
        <v>597</v>
      </c>
    </row>
    <row r="290" spans="2:3" ht="15" hidden="1" x14ac:dyDescent="0.2">
      <c r="B290" s="88" t="s">
        <v>598</v>
      </c>
      <c r="C290" s="88" t="s">
        <v>599</v>
      </c>
    </row>
    <row r="291" spans="2:3" ht="15" hidden="1" x14ac:dyDescent="0.2">
      <c r="B291" s="88" t="s">
        <v>600</v>
      </c>
      <c r="C291" s="88" t="s">
        <v>601</v>
      </c>
    </row>
    <row r="292" spans="2:3" ht="15" hidden="1" x14ac:dyDescent="0.2">
      <c r="B292" s="88" t="s">
        <v>602</v>
      </c>
      <c r="C292" s="88" t="s">
        <v>603</v>
      </c>
    </row>
    <row r="293" spans="2:3" ht="15" hidden="1" x14ac:dyDescent="0.2">
      <c r="B293" s="88" t="s">
        <v>604</v>
      </c>
      <c r="C293" s="88" t="s">
        <v>605</v>
      </c>
    </row>
    <row r="294" spans="2:3" ht="15" hidden="1" x14ac:dyDescent="0.2">
      <c r="B294" s="88" t="s">
        <v>606</v>
      </c>
      <c r="C294" s="88" t="s">
        <v>607</v>
      </c>
    </row>
    <row r="295" spans="2:3" ht="15" hidden="1" x14ac:dyDescent="0.2">
      <c r="B295" s="88" t="s">
        <v>608</v>
      </c>
      <c r="C295" s="88" t="s">
        <v>609</v>
      </c>
    </row>
    <row r="296" spans="2:3" ht="15" hidden="1" x14ac:dyDescent="0.2">
      <c r="B296" s="88" t="s">
        <v>610</v>
      </c>
      <c r="C296" s="88" t="s">
        <v>611</v>
      </c>
    </row>
    <row r="297" spans="2:3" ht="15" hidden="1" x14ac:dyDescent="0.2">
      <c r="B297" s="88" t="s">
        <v>612</v>
      </c>
      <c r="C297" s="88" t="s">
        <v>611</v>
      </c>
    </row>
    <row r="298" spans="2:3" ht="15" hidden="1" x14ac:dyDescent="0.2">
      <c r="B298" s="88" t="s">
        <v>613</v>
      </c>
      <c r="C298" s="88" t="s">
        <v>614</v>
      </c>
    </row>
    <row r="299" spans="2:3" ht="15" hidden="1" x14ac:dyDescent="0.2">
      <c r="B299" s="88" t="s">
        <v>615</v>
      </c>
      <c r="C299" s="88" t="s">
        <v>616</v>
      </c>
    </row>
    <row r="300" spans="2:3" ht="15" hidden="1" x14ac:dyDescent="0.2">
      <c r="B300" s="88" t="s">
        <v>617</v>
      </c>
      <c r="C300" s="88" t="s">
        <v>618</v>
      </c>
    </row>
    <row r="301" spans="2:3" ht="15" hidden="1" x14ac:dyDescent="0.2">
      <c r="B301" s="88" t="s">
        <v>619</v>
      </c>
      <c r="C301" s="88" t="s">
        <v>620</v>
      </c>
    </row>
    <row r="302" spans="2:3" ht="15" hidden="1" x14ac:dyDescent="0.2">
      <c r="B302" s="88" t="s">
        <v>621</v>
      </c>
      <c r="C302" s="88" t="s">
        <v>622</v>
      </c>
    </row>
    <row r="303" spans="2:3" ht="15" hidden="1" x14ac:dyDescent="0.2">
      <c r="B303" s="88" t="s">
        <v>623</v>
      </c>
      <c r="C303" s="88" t="s">
        <v>51</v>
      </c>
    </row>
    <row r="304" spans="2:3" ht="15" hidden="1" x14ac:dyDescent="0.2">
      <c r="B304" s="88" t="s">
        <v>624</v>
      </c>
      <c r="C304" s="88" t="s">
        <v>625</v>
      </c>
    </row>
    <row r="305" spans="2:3" ht="15" hidden="1" x14ac:dyDescent="0.2">
      <c r="B305" s="88" t="s">
        <v>626</v>
      </c>
      <c r="C305" s="88" t="s">
        <v>627</v>
      </c>
    </row>
    <row r="306" spans="2:3" ht="15" hidden="1" x14ac:dyDescent="0.2">
      <c r="B306" s="88" t="s">
        <v>628</v>
      </c>
      <c r="C306" s="88" t="s">
        <v>629</v>
      </c>
    </row>
    <row r="307" spans="2:3" ht="15" hidden="1" x14ac:dyDescent="0.2">
      <c r="B307" s="88" t="s">
        <v>630</v>
      </c>
      <c r="C307" s="88" t="s">
        <v>631</v>
      </c>
    </row>
    <row r="308" spans="2:3" ht="15" hidden="1" x14ac:dyDescent="0.2">
      <c r="B308" s="88" t="s">
        <v>632</v>
      </c>
      <c r="C308" s="88" t="s">
        <v>633</v>
      </c>
    </row>
    <row r="309" spans="2:3" ht="15" hidden="1" x14ac:dyDescent="0.2">
      <c r="B309" s="88" t="s">
        <v>634</v>
      </c>
      <c r="C309" s="88" t="s">
        <v>635</v>
      </c>
    </row>
    <row r="310" spans="2:3" ht="15" hidden="1" x14ac:dyDescent="0.2">
      <c r="B310" s="88" t="s">
        <v>636</v>
      </c>
      <c r="C310" s="88" t="s">
        <v>637</v>
      </c>
    </row>
    <row r="311" spans="2:3" ht="15" hidden="1" x14ac:dyDescent="0.2">
      <c r="B311" s="88" t="s">
        <v>638</v>
      </c>
      <c r="C311" s="88" t="s">
        <v>639</v>
      </c>
    </row>
    <row r="312" spans="2:3" ht="15" hidden="1" x14ac:dyDescent="0.2">
      <c r="B312" s="88" t="s">
        <v>640</v>
      </c>
      <c r="C312" s="88" t="s">
        <v>641</v>
      </c>
    </row>
    <row r="313" spans="2:3" ht="15" hidden="1" x14ac:dyDescent="0.2">
      <c r="B313" s="88" t="s">
        <v>642</v>
      </c>
      <c r="C313" s="88" t="s">
        <v>643</v>
      </c>
    </row>
    <row r="314" spans="2:3" ht="15" hidden="1" x14ac:dyDescent="0.2">
      <c r="B314" s="88" t="s">
        <v>644</v>
      </c>
      <c r="C314" s="88" t="s">
        <v>645</v>
      </c>
    </row>
    <row r="315" spans="2:3" ht="15" hidden="1" x14ac:dyDescent="0.2">
      <c r="B315" s="88" t="s">
        <v>646</v>
      </c>
      <c r="C315" s="88" t="s">
        <v>647</v>
      </c>
    </row>
    <row r="316" spans="2:3" ht="15" hidden="1" x14ac:dyDescent="0.2">
      <c r="B316" s="88" t="s">
        <v>648</v>
      </c>
      <c r="C316" s="88" t="s">
        <v>649</v>
      </c>
    </row>
    <row r="317" spans="2:3" ht="15" hidden="1" x14ac:dyDescent="0.2">
      <c r="B317" s="88" t="s">
        <v>650</v>
      </c>
      <c r="C317" s="88" t="s">
        <v>651</v>
      </c>
    </row>
    <row r="318" spans="2:3" ht="15" hidden="1" x14ac:dyDescent="0.2">
      <c r="B318" s="88" t="s">
        <v>652</v>
      </c>
      <c r="C318" s="88" t="s">
        <v>653</v>
      </c>
    </row>
    <row r="319" spans="2:3" ht="15" hidden="1" x14ac:dyDescent="0.2">
      <c r="B319" s="88" t="s">
        <v>654</v>
      </c>
      <c r="C319" s="88" t="s">
        <v>655</v>
      </c>
    </row>
    <row r="320" spans="2:3" ht="15" hidden="1" x14ac:dyDescent="0.2">
      <c r="B320" s="88" t="s">
        <v>656</v>
      </c>
      <c r="C320" s="88" t="s">
        <v>657</v>
      </c>
    </row>
    <row r="321" spans="2:3" ht="15" hidden="1" x14ac:dyDescent="0.2">
      <c r="B321" s="88" t="s">
        <v>658</v>
      </c>
      <c r="C321" s="88" t="s">
        <v>659</v>
      </c>
    </row>
    <row r="322" spans="2:3" ht="15" hidden="1" x14ac:dyDescent="0.2">
      <c r="B322" s="88" t="s">
        <v>660</v>
      </c>
      <c r="C322" s="88" t="s">
        <v>661</v>
      </c>
    </row>
    <row r="323" spans="2:3" ht="15" hidden="1" x14ac:dyDescent="0.2">
      <c r="B323" s="88" t="s">
        <v>662</v>
      </c>
      <c r="C323" s="88" t="s">
        <v>663</v>
      </c>
    </row>
    <row r="324" spans="2:3" ht="15" hidden="1" x14ac:dyDescent="0.2">
      <c r="B324" s="88" t="s">
        <v>664</v>
      </c>
      <c r="C324" s="88" t="s">
        <v>665</v>
      </c>
    </row>
    <row r="325" spans="2:3" ht="15" hidden="1" x14ac:dyDescent="0.2">
      <c r="B325" s="88" t="s">
        <v>666</v>
      </c>
      <c r="C325" s="88" t="s">
        <v>667</v>
      </c>
    </row>
    <row r="326" spans="2:3" ht="15" hidden="1" x14ac:dyDescent="0.2">
      <c r="B326" s="88" t="s">
        <v>668</v>
      </c>
      <c r="C326" s="88" t="s">
        <v>669</v>
      </c>
    </row>
    <row r="327" spans="2:3" ht="15" hidden="1" x14ac:dyDescent="0.2">
      <c r="B327" s="88" t="s">
        <v>670</v>
      </c>
      <c r="C327" s="88" t="s">
        <v>671</v>
      </c>
    </row>
    <row r="328" spans="2:3" ht="15" hidden="1" x14ac:dyDescent="0.2">
      <c r="B328" s="88" t="s">
        <v>672</v>
      </c>
      <c r="C328" s="88" t="s">
        <v>673</v>
      </c>
    </row>
    <row r="329" spans="2:3" ht="15" hidden="1" x14ac:dyDescent="0.2">
      <c r="B329" s="88" t="s">
        <v>674</v>
      </c>
      <c r="C329" s="88" t="s">
        <v>675</v>
      </c>
    </row>
    <row r="330" spans="2:3" ht="15" hidden="1" x14ac:dyDescent="0.2">
      <c r="B330" s="88" t="s">
        <v>676</v>
      </c>
      <c r="C330" s="88" t="s">
        <v>677</v>
      </c>
    </row>
    <row r="331" spans="2:3" ht="15" hidden="1" x14ac:dyDescent="0.2">
      <c r="B331" s="88" t="s">
        <v>678</v>
      </c>
      <c r="C331" s="88" t="s">
        <v>679</v>
      </c>
    </row>
    <row r="332" spans="2:3" ht="15" hidden="1" x14ac:dyDescent="0.2">
      <c r="B332" s="88" t="s">
        <v>680</v>
      </c>
      <c r="C332" s="88" t="s">
        <v>681</v>
      </c>
    </row>
    <row r="333" spans="2:3" ht="15" hidden="1" x14ac:dyDescent="0.2">
      <c r="B333" s="88" t="s">
        <v>682</v>
      </c>
      <c r="C333" s="88" t="s">
        <v>683</v>
      </c>
    </row>
    <row r="334" spans="2:3" ht="15" hidden="1" x14ac:dyDescent="0.2">
      <c r="B334" s="88" t="s">
        <v>684</v>
      </c>
      <c r="C334" s="88" t="s">
        <v>685</v>
      </c>
    </row>
    <row r="335" spans="2:3" ht="15" hidden="1" x14ac:dyDescent="0.2">
      <c r="B335" s="88" t="s">
        <v>686</v>
      </c>
      <c r="C335" s="88" t="s">
        <v>687</v>
      </c>
    </row>
    <row r="336" spans="2:3" ht="15" hidden="1" x14ac:dyDescent="0.2">
      <c r="B336" s="88" t="s">
        <v>688</v>
      </c>
      <c r="C336" s="88" t="s">
        <v>689</v>
      </c>
    </row>
    <row r="337" spans="2:3" ht="15" hidden="1" x14ac:dyDescent="0.2">
      <c r="B337" s="88" t="s">
        <v>690</v>
      </c>
      <c r="C337" s="88" t="s">
        <v>691</v>
      </c>
    </row>
    <row r="338" spans="2:3" ht="15" hidden="1" x14ac:dyDescent="0.2">
      <c r="B338" s="88" t="s">
        <v>692</v>
      </c>
      <c r="C338" s="88" t="s">
        <v>693</v>
      </c>
    </row>
    <row r="339" spans="2:3" ht="15" hidden="1" x14ac:dyDescent="0.2">
      <c r="B339" s="88" t="s">
        <v>694</v>
      </c>
      <c r="C339" s="88" t="s">
        <v>695</v>
      </c>
    </row>
    <row r="340" spans="2:3" ht="15" hidden="1" x14ac:dyDescent="0.2">
      <c r="B340" s="88" t="s">
        <v>696</v>
      </c>
      <c r="C340" s="88" t="s">
        <v>697</v>
      </c>
    </row>
    <row r="341" spans="2:3" ht="15" hidden="1" x14ac:dyDescent="0.2">
      <c r="B341" s="88" t="s">
        <v>698</v>
      </c>
      <c r="C341" s="88" t="s">
        <v>699</v>
      </c>
    </row>
    <row r="342" spans="2:3" ht="15" hidden="1" x14ac:dyDescent="0.2">
      <c r="B342" s="88" t="s">
        <v>700</v>
      </c>
      <c r="C342" s="88" t="s">
        <v>701</v>
      </c>
    </row>
    <row r="343" spans="2:3" ht="15" hidden="1" x14ac:dyDescent="0.2">
      <c r="B343" s="88" t="s">
        <v>702</v>
      </c>
      <c r="C343" s="88" t="s">
        <v>703</v>
      </c>
    </row>
    <row r="344" spans="2:3" ht="15" hidden="1" x14ac:dyDescent="0.2">
      <c r="B344" s="88" t="s">
        <v>704</v>
      </c>
      <c r="C344" s="88" t="s">
        <v>705</v>
      </c>
    </row>
    <row r="345" spans="2:3" ht="15" hidden="1" x14ac:dyDescent="0.2">
      <c r="B345" s="88" t="s">
        <v>706</v>
      </c>
      <c r="C345" s="88" t="s">
        <v>707</v>
      </c>
    </row>
    <row r="346" spans="2:3" ht="15" hidden="1" x14ac:dyDescent="0.2">
      <c r="B346" s="88" t="s">
        <v>708</v>
      </c>
      <c r="C346" s="88" t="s">
        <v>709</v>
      </c>
    </row>
    <row r="347" spans="2:3" ht="15" hidden="1" x14ac:dyDescent="0.2">
      <c r="B347" s="88" t="s">
        <v>710</v>
      </c>
      <c r="C347" s="88" t="s">
        <v>711</v>
      </c>
    </row>
    <row r="348" spans="2:3" ht="15" hidden="1" x14ac:dyDescent="0.2">
      <c r="B348" s="88" t="s">
        <v>712</v>
      </c>
      <c r="C348" s="88" t="s">
        <v>713</v>
      </c>
    </row>
    <row r="349" spans="2:3" ht="15" hidden="1" x14ac:dyDescent="0.2">
      <c r="B349" s="88" t="s">
        <v>714</v>
      </c>
      <c r="C349" s="88" t="s">
        <v>715</v>
      </c>
    </row>
    <row r="350" spans="2:3" ht="15" hidden="1" x14ac:dyDescent="0.2">
      <c r="B350" s="88" t="s">
        <v>716</v>
      </c>
      <c r="C350" s="88" t="s">
        <v>717</v>
      </c>
    </row>
    <row r="351" spans="2:3" ht="15" hidden="1" x14ac:dyDescent="0.2">
      <c r="B351" s="88" t="s">
        <v>718</v>
      </c>
      <c r="C351" s="88" t="s">
        <v>719</v>
      </c>
    </row>
    <row r="352" spans="2:3" ht="15" hidden="1" x14ac:dyDescent="0.2">
      <c r="B352" s="88" t="s">
        <v>720</v>
      </c>
      <c r="C352" s="88" t="s">
        <v>721</v>
      </c>
    </row>
    <row r="353" spans="2:3" ht="15" hidden="1" x14ac:dyDescent="0.2">
      <c r="B353" s="88" t="s">
        <v>722</v>
      </c>
      <c r="C353" s="88" t="s">
        <v>11</v>
      </c>
    </row>
    <row r="354" spans="2:3" ht="15" hidden="1" x14ac:dyDescent="0.2">
      <c r="B354" s="88" t="s">
        <v>723</v>
      </c>
      <c r="C354" s="88" t="s">
        <v>724</v>
      </c>
    </row>
    <row r="355" spans="2:3" ht="15" hidden="1" x14ac:dyDescent="0.2">
      <c r="B355" s="88" t="s">
        <v>725</v>
      </c>
      <c r="C355" s="88" t="s">
        <v>726</v>
      </c>
    </row>
    <row r="356" spans="2:3" ht="15" hidden="1" x14ac:dyDescent="0.2">
      <c r="B356" s="88" t="s">
        <v>727</v>
      </c>
      <c r="C356" s="88" t="s">
        <v>728</v>
      </c>
    </row>
    <row r="357" spans="2:3" ht="15" hidden="1" x14ac:dyDescent="0.2">
      <c r="B357" s="88" t="s">
        <v>729</v>
      </c>
      <c r="C357" s="88" t="s">
        <v>730</v>
      </c>
    </row>
    <row r="358" spans="2:3" ht="15" hidden="1" x14ac:dyDescent="0.2">
      <c r="B358" s="88" t="s">
        <v>731</v>
      </c>
      <c r="C358" s="88" t="s">
        <v>732</v>
      </c>
    </row>
    <row r="359" spans="2:3" ht="15" hidden="1" x14ac:dyDescent="0.2">
      <c r="B359" s="88" t="s">
        <v>733</v>
      </c>
      <c r="C359" s="88" t="s">
        <v>734</v>
      </c>
    </row>
    <row r="360" spans="2:3" ht="15" hidden="1" x14ac:dyDescent="0.2">
      <c r="B360" s="88" t="s">
        <v>735</v>
      </c>
      <c r="C360" s="88" t="s">
        <v>736</v>
      </c>
    </row>
    <row r="361" spans="2:3" ht="15" hidden="1" x14ac:dyDescent="0.2">
      <c r="B361" s="88" t="s">
        <v>737</v>
      </c>
      <c r="C361" s="88" t="s">
        <v>738</v>
      </c>
    </row>
    <row r="362" spans="2:3" ht="15" hidden="1" x14ac:dyDescent="0.2">
      <c r="B362" s="88" t="s">
        <v>739</v>
      </c>
      <c r="C362" s="88" t="s">
        <v>740</v>
      </c>
    </row>
    <row r="363" spans="2:3" ht="15" hidden="1" x14ac:dyDescent="0.2">
      <c r="B363" s="88" t="s">
        <v>741</v>
      </c>
      <c r="C363" s="88" t="s">
        <v>742</v>
      </c>
    </row>
    <row r="364" spans="2:3" ht="15" hidden="1" x14ac:dyDescent="0.2">
      <c r="B364" s="88" t="s">
        <v>743</v>
      </c>
      <c r="C364" s="88" t="s">
        <v>744</v>
      </c>
    </row>
    <row r="365" spans="2:3" ht="15" hidden="1" x14ac:dyDescent="0.2">
      <c r="B365" s="88" t="s">
        <v>745</v>
      </c>
      <c r="C365" s="88" t="s">
        <v>746</v>
      </c>
    </row>
    <row r="366" spans="2:3" ht="15" hidden="1" x14ac:dyDescent="0.2">
      <c r="B366" s="88" t="s">
        <v>747</v>
      </c>
      <c r="C366" s="88" t="s">
        <v>748</v>
      </c>
    </row>
    <row r="367" spans="2:3" ht="15" hidden="1" x14ac:dyDescent="0.2">
      <c r="B367" s="88" t="s">
        <v>749</v>
      </c>
      <c r="C367" s="88" t="s">
        <v>750</v>
      </c>
    </row>
    <row r="368" spans="2:3" ht="15" hidden="1" x14ac:dyDescent="0.2">
      <c r="B368" s="88" t="s">
        <v>751</v>
      </c>
      <c r="C368" s="88" t="s">
        <v>752</v>
      </c>
    </row>
    <row r="369" spans="2:3" ht="15" hidden="1" x14ac:dyDescent="0.2">
      <c r="B369" s="88" t="s">
        <v>753</v>
      </c>
      <c r="C369" s="88" t="s">
        <v>754</v>
      </c>
    </row>
    <row r="370" spans="2:3" ht="15" hidden="1" x14ac:dyDescent="0.2">
      <c r="B370" s="88" t="s">
        <v>755</v>
      </c>
      <c r="C370" s="88" t="s">
        <v>756</v>
      </c>
    </row>
    <row r="371" spans="2:3" ht="15" hidden="1" x14ac:dyDescent="0.2">
      <c r="B371" s="88" t="s">
        <v>757</v>
      </c>
      <c r="C371" s="88" t="s">
        <v>758</v>
      </c>
    </row>
    <row r="372" spans="2:3" ht="15" hidden="1" x14ac:dyDescent="0.2">
      <c r="B372" s="88" t="s">
        <v>759</v>
      </c>
      <c r="C372" s="88" t="s">
        <v>760</v>
      </c>
    </row>
    <row r="373" spans="2:3" ht="15" hidden="1" x14ac:dyDescent="0.2">
      <c r="B373" s="88" t="s">
        <v>761</v>
      </c>
      <c r="C373" s="88" t="s">
        <v>762</v>
      </c>
    </row>
    <row r="374" spans="2:3" ht="15" hidden="1" x14ac:dyDescent="0.2">
      <c r="B374" s="88" t="s">
        <v>763</v>
      </c>
      <c r="C374" s="88" t="s">
        <v>764</v>
      </c>
    </row>
    <row r="375" spans="2:3" ht="15" hidden="1" x14ac:dyDescent="0.2">
      <c r="B375" s="88" t="s">
        <v>765</v>
      </c>
      <c r="C375" s="88" t="s">
        <v>766</v>
      </c>
    </row>
    <row r="376" spans="2:3" ht="15" hidden="1" x14ac:dyDescent="0.2">
      <c r="B376" s="88" t="s">
        <v>767</v>
      </c>
      <c r="C376" s="88" t="s">
        <v>768</v>
      </c>
    </row>
    <row r="377" spans="2:3" ht="15" hidden="1" x14ac:dyDescent="0.2">
      <c r="B377" s="88" t="s">
        <v>769</v>
      </c>
      <c r="C377" s="88" t="s">
        <v>770</v>
      </c>
    </row>
    <row r="378" spans="2:3" ht="15" hidden="1" x14ac:dyDescent="0.2">
      <c r="B378" s="88" t="s">
        <v>771</v>
      </c>
      <c r="C378" s="88" t="s">
        <v>772</v>
      </c>
    </row>
    <row r="379" spans="2:3" ht="15" hidden="1" x14ac:dyDescent="0.2">
      <c r="B379" s="88" t="s">
        <v>773</v>
      </c>
      <c r="C379" s="88" t="s">
        <v>774</v>
      </c>
    </row>
    <row r="380" spans="2:3" ht="15" hidden="1" x14ac:dyDescent="0.2">
      <c r="B380" s="88" t="s">
        <v>775</v>
      </c>
      <c r="C380" s="88" t="s">
        <v>776</v>
      </c>
    </row>
    <row r="381" spans="2:3" ht="15" hidden="1" x14ac:dyDescent="0.2">
      <c r="B381" s="88" t="s">
        <v>777</v>
      </c>
      <c r="C381" s="88" t="s">
        <v>778</v>
      </c>
    </row>
    <row r="382" spans="2:3" ht="15" hidden="1" x14ac:dyDescent="0.2">
      <c r="B382" s="88" t="s">
        <v>779</v>
      </c>
      <c r="C382" s="88" t="s">
        <v>780</v>
      </c>
    </row>
    <row r="383" spans="2:3" ht="15" hidden="1" x14ac:dyDescent="0.2">
      <c r="B383" s="88" t="s">
        <v>781</v>
      </c>
      <c r="C383" s="88" t="s">
        <v>782</v>
      </c>
    </row>
    <row r="384" spans="2:3" ht="15" hidden="1" x14ac:dyDescent="0.2">
      <c r="B384" s="88" t="s">
        <v>783</v>
      </c>
      <c r="C384" s="88" t="s">
        <v>784</v>
      </c>
    </row>
    <row r="385" spans="2:3" ht="15" hidden="1" x14ac:dyDescent="0.2">
      <c r="B385" s="88" t="s">
        <v>785</v>
      </c>
      <c r="C385" s="88" t="s">
        <v>786</v>
      </c>
    </row>
    <row r="386" spans="2:3" ht="15" hidden="1" x14ac:dyDescent="0.2">
      <c r="B386" s="88" t="s">
        <v>787</v>
      </c>
      <c r="C386" s="88" t="s">
        <v>788</v>
      </c>
    </row>
    <row r="387" spans="2:3" ht="15" hidden="1" x14ac:dyDescent="0.2">
      <c r="B387" s="88" t="s">
        <v>789</v>
      </c>
      <c r="C387" s="88" t="s">
        <v>790</v>
      </c>
    </row>
    <row r="388" spans="2:3" ht="15" hidden="1" x14ac:dyDescent="0.2">
      <c r="B388" s="88" t="s">
        <v>791</v>
      </c>
      <c r="C388" s="88" t="s">
        <v>792</v>
      </c>
    </row>
    <row r="389" spans="2:3" ht="15" hidden="1" x14ac:dyDescent="0.2">
      <c r="B389" s="88" t="s">
        <v>793</v>
      </c>
      <c r="C389" s="88" t="s">
        <v>794</v>
      </c>
    </row>
    <row r="390" spans="2:3" ht="15" hidden="1" x14ac:dyDescent="0.2">
      <c r="B390" s="88" t="s">
        <v>795</v>
      </c>
      <c r="C390" s="88" t="s">
        <v>796</v>
      </c>
    </row>
    <row r="391" spans="2:3" ht="15" hidden="1" x14ac:dyDescent="0.2">
      <c r="B391" s="88" t="s">
        <v>797</v>
      </c>
      <c r="C391" s="88" t="s">
        <v>798</v>
      </c>
    </row>
    <row r="392" spans="2:3" ht="15" hidden="1" x14ac:dyDescent="0.2">
      <c r="B392" s="88" t="s">
        <v>799</v>
      </c>
      <c r="C392" s="88" t="s">
        <v>800</v>
      </c>
    </row>
    <row r="393" spans="2:3" ht="15" hidden="1" x14ac:dyDescent="0.2">
      <c r="B393" s="88" t="s">
        <v>801</v>
      </c>
      <c r="C393" s="88" t="s">
        <v>802</v>
      </c>
    </row>
    <row r="394" spans="2:3" ht="15" hidden="1" x14ac:dyDescent="0.2">
      <c r="B394" s="88" t="s">
        <v>803</v>
      </c>
      <c r="C394" s="88" t="s">
        <v>804</v>
      </c>
    </row>
    <row r="395" spans="2:3" ht="15" hidden="1" x14ac:dyDescent="0.2">
      <c r="B395" s="88" t="s">
        <v>805</v>
      </c>
      <c r="C395" s="88" t="s">
        <v>806</v>
      </c>
    </row>
    <row r="396" spans="2:3" ht="15" hidden="1" x14ac:dyDescent="0.2">
      <c r="B396" s="88" t="s">
        <v>807</v>
      </c>
      <c r="C396" s="88" t="s">
        <v>808</v>
      </c>
    </row>
    <row r="397" spans="2:3" ht="15" hidden="1" x14ac:dyDescent="0.2">
      <c r="B397" s="88" t="s">
        <v>809</v>
      </c>
      <c r="C397" s="88" t="s">
        <v>810</v>
      </c>
    </row>
    <row r="398" spans="2:3" ht="15" hidden="1" x14ac:dyDescent="0.2">
      <c r="B398" s="88" t="s">
        <v>811</v>
      </c>
      <c r="C398" s="88" t="s">
        <v>812</v>
      </c>
    </row>
    <row r="399" spans="2:3" ht="15" hidden="1" x14ac:dyDescent="0.2">
      <c r="B399" s="88" t="s">
        <v>813</v>
      </c>
      <c r="C399" s="88" t="s">
        <v>814</v>
      </c>
    </row>
    <row r="400" spans="2:3" ht="15" hidden="1" x14ac:dyDescent="0.2">
      <c r="B400" s="88" t="s">
        <v>815</v>
      </c>
      <c r="C400" s="88" t="s">
        <v>816</v>
      </c>
    </row>
    <row r="401" spans="2:3" ht="15" hidden="1" x14ac:dyDescent="0.2">
      <c r="B401" s="88" t="s">
        <v>817</v>
      </c>
      <c r="C401" s="88" t="s">
        <v>818</v>
      </c>
    </row>
    <row r="402" spans="2:3" ht="15" hidden="1" x14ac:dyDescent="0.2">
      <c r="B402" s="88" t="s">
        <v>819</v>
      </c>
      <c r="C402" s="88" t="s">
        <v>820</v>
      </c>
    </row>
    <row r="403" spans="2:3" ht="15" hidden="1" x14ac:dyDescent="0.2">
      <c r="B403" s="88" t="s">
        <v>821</v>
      </c>
      <c r="C403" s="88" t="s">
        <v>822</v>
      </c>
    </row>
    <row r="404" spans="2:3" ht="15" hidden="1" x14ac:dyDescent="0.2">
      <c r="B404" s="88" t="s">
        <v>823</v>
      </c>
      <c r="C404" s="88" t="s">
        <v>824</v>
      </c>
    </row>
    <row r="405" spans="2:3" ht="15" hidden="1" x14ac:dyDescent="0.2">
      <c r="B405" s="88" t="s">
        <v>825</v>
      </c>
      <c r="C405" s="88" t="s">
        <v>826</v>
      </c>
    </row>
    <row r="406" spans="2:3" ht="15" hidden="1" x14ac:dyDescent="0.2">
      <c r="B406" s="88" t="s">
        <v>827</v>
      </c>
      <c r="C406" s="88" t="s">
        <v>828</v>
      </c>
    </row>
    <row r="407" spans="2:3" ht="15" hidden="1" x14ac:dyDescent="0.2">
      <c r="B407" s="88" t="s">
        <v>829</v>
      </c>
      <c r="C407" s="88" t="s">
        <v>830</v>
      </c>
    </row>
    <row r="408" spans="2:3" ht="15" hidden="1" x14ac:dyDescent="0.2">
      <c r="B408" s="88" t="s">
        <v>831</v>
      </c>
      <c r="C408" s="88" t="s">
        <v>832</v>
      </c>
    </row>
    <row r="409" spans="2:3" ht="15" hidden="1" x14ac:dyDescent="0.2">
      <c r="B409" s="88" t="s">
        <v>833</v>
      </c>
      <c r="C409" s="88" t="s">
        <v>834</v>
      </c>
    </row>
    <row r="410" spans="2:3" ht="15" hidden="1" x14ac:dyDescent="0.2">
      <c r="B410" s="88" t="s">
        <v>835</v>
      </c>
      <c r="C410" s="88" t="s">
        <v>836</v>
      </c>
    </row>
    <row r="411" spans="2:3" ht="15" hidden="1" x14ac:dyDescent="0.2">
      <c r="B411" s="88" t="s">
        <v>837</v>
      </c>
      <c r="C411" s="88" t="s">
        <v>838</v>
      </c>
    </row>
    <row r="412" spans="2:3" ht="15" hidden="1" x14ac:dyDescent="0.2">
      <c r="B412" s="88" t="s">
        <v>839</v>
      </c>
      <c r="C412" s="88" t="s">
        <v>840</v>
      </c>
    </row>
    <row r="413" spans="2:3" ht="15" hidden="1" x14ac:dyDescent="0.2">
      <c r="B413" s="88" t="s">
        <v>841</v>
      </c>
      <c r="C413" s="88" t="s">
        <v>842</v>
      </c>
    </row>
    <row r="414" spans="2:3" ht="15" hidden="1" x14ac:dyDescent="0.2">
      <c r="B414" s="88" t="s">
        <v>843</v>
      </c>
      <c r="C414" s="88" t="s">
        <v>844</v>
      </c>
    </row>
    <row r="415" spans="2:3" ht="15" hidden="1" x14ac:dyDescent="0.2">
      <c r="B415" s="88" t="s">
        <v>845</v>
      </c>
      <c r="C415" s="88" t="s">
        <v>846</v>
      </c>
    </row>
    <row r="416" spans="2:3" ht="15" hidden="1" x14ac:dyDescent="0.2">
      <c r="B416" s="88" t="s">
        <v>847</v>
      </c>
      <c r="C416" s="88" t="s">
        <v>848</v>
      </c>
    </row>
    <row r="417" spans="2:3" ht="15" hidden="1" x14ac:dyDescent="0.2">
      <c r="B417" s="88" t="s">
        <v>849</v>
      </c>
      <c r="C417" s="88" t="s">
        <v>850</v>
      </c>
    </row>
    <row r="418" spans="2:3" ht="15" hidden="1" x14ac:dyDescent="0.2">
      <c r="B418" s="88" t="s">
        <v>851</v>
      </c>
      <c r="C418" s="88" t="s">
        <v>852</v>
      </c>
    </row>
    <row r="419" spans="2:3" ht="15" hidden="1" x14ac:dyDescent="0.2">
      <c r="B419" s="88" t="s">
        <v>853</v>
      </c>
      <c r="C419" s="88" t="s">
        <v>854</v>
      </c>
    </row>
    <row r="420" spans="2:3" ht="15" hidden="1" x14ac:dyDescent="0.2">
      <c r="B420" s="88" t="s">
        <v>855</v>
      </c>
      <c r="C420" s="88" t="s">
        <v>856</v>
      </c>
    </row>
    <row r="421" spans="2:3" ht="15" hidden="1" x14ac:dyDescent="0.2">
      <c r="B421" s="88" t="s">
        <v>857</v>
      </c>
      <c r="C421" s="88" t="s">
        <v>858</v>
      </c>
    </row>
    <row r="422" spans="2:3" ht="15" hidden="1" x14ac:dyDescent="0.2">
      <c r="B422" s="88" t="s">
        <v>859</v>
      </c>
      <c r="C422" s="88" t="s">
        <v>860</v>
      </c>
    </row>
    <row r="423" spans="2:3" ht="15" hidden="1" x14ac:dyDescent="0.2">
      <c r="B423" s="88" t="s">
        <v>861</v>
      </c>
      <c r="C423" s="88" t="s">
        <v>862</v>
      </c>
    </row>
    <row r="424" spans="2:3" ht="15" hidden="1" x14ac:dyDescent="0.2">
      <c r="B424" s="88" t="s">
        <v>863</v>
      </c>
      <c r="C424" s="88" t="s">
        <v>862</v>
      </c>
    </row>
    <row r="425" spans="2:3" ht="15" hidden="1" x14ac:dyDescent="0.2">
      <c r="B425" s="88" t="s">
        <v>864</v>
      </c>
      <c r="C425" s="88" t="s">
        <v>865</v>
      </c>
    </row>
    <row r="426" spans="2:3" ht="15" hidden="1" x14ac:dyDescent="0.2">
      <c r="B426" s="88" t="s">
        <v>866</v>
      </c>
      <c r="C426" s="88" t="s">
        <v>867</v>
      </c>
    </row>
    <row r="427" spans="2:3" ht="15" hidden="1" x14ac:dyDescent="0.2">
      <c r="B427" s="88" t="s">
        <v>868</v>
      </c>
      <c r="C427" s="88" t="s">
        <v>869</v>
      </c>
    </row>
    <row r="428" spans="2:3" ht="15" hidden="1" x14ac:dyDescent="0.2">
      <c r="B428" s="88" t="s">
        <v>870</v>
      </c>
      <c r="C428" s="88" t="s">
        <v>871</v>
      </c>
    </row>
    <row r="429" spans="2:3" ht="15" hidden="1" x14ac:dyDescent="0.2">
      <c r="B429" s="88" t="s">
        <v>872</v>
      </c>
      <c r="C429" s="88" t="s">
        <v>873</v>
      </c>
    </row>
    <row r="430" spans="2:3" ht="15" hidden="1" x14ac:dyDescent="0.2">
      <c r="B430" s="88" t="s">
        <v>874</v>
      </c>
      <c r="C430" s="88" t="s">
        <v>875</v>
      </c>
    </row>
    <row r="431" spans="2:3" ht="15" hidden="1" x14ac:dyDescent="0.2">
      <c r="B431" s="88" t="s">
        <v>876</v>
      </c>
      <c r="C431" s="88" t="s">
        <v>877</v>
      </c>
    </row>
    <row r="432" spans="2:3" ht="15" hidden="1" x14ac:dyDescent="0.2">
      <c r="B432" s="88" t="s">
        <v>878</v>
      </c>
      <c r="C432" s="88" t="s">
        <v>879</v>
      </c>
    </row>
    <row r="433" spans="2:3" ht="15" hidden="1" x14ac:dyDescent="0.2">
      <c r="B433" s="88" t="s">
        <v>880</v>
      </c>
      <c r="C433" s="88" t="s">
        <v>881</v>
      </c>
    </row>
    <row r="434" spans="2:3" ht="15" hidden="1" x14ac:dyDescent="0.2">
      <c r="B434" s="88" t="s">
        <v>882</v>
      </c>
      <c r="C434" s="88" t="s">
        <v>883</v>
      </c>
    </row>
    <row r="435" spans="2:3" ht="15" hidden="1" x14ac:dyDescent="0.2">
      <c r="B435" s="88" t="s">
        <v>884</v>
      </c>
      <c r="C435" s="88" t="s">
        <v>885</v>
      </c>
    </row>
    <row r="436" spans="2:3" ht="15" hidden="1" x14ac:dyDescent="0.2">
      <c r="B436" s="88" t="s">
        <v>886</v>
      </c>
      <c r="C436" s="88" t="s">
        <v>887</v>
      </c>
    </row>
    <row r="437" spans="2:3" ht="15" hidden="1" x14ac:dyDescent="0.2">
      <c r="B437" s="88" t="s">
        <v>888</v>
      </c>
      <c r="C437" s="88" t="s">
        <v>889</v>
      </c>
    </row>
    <row r="438" spans="2:3" ht="15" hidden="1" x14ac:dyDescent="0.2">
      <c r="B438" s="88" t="s">
        <v>890</v>
      </c>
      <c r="C438" s="88" t="s">
        <v>891</v>
      </c>
    </row>
    <row r="439" spans="2:3" ht="15" hidden="1" x14ac:dyDescent="0.2">
      <c r="B439" s="88" t="s">
        <v>892</v>
      </c>
      <c r="C439" s="88" t="s">
        <v>893</v>
      </c>
    </row>
    <row r="440" spans="2:3" ht="15" hidden="1" x14ac:dyDescent="0.2">
      <c r="B440" s="88" t="s">
        <v>894</v>
      </c>
      <c r="C440" s="88" t="s">
        <v>895</v>
      </c>
    </row>
    <row r="441" spans="2:3" ht="15" hidden="1" x14ac:dyDescent="0.2">
      <c r="B441" s="88" t="s">
        <v>896</v>
      </c>
      <c r="C441" s="88" t="s">
        <v>897</v>
      </c>
    </row>
    <row r="442" spans="2:3" ht="15" hidden="1" x14ac:dyDescent="0.2">
      <c r="B442" s="88" t="s">
        <v>898</v>
      </c>
      <c r="C442" s="88" t="s">
        <v>899</v>
      </c>
    </row>
    <row r="443" spans="2:3" ht="15" hidden="1" x14ac:dyDescent="0.2">
      <c r="B443" s="88" t="s">
        <v>900</v>
      </c>
      <c r="C443" s="88" t="s">
        <v>901</v>
      </c>
    </row>
    <row r="444" spans="2:3" ht="15" hidden="1" x14ac:dyDescent="0.2">
      <c r="B444" s="88" t="s">
        <v>902</v>
      </c>
      <c r="C444" s="88" t="s">
        <v>903</v>
      </c>
    </row>
    <row r="445" spans="2:3" ht="15" hidden="1" x14ac:dyDescent="0.2">
      <c r="B445" s="88" t="s">
        <v>904</v>
      </c>
      <c r="C445" s="88" t="s">
        <v>905</v>
      </c>
    </row>
    <row r="446" spans="2:3" ht="15" hidden="1" x14ac:dyDescent="0.2">
      <c r="B446" s="88" t="s">
        <v>906</v>
      </c>
      <c r="C446" s="88" t="s">
        <v>907</v>
      </c>
    </row>
    <row r="447" spans="2:3" ht="15" hidden="1" x14ac:dyDescent="0.2">
      <c r="B447" s="88" t="s">
        <v>908</v>
      </c>
      <c r="C447" s="88" t="s">
        <v>909</v>
      </c>
    </row>
    <row r="448" spans="2:3" ht="15" hidden="1" x14ac:dyDescent="0.2">
      <c r="B448" s="88" t="s">
        <v>910</v>
      </c>
      <c r="C448" s="88" t="s">
        <v>911</v>
      </c>
    </row>
    <row r="449" spans="2:3" ht="15" hidden="1" x14ac:dyDescent="0.2">
      <c r="B449" s="88" t="s">
        <v>912</v>
      </c>
      <c r="C449" s="88" t="s">
        <v>913</v>
      </c>
    </row>
    <row r="450" spans="2:3" ht="15" hidden="1" x14ac:dyDescent="0.2">
      <c r="B450" s="88" t="s">
        <v>914</v>
      </c>
      <c r="C450" s="88" t="s">
        <v>915</v>
      </c>
    </row>
    <row r="451" spans="2:3" ht="15" hidden="1" x14ac:dyDescent="0.2">
      <c r="B451" s="88" t="s">
        <v>916</v>
      </c>
      <c r="C451" s="88" t="s">
        <v>917</v>
      </c>
    </row>
    <row r="452" spans="2:3" ht="15" hidden="1" x14ac:dyDescent="0.2">
      <c r="B452" s="88" t="s">
        <v>918</v>
      </c>
      <c r="C452" s="88" t="s">
        <v>919</v>
      </c>
    </row>
    <row r="453" spans="2:3" ht="15" hidden="1" x14ac:dyDescent="0.2">
      <c r="B453" s="88" t="s">
        <v>920</v>
      </c>
      <c r="C453" s="88" t="s">
        <v>921</v>
      </c>
    </row>
    <row r="454" spans="2:3" ht="15" hidden="1" x14ac:dyDescent="0.2">
      <c r="B454" s="88" t="s">
        <v>922</v>
      </c>
      <c r="C454" s="88" t="s">
        <v>923</v>
      </c>
    </row>
    <row r="455" spans="2:3" ht="15" hidden="1" x14ac:dyDescent="0.2">
      <c r="B455" s="88" t="s">
        <v>924</v>
      </c>
      <c r="C455" s="88" t="s">
        <v>925</v>
      </c>
    </row>
    <row r="456" spans="2:3" ht="15" hidden="1" x14ac:dyDescent="0.2">
      <c r="B456" s="88" t="s">
        <v>926</v>
      </c>
      <c r="C456" s="88" t="s">
        <v>927</v>
      </c>
    </row>
    <row r="457" spans="2:3" ht="15" hidden="1" x14ac:dyDescent="0.2">
      <c r="B457" s="88" t="s">
        <v>928</v>
      </c>
      <c r="C457" s="88" t="s">
        <v>929</v>
      </c>
    </row>
    <row r="458" spans="2:3" ht="15" hidden="1" x14ac:dyDescent="0.2">
      <c r="B458" s="88" t="s">
        <v>930</v>
      </c>
      <c r="C458" s="88" t="s">
        <v>931</v>
      </c>
    </row>
    <row r="459" spans="2:3" ht="15" hidden="1" x14ac:dyDescent="0.2">
      <c r="B459" s="88" t="s">
        <v>932</v>
      </c>
      <c r="C459" s="88" t="s">
        <v>933</v>
      </c>
    </row>
    <row r="460" spans="2:3" ht="15" hidden="1" x14ac:dyDescent="0.2">
      <c r="B460" s="88" t="s">
        <v>934</v>
      </c>
      <c r="C460" s="88" t="s">
        <v>935</v>
      </c>
    </row>
    <row r="461" spans="2:3" ht="15" hidden="1" x14ac:dyDescent="0.2">
      <c r="B461" s="88" t="s">
        <v>936</v>
      </c>
      <c r="C461" s="88" t="s">
        <v>937</v>
      </c>
    </row>
    <row r="462" spans="2:3" ht="15" hidden="1" x14ac:dyDescent="0.2">
      <c r="B462" s="88" t="s">
        <v>938</v>
      </c>
      <c r="C462" s="88" t="s">
        <v>939</v>
      </c>
    </row>
    <row r="463" spans="2:3" ht="15" hidden="1" x14ac:dyDescent="0.2">
      <c r="B463" s="88" t="s">
        <v>940</v>
      </c>
      <c r="C463" s="88" t="s">
        <v>941</v>
      </c>
    </row>
    <row r="464" spans="2:3" ht="15" hidden="1" x14ac:dyDescent="0.2">
      <c r="B464" s="88" t="s">
        <v>942</v>
      </c>
      <c r="C464" s="88" t="s">
        <v>943</v>
      </c>
    </row>
    <row r="465" spans="2:3" ht="15" hidden="1" x14ac:dyDescent="0.2">
      <c r="B465" s="88" t="s">
        <v>944</v>
      </c>
      <c r="C465" s="88" t="s">
        <v>945</v>
      </c>
    </row>
    <row r="466" spans="2:3" ht="15" hidden="1" x14ac:dyDescent="0.2">
      <c r="B466" s="88" t="s">
        <v>946</v>
      </c>
      <c r="C466" s="88" t="s">
        <v>947</v>
      </c>
    </row>
    <row r="467" spans="2:3" ht="15" hidden="1" x14ac:dyDescent="0.2">
      <c r="B467" s="88" t="s">
        <v>948</v>
      </c>
      <c r="C467" s="88" t="s">
        <v>949</v>
      </c>
    </row>
    <row r="468" spans="2:3" ht="15" hidden="1" x14ac:dyDescent="0.2">
      <c r="B468" s="88" t="s">
        <v>950</v>
      </c>
      <c r="C468" s="88" t="s">
        <v>951</v>
      </c>
    </row>
    <row r="469" spans="2:3" ht="15" hidden="1" x14ac:dyDescent="0.2">
      <c r="B469" s="88" t="s">
        <v>952</v>
      </c>
      <c r="C469" s="88" t="s">
        <v>953</v>
      </c>
    </row>
    <row r="470" spans="2:3" ht="15" hidden="1" x14ac:dyDescent="0.2">
      <c r="B470" s="88" t="s">
        <v>954</v>
      </c>
      <c r="C470" s="88" t="s">
        <v>955</v>
      </c>
    </row>
    <row r="471" spans="2:3" ht="15" hidden="1" x14ac:dyDescent="0.2">
      <c r="B471" s="88" t="s">
        <v>956</v>
      </c>
      <c r="C471" s="88" t="s">
        <v>957</v>
      </c>
    </row>
    <row r="472" spans="2:3" ht="15" hidden="1" x14ac:dyDescent="0.2">
      <c r="B472" s="88" t="s">
        <v>958</v>
      </c>
      <c r="C472" s="88" t="s">
        <v>959</v>
      </c>
    </row>
    <row r="473" spans="2:3" ht="15" hidden="1" x14ac:dyDescent="0.2">
      <c r="B473" s="88" t="s">
        <v>960</v>
      </c>
      <c r="C473" s="88" t="s">
        <v>961</v>
      </c>
    </row>
    <row r="474" spans="2:3" ht="15" hidden="1" x14ac:dyDescent="0.2">
      <c r="B474" s="88" t="s">
        <v>962</v>
      </c>
      <c r="C474" s="88" t="s">
        <v>963</v>
      </c>
    </row>
    <row r="475" spans="2:3" ht="15" hidden="1" x14ac:dyDescent="0.2">
      <c r="B475" s="88" t="s">
        <v>964</v>
      </c>
      <c r="C475" s="88" t="s">
        <v>965</v>
      </c>
    </row>
    <row r="476" spans="2:3" ht="15" hidden="1" x14ac:dyDescent="0.2">
      <c r="B476" s="88" t="s">
        <v>966</v>
      </c>
      <c r="C476" s="88" t="s">
        <v>967</v>
      </c>
    </row>
    <row r="477" spans="2:3" ht="15" hidden="1" x14ac:dyDescent="0.2">
      <c r="B477" s="88" t="s">
        <v>968</v>
      </c>
      <c r="C477" s="88" t="s">
        <v>969</v>
      </c>
    </row>
    <row r="478" spans="2:3" ht="15" hidden="1" x14ac:dyDescent="0.2">
      <c r="B478" s="88" t="s">
        <v>970</v>
      </c>
      <c r="C478" s="88" t="s">
        <v>971</v>
      </c>
    </row>
    <row r="479" spans="2:3" ht="15" hidden="1" x14ac:dyDescent="0.2">
      <c r="B479" s="88" t="s">
        <v>972</v>
      </c>
      <c r="C479" s="88" t="s">
        <v>973</v>
      </c>
    </row>
    <row r="480" spans="2:3" ht="15" hidden="1" x14ac:dyDescent="0.2">
      <c r="B480" s="88" t="s">
        <v>974</v>
      </c>
      <c r="C480" s="88" t="s">
        <v>975</v>
      </c>
    </row>
    <row r="481" spans="2:3" ht="15" hidden="1" x14ac:dyDescent="0.2">
      <c r="B481" s="88" t="s">
        <v>976</v>
      </c>
      <c r="C481" s="88" t="s">
        <v>977</v>
      </c>
    </row>
    <row r="482" spans="2:3" ht="15" hidden="1" x14ac:dyDescent="0.2">
      <c r="B482" s="88" t="s">
        <v>978</v>
      </c>
      <c r="C482" s="88" t="s">
        <v>979</v>
      </c>
    </row>
    <row r="483" spans="2:3" ht="15" hidden="1" x14ac:dyDescent="0.2">
      <c r="B483" s="88" t="s">
        <v>980</v>
      </c>
      <c r="C483" s="88" t="s">
        <v>981</v>
      </c>
    </row>
    <row r="484" spans="2:3" ht="15" hidden="1" x14ac:dyDescent="0.2">
      <c r="B484" s="88" t="s">
        <v>982</v>
      </c>
      <c r="C484" s="88" t="s">
        <v>983</v>
      </c>
    </row>
    <row r="485" spans="2:3" ht="15" hidden="1" x14ac:dyDescent="0.2">
      <c r="B485" s="88" t="s">
        <v>984</v>
      </c>
      <c r="C485" s="88" t="s">
        <v>985</v>
      </c>
    </row>
    <row r="486" spans="2:3" ht="15" hidden="1" x14ac:dyDescent="0.2">
      <c r="B486" s="88" t="s">
        <v>986</v>
      </c>
      <c r="C486" s="88" t="s">
        <v>987</v>
      </c>
    </row>
    <row r="487" spans="2:3" ht="15" hidden="1" x14ac:dyDescent="0.2">
      <c r="B487" s="88" t="s">
        <v>988</v>
      </c>
      <c r="C487" s="88" t="s">
        <v>989</v>
      </c>
    </row>
    <row r="488" spans="2:3" ht="15" hidden="1" x14ac:dyDescent="0.2">
      <c r="B488" s="88" t="s">
        <v>71</v>
      </c>
      <c r="C488" s="88" t="s">
        <v>990</v>
      </c>
    </row>
    <row r="489" spans="2:3" ht="15" hidden="1" x14ac:dyDescent="0.2">
      <c r="B489" s="88" t="s">
        <v>991</v>
      </c>
      <c r="C489" s="88" t="s">
        <v>992</v>
      </c>
    </row>
    <row r="490" spans="2:3" ht="15" hidden="1" x14ac:dyDescent="0.2">
      <c r="B490" s="88" t="s">
        <v>993</v>
      </c>
      <c r="C490" s="88" t="s">
        <v>994</v>
      </c>
    </row>
    <row r="491" spans="2:3" ht="15" hidden="1" x14ac:dyDescent="0.2">
      <c r="B491" s="88" t="s">
        <v>995</v>
      </c>
      <c r="C491" s="88" t="s">
        <v>996</v>
      </c>
    </row>
    <row r="492" spans="2:3" ht="15" hidden="1" x14ac:dyDescent="0.2">
      <c r="B492" s="88" t="s">
        <v>997</v>
      </c>
      <c r="C492" s="88" t="s">
        <v>998</v>
      </c>
    </row>
    <row r="493" spans="2:3" ht="15" hidden="1" x14ac:dyDescent="0.2">
      <c r="B493" s="88" t="s">
        <v>999</v>
      </c>
      <c r="C493" s="88" t="s">
        <v>1000</v>
      </c>
    </row>
    <row r="494" spans="2:3" ht="15" hidden="1" x14ac:dyDescent="0.2">
      <c r="B494" s="88" t="s">
        <v>1001</v>
      </c>
      <c r="C494" s="88" t="s">
        <v>1002</v>
      </c>
    </row>
    <row r="495" spans="2:3" ht="15" hidden="1" x14ac:dyDescent="0.2">
      <c r="B495" s="88" t="s">
        <v>1003</v>
      </c>
      <c r="C495" s="88" t="s">
        <v>1004</v>
      </c>
    </row>
    <row r="496" spans="2:3" ht="15" hidden="1" x14ac:dyDescent="0.2">
      <c r="B496" s="88" t="s">
        <v>1005</v>
      </c>
      <c r="C496" s="88" t="s">
        <v>1006</v>
      </c>
    </row>
    <row r="497" spans="2:3" ht="15" hidden="1" x14ac:dyDescent="0.2">
      <c r="B497" s="88" t="s">
        <v>1007</v>
      </c>
      <c r="C497" s="88" t="s">
        <v>1008</v>
      </c>
    </row>
    <row r="498" spans="2:3" ht="15" hidden="1" x14ac:dyDescent="0.2">
      <c r="B498" s="88" t="s">
        <v>1009</v>
      </c>
      <c r="C498" s="88" t="s">
        <v>1010</v>
      </c>
    </row>
    <row r="499" spans="2:3" ht="15" hidden="1" x14ac:dyDescent="0.2">
      <c r="B499" s="88" t="s">
        <v>1011</v>
      </c>
      <c r="C499" s="88" t="s">
        <v>1012</v>
      </c>
    </row>
    <row r="500" spans="2:3" ht="15" hidden="1" x14ac:dyDescent="0.2">
      <c r="B500" s="88" t="s">
        <v>1013</v>
      </c>
      <c r="C500" s="88" t="s">
        <v>1014</v>
      </c>
    </row>
    <row r="501" spans="2:3" ht="15" hidden="1" x14ac:dyDescent="0.2">
      <c r="B501" s="88" t="s">
        <v>1015</v>
      </c>
      <c r="C501" s="88" t="s">
        <v>1016</v>
      </c>
    </row>
    <row r="502" spans="2:3" ht="15" hidden="1" x14ac:dyDescent="0.2">
      <c r="B502" s="88" t="s">
        <v>1017</v>
      </c>
      <c r="C502" s="88" t="s">
        <v>1018</v>
      </c>
    </row>
    <row r="503" spans="2:3" ht="15" hidden="1" x14ac:dyDescent="0.2">
      <c r="B503" s="88" t="s">
        <v>1019</v>
      </c>
      <c r="C503" s="88" t="s">
        <v>1020</v>
      </c>
    </row>
    <row r="504" spans="2:3" ht="15" hidden="1" x14ac:dyDescent="0.2">
      <c r="B504" s="88" t="s">
        <v>1021</v>
      </c>
      <c r="C504" s="88" t="s">
        <v>1022</v>
      </c>
    </row>
    <row r="505" spans="2:3" ht="15" hidden="1" x14ac:dyDescent="0.2">
      <c r="B505" s="88" t="s">
        <v>1023</v>
      </c>
      <c r="C505" s="88" t="s">
        <v>1024</v>
      </c>
    </row>
    <row r="506" spans="2:3" ht="15" hidden="1" x14ac:dyDescent="0.2">
      <c r="B506" s="88" t="s">
        <v>1025</v>
      </c>
      <c r="C506" s="88" t="s">
        <v>1026</v>
      </c>
    </row>
    <row r="507" spans="2:3" ht="15" hidden="1" x14ac:dyDescent="0.2">
      <c r="B507" s="88" t="s">
        <v>1027</v>
      </c>
      <c r="C507" s="88" t="s">
        <v>1028</v>
      </c>
    </row>
    <row r="508" spans="2:3" ht="15" hidden="1" x14ac:dyDescent="0.2">
      <c r="B508" s="88" t="s">
        <v>1029</v>
      </c>
      <c r="C508" s="88" t="s">
        <v>1030</v>
      </c>
    </row>
    <row r="509" spans="2:3" ht="15" hidden="1" x14ac:dyDescent="0.2">
      <c r="B509" s="88" t="s">
        <v>1031</v>
      </c>
      <c r="C509" s="88" t="s">
        <v>1032</v>
      </c>
    </row>
    <row r="510" spans="2:3" ht="15" hidden="1" x14ac:dyDescent="0.2">
      <c r="B510" s="88" t="s">
        <v>1033</v>
      </c>
      <c r="C510" s="88" t="s">
        <v>1032</v>
      </c>
    </row>
    <row r="511" spans="2:3" ht="15" hidden="1" x14ac:dyDescent="0.2">
      <c r="B511" s="88" t="s">
        <v>1034</v>
      </c>
      <c r="C511" s="88" t="s">
        <v>1035</v>
      </c>
    </row>
    <row r="512" spans="2:3" ht="15" hidden="1" x14ac:dyDescent="0.2">
      <c r="B512" s="88" t="s">
        <v>1036</v>
      </c>
      <c r="C512" s="88" t="s">
        <v>1037</v>
      </c>
    </row>
    <row r="513" spans="2:3" ht="15" hidden="1" x14ac:dyDescent="0.2">
      <c r="B513" s="88" t="s">
        <v>1038</v>
      </c>
      <c r="C513" s="88" t="s">
        <v>1039</v>
      </c>
    </row>
    <row r="514" spans="2:3" ht="15" hidden="1" x14ac:dyDescent="0.2">
      <c r="B514" s="88" t="s">
        <v>1040</v>
      </c>
      <c r="C514" s="88" t="s">
        <v>1041</v>
      </c>
    </row>
    <row r="515" spans="2:3" ht="15" hidden="1" x14ac:dyDescent="0.2">
      <c r="B515" s="88" t="s">
        <v>1042</v>
      </c>
      <c r="C515" s="88" t="s">
        <v>1043</v>
      </c>
    </row>
    <row r="516" spans="2:3" ht="15" hidden="1" x14ac:dyDescent="0.2">
      <c r="B516" s="88" t="s">
        <v>1044</v>
      </c>
      <c r="C516" s="88" t="s">
        <v>1045</v>
      </c>
    </row>
    <row r="517" spans="2:3" ht="15" hidden="1" x14ac:dyDescent="0.2">
      <c r="B517" s="88" t="s">
        <v>1046</v>
      </c>
      <c r="C517" s="88" t="s">
        <v>1047</v>
      </c>
    </row>
    <row r="518" spans="2:3" ht="15" hidden="1" x14ac:dyDescent="0.2">
      <c r="B518" s="88" t="s">
        <v>1048</v>
      </c>
      <c r="C518" s="88" t="s">
        <v>1049</v>
      </c>
    </row>
    <row r="519" spans="2:3" ht="15" hidden="1" x14ac:dyDescent="0.2">
      <c r="B519" s="88" t="s">
        <v>1050</v>
      </c>
      <c r="C519" s="88" t="s">
        <v>1051</v>
      </c>
    </row>
    <row r="520" spans="2:3" ht="15" hidden="1" x14ac:dyDescent="0.2">
      <c r="B520" s="88" t="s">
        <v>1052</v>
      </c>
      <c r="C520" s="88" t="s">
        <v>1053</v>
      </c>
    </row>
    <row r="521" spans="2:3" ht="15" hidden="1" x14ac:dyDescent="0.2">
      <c r="B521" s="88" t="s">
        <v>1054</v>
      </c>
      <c r="C521" s="88" t="s">
        <v>1055</v>
      </c>
    </row>
    <row r="522" spans="2:3" ht="15" hidden="1" x14ac:dyDescent="0.2">
      <c r="B522" s="88" t="s">
        <v>1056</v>
      </c>
      <c r="C522" s="88" t="s">
        <v>1057</v>
      </c>
    </row>
    <row r="523" spans="2:3" ht="15" hidden="1" x14ac:dyDescent="0.2">
      <c r="B523" s="88" t="s">
        <v>1058</v>
      </c>
      <c r="C523" s="88" t="s">
        <v>1059</v>
      </c>
    </row>
    <row r="524" spans="2:3" ht="15" hidden="1" x14ac:dyDescent="0.2">
      <c r="B524" s="88" t="s">
        <v>1060</v>
      </c>
      <c r="C524" s="88" t="s">
        <v>1061</v>
      </c>
    </row>
    <row r="525" spans="2:3" ht="15" hidden="1" x14ac:dyDescent="0.2">
      <c r="B525" s="88" t="s">
        <v>1062</v>
      </c>
      <c r="C525" s="88" t="s">
        <v>1063</v>
      </c>
    </row>
    <row r="526" spans="2:3" ht="15" hidden="1" x14ac:dyDescent="0.2">
      <c r="B526" s="88" t="s">
        <v>1064</v>
      </c>
      <c r="C526" s="88" t="s">
        <v>1065</v>
      </c>
    </row>
    <row r="527" spans="2:3" ht="15" hidden="1" x14ac:dyDescent="0.2">
      <c r="B527" s="88" t="s">
        <v>1066</v>
      </c>
      <c r="C527" s="88" t="s">
        <v>1067</v>
      </c>
    </row>
    <row r="528" spans="2:3" ht="15" hidden="1" x14ac:dyDescent="0.2">
      <c r="B528" s="88" t="s">
        <v>1068</v>
      </c>
      <c r="C528" s="88" t="s">
        <v>1069</v>
      </c>
    </row>
    <row r="529" spans="2:3" ht="15" hidden="1" x14ac:dyDescent="0.2">
      <c r="B529" s="88" t="s">
        <v>1070</v>
      </c>
      <c r="C529" s="88" t="s">
        <v>1071</v>
      </c>
    </row>
    <row r="530" spans="2:3" ht="15" hidden="1" x14ac:dyDescent="0.2">
      <c r="B530" s="88" t="s">
        <v>1072</v>
      </c>
      <c r="C530" s="88" t="s">
        <v>1073</v>
      </c>
    </row>
    <row r="531" spans="2:3" ht="15" hidden="1" x14ac:dyDescent="0.2">
      <c r="B531" s="88" t="s">
        <v>1074</v>
      </c>
      <c r="C531" s="88" t="s">
        <v>1075</v>
      </c>
    </row>
    <row r="532" spans="2:3" ht="15" hidden="1" x14ac:dyDescent="0.2">
      <c r="B532" s="88" t="s">
        <v>1076</v>
      </c>
      <c r="C532" s="88" t="s">
        <v>1077</v>
      </c>
    </row>
    <row r="533" spans="2:3" ht="15" hidden="1" x14ac:dyDescent="0.2">
      <c r="B533" s="88" t="s">
        <v>1078</v>
      </c>
      <c r="C533" s="88" t="s">
        <v>1079</v>
      </c>
    </row>
    <row r="534" spans="2:3" ht="15" hidden="1" x14ac:dyDescent="0.2">
      <c r="B534" s="88" t="s">
        <v>1080</v>
      </c>
      <c r="C534" s="88" t="s">
        <v>1081</v>
      </c>
    </row>
    <row r="535" spans="2:3" ht="15" hidden="1" x14ac:dyDescent="0.2">
      <c r="B535" s="88" t="s">
        <v>1082</v>
      </c>
      <c r="C535" s="88" t="s">
        <v>1083</v>
      </c>
    </row>
    <row r="536" spans="2:3" ht="15" hidden="1" x14ac:dyDescent="0.2">
      <c r="B536" s="88" t="s">
        <v>1084</v>
      </c>
      <c r="C536" s="88" t="s">
        <v>1085</v>
      </c>
    </row>
    <row r="537" spans="2:3" ht="15" hidden="1" x14ac:dyDescent="0.2">
      <c r="B537" s="88" t="s">
        <v>1086</v>
      </c>
      <c r="C537" s="88" t="s">
        <v>1087</v>
      </c>
    </row>
    <row r="538" spans="2:3" ht="15" hidden="1" x14ac:dyDescent="0.2">
      <c r="B538" s="88" t="s">
        <v>1088</v>
      </c>
      <c r="C538" s="88" t="s">
        <v>1089</v>
      </c>
    </row>
    <row r="539" spans="2:3" ht="15" hidden="1" x14ac:dyDescent="0.2">
      <c r="B539" s="88" t="s">
        <v>1090</v>
      </c>
      <c r="C539" s="88" t="s">
        <v>1091</v>
      </c>
    </row>
    <row r="540" spans="2:3" ht="15" hidden="1" x14ac:dyDescent="0.2">
      <c r="B540" s="88" t="s">
        <v>1092</v>
      </c>
      <c r="C540" s="88" t="s">
        <v>1093</v>
      </c>
    </row>
    <row r="541" spans="2:3" ht="15" hidden="1" x14ac:dyDescent="0.2">
      <c r="B541" s="88" t="s">
        <v>1094</v>
      </c>
      <c r="C541" s="88" t="s">
        <v>1095</v>
      </c>
    </row>
    <row r="542" spans="2:3" ht="15" hidden="1" x14ac:dyDescent="0.2">
      <c r="B542" s="88" t="s">
        <v>1096</v>
      </c>
      <c r="C542" s="88" t="s">
        <v>1097</v>
      </c>
    </row>
    <row r="543" spans="2:3" ht="15" hidden="1" x14ac:dyDescent="0.2">
      <c r="B543" s="88" t="s">
        <v>1098</v>
      </c>
      <c r="C543" s="88" t="s">
        <v>1097</v>
      </c>
    </row>
    <row r="544" spans="2:3" ht="15" hidden="1" x14ac:dyDescent="0.2">
      <c r="B544" s="88" t="s">
        <v>1099</v>
      </c>
      <c r="C544" s="88" t="s">
        <v>1100</v>
      </c>
    </row>
    <row r="545" spans="2:3" ht="15" hidden="1" x14ac:dyDescent="0.2">
      <c r="B545" s="88" t="s">
        <v>1101</v>
      </c>
      <c r="C545" s="88" t="s">
        <v>1102</v>
      </c>
    </row>
    <row r="546" spans="2:3" ht="15" hidden="1" x14ac:dyDescent="0.2">
      <c r="B546" s="88" t="s">
        <v>1103</v>
      </c>
      <c r="C546" s="88" t="s">
        <v>36</v>
      </c>
    </row>
    <row r="547" spans="2:3" ht="15" hidden="1" x14ac:dyDescent="0.2">
      <c r="B547" s="88" t="s">
        <v>1104</v>
      </c>
      <c r="C547" s="88" t="s">
        <v>1105</v>
      </c>
    </row>
    <row r="548" spans="2:3" ht="15" hidden="1" x14ac:dyDescent="0.2">
      <c r="B548" s="88" t="s">
        <v>1106</v>
      </c>
      <c r="C548" s="88" t="s">
        <v>1107</v>
      </c>
    </row>
    <row r="549" spans="2:3" ht="15" hidden="1" x14ac:dyDescent="0.2">
      <c r="B549" s="88" t="s">
        <v>1108</v>
      </c>
      <c r="C549" s="88" t="s">
        <v>1109</v>
      </c>
    </row>
    <row r="550" spans="2:3" ht="15" hidden="1" x14ac:dyDescent="0.2">
      <c r="B550" s="88" t="s">
        <v>1110</v>
      </c>
      <c r="C550" s="88" t="s">
        <v>1111</v>
      </c>
    </row>
    <row r="551" spans="2:3" ht="15" hidden="1" x14ac:dyDescent="0.2">
      <c r="B551" s="88" t="s">
        <v>1112</v>
      </c>
      <c r="C551" s="88" t="s">
        <v>1113</v>
      </c>
    </row>
    <row r="552" spans="2:3" ht="15" hidden="1" x14ac:dyDescent="0.2">
      <c r="B552" s="88" t="s">
        <v>1114</v>
      </c>
      <c r="C552" s="88" t="s">
        <v>1115</v>
      </c>
    </row>
    <row r="553" spans="2:3" ht="15" hidden="1" x14ac:dyDescent="0.2">
      <c r="B553" s="88" t="s">
        <v>1116</v>
      </c>
      <c r="C553" s="88" t="s">
        <v>1117</v>
      </c>
    </row>
    <row r="554" spans="2:3" ht="15" hidden="1" x14ac:dyDescent="0.2">
      <c r="B554" s="88" t="s">
        <v>1118</v>
      </c>
      <c r="C554" s="88" t="s">
        <v>1119</v>
      </c>
    </row>
    <row r="555" spans="2:3" ht="15" hidden="1" x14ac:dyDescent="0.2">
      <c r="B555" s="88" t="s">
        <v>1120</v>
      </c>
      <c r="C555" s="88" t="s">
        <v>1121</v>
      </c>
    </row>
    <row r="556" spans="2:3" ht="15" hidden="1" x14ac:dyDescent="0.2">
      <c r="B556" s="88" t="s">
        <v>1122</v>
      </c>
      <c r="C556" s="88" t="s">
        <v>1123</v>
      </c>
    </row>
    <row r="557" spans="2:3" ht="15" hidden="1" x14ac:dyDescent="0.2">
      <c r="B557" s="88" t="s">
        <v>1124</v>
      </c>
      <c r="C557" s="88" t="s">
        <v>1125</v>
      </c>
    </row>
    <row r="558" spans="2:3" ht="15" hidden="1" x14ac:dyDescent="0.2">
      <c r="B558" s="88" t="s">
        <v>1126</v>
      </c>
      <c r="C558" s="88" t="s">
        <v>1127</v>
      </c>
    </row>
    <row r="559" spans="2:3" ht="15" hidden="1" x14ac:dyDescent="0.2">
      <c r="B559" s="88" t="s">
        <v>1128</v>
      </c>
      <c r="C559" s="88" t="s">
        <v>1129</v>
      </c>
    </row>
    <row r="560" spans="2:3" ht="15" hidden="1" x14ac:dyDescent="0.2">
      <c r="B560" s="88" t="s">
        <v>1130</v>
      </c>
      <c r="C560" s="88" t="s">
        <v>1131</v>
      </c>
    </row>
    <row r="561" spans="2:3" ht="15" hidden="1" x14ac:dyDescent="0.2">
      <c r="B561" s="88" t="s">
        <v>1132</v>
      </c>
      <c r="C561" s="88" t="s">
        <v>1133</v>
      </c>
    </row>
    <row r="562" spans="2:3" ht="15" hidden="1" x14ac:dyDescent="0.2">
      <c r="B562" s="88" t="s">
        <v>1134</v>
      </c>
      <c r="C562" s="88" t="s">
        <v>1135</v>
      </c>
    </row>
    <row r="563" spans="2:3" ht="15" hidden="1" x14ac:dyDescent="0.2">
      <c r="B563" s="88" t="s">
        <v>1136</v>
      </c>
      <c r="C563" s="88" t="s">
        <v>1137</v>
      </c>
    </row>
    <row r="564" spans="2:3" ht="15" hidden="1" x14ac:dyDescent="0.2">
      <c r="B564" s="88" t="s">
        <v>1138</v>
      </c>
      <c r="C564" s="88" t="s">
        <v>1139</v>
      </c>
    </row>
    <row r="565" spans="2:3" ht="15" hidden="1" x14ac:dyDescent="0.2">
      <c r="B565" s="88" t="s">
        <v>1140</v>
      </c>
      <c r="C565" s="88" t="s">
        <v>1141</v>
      </c>
    </row>
    <row r="566" spans="2:3" ht="15" hidden="1" x14ac:dyDescent="0.2">
      <c r="B566" s="88" t="s">
        <v>1142</v>
      </c>
      <c r="C566" s="88" t="s">
        <v>1143</v>
      </c>
    </row>
    <row r="567" spans="2:3" ht="15" hidden="1" x14ac:dyDescent="0.2">
      <c r="B567" s="88" t="s">
        <v>1144</v>
      </c>
      <c r="C567" s="88" t="s">
        <v>1145</v>
      </c>
    </row>
    <row r="568" spans="2:3" ht="15" hidden="1" x14ac:dyDescent="0.2">
      <c r="B568" s="88" t="s">
        <v>1146</v>
      </c>
      <c r="C568" s="88" t="s">
        <v>1147</v>
      </c>
    </row>
    <row r="569" spans="2:3" ht="15" hidden="1" x14ac:dyDescent="0.2">
      <c r="B569" s="88" t="s">
        <v>1148</v>
      </c>
      <c r="C569" s="88" t="s">
        <v>1149</v>
      </c>
    </row>
    <row r="570" spans="2:3" ht="15" hidden="1" x14ac:dyDescent="0.2">
      <c r="B570" s="88" t="s">
        <v>1150</v>
      </c>
      <c r="C570" s="88" t="s">
        <v>1151</v>
      </c>
    </row>
    <row r="571" spans="2:3" ht="15" hidden="1" x14ac:dyDescent="0.2">
      <c r="B571" s="88" t="s">
        <v>1152</v>
      </c>
      <c r="C571" s="88" t="s">
        <v>1153</v>
      </c>
    </row>
    <row r="572" spans="2:3" ht="15" hidden="1" x14ac:dyDescent="0.2">
      <c r="B572" s="88" t="s">
        <v>1154</v>
      </c>
      <c r="C572" s="88" t="s">
        <v>1155</v>
      </c>
    </row>
    <row r="573" spans="2:3" ht="15" hidden="1" x14ac:dyDescent="0.2">
      <c r="B573" s="88" t="s">
        <v>1156</v>
      </c>
      <c r="C573" s="88" t="s">
        <v>1157</v>
      </c>
    </row>
    <row r="574" spans="2:3" ht="15" hidden="1" x14ac:dyDescent="0.2">
      <c r="B574" s="88" t="s">
        <v>1158</v>
      </c>
      <c r="C574" s="88" t="s">
        <v>1159</v>
      </c>
    </row>
    <row r="575" spans="2:3" ht="15" hidden="1" x14ac:dyDescent="0.2">
      <c r="B575" s="88" t="s">
        <v>1160</v>
      </c>
      <c r="C575" s="88" t="s">
        <v>1161</v>
      </c>
    </row>
    <row r="576" spans="2:3" ht="15" hidden="1" x14ac:dyDescent="0.2">
      <c r="B576" s="88" t="s">
        <v>1162</v>
      </c>
      <c r="C576" s="88" t="s">
        <v>1163</v>
      </c>
    </row>
    <row r="577" spans="2:3" ht="15" hidden="1" x14ac:dyDescent="0.2">
      <c r="B577" s="88" t="s">
        <v>1164</v>
      </c>
      <c r="C577" s="88" t="s">
        <v>1165</v>
      </c>
    </row>
    <row r="578" spans="2:3" ht="15" hidden="1" x14ac:dyDescent="0.2">
      <c r="B578" s="88" t="s">
        <v>1166</v>
      </c>
      <c r="C578" s="88" t="s">
        <v>1167</v>
      </c>
    </row>
    <row r="579" spans="2:3" ht="15" hidden="1" x14ac:dyDescent="0.2">
      <c r="B579" s="88" t="s">
        <v>1168</v>
      </c>
      <c r="C579" s="88" t="s">
        <v>1169</v>
      </c>
    </row>
    <row r="580" spans="2:3" ht="15" hidden="1" x14ac:dyDescent="0.2">
      <c r="B580" s="88" t="s">
        <v>1170</v>
      </c>
      <c r="C580" s="88" t="s">
        <v>1171</v>
      </c>
    </row>
    <row r="581" spans="2:3" ht="15" hidden="1" x14ac:dyDescent="0.2">
      <c r="B581" s="88" t="s">
        <v>1172</v>
      </c>
      <c r="C581" s="88" t="s">
        <v>1173</v>
      </c>
    </row>
    <row r="582" spans="2:3" ht="15" hidden="1" x14ac:dyDescent="0.2">
      <c r="B582" s="88" t="s">
        <v>1174</v>
      </c>
      <c r="C582" s="88" t="s">
        <v>1175</v>
      </c>
    </row>
    <row r="583" spans="2:3" ht="15" hidden="1" x14ac:dyDescent="0.2">
      <c r="B583" s="88" t="s">
        <v>1176</v>
      </c>
      <c r="C583" s="88" t="s">
        <v>1177</v>
      </c>
    </row>
    <row r="584" spans="2:3" ht="15" hidden="1" x14ac:dyDescent="0.2">
      <c r="B584" s="88" t="s">
        <v>1178</v>
      </c>
      <c r="C584" s="88" t="s">
        <v>1179</v>
      </c>
    </row>
    <row r="585" spans="2:3" ht="15" hidden="1" x14ac:dyDescent="0.2">
      <c r="B585" s="88" t="s">
        <v>1180</v>
      </c>
      <c r="C585" s="88" t="s">
        <v>1181</v>
      </c>
    </row>
    <row r="586" spans="2:3" ht="15" hidden="1" x14ac:dyDescent="0.2">
      <c r="B586" s="88" t="s">
        <v>1182</v>
      </c>
      <c r="C586" s="88" t="s">
        <v>1183</v>
      </c>
    </row>
    <row r="587" spans="2:3" ht="15" hidden="1" x14ac:dyDescent="0.2">
      <c r="B587" s="88" t="s">
        <v>1184</v>
      </c>
      <c r="C587" s="88" t="s">
        <v>22</v>
      </c>
    </row>
    <row r="588" spans="2:3" ht="15" hidden="1" x14ac:dyDescent="0.2">
      <c r="B588" s="88" t="s">
        <v>1185</v>
      </c>
      <c r="C588" s="88" t="s">
        <v>1186</v>
      </c>
    </row>
    <row r="589" spans="2:3" ht="15" hidden="1" x14ac:dyDescent="0.2">
      <c r="B589" s="88" t="s">
        <v>1187</v>
      </c>
      <c r="C589" s="88" t="s">
        <v>1188</v>
      </c>
    </row>
    <row r="590" spans="2:3" ht="15" hidden="1" x14ac:dyDescent="0.2">
      <c r="B590" s="88" t="s">
        <v>1189</v>
      </c>
      <c r="C590" s="88" t="s">
        <v>1190</v>
      </c>
    </row>
    <row r="591" spans="2:3" ht="15" hidden="1" x14ac:dyDescent="0.2">
      <c r="B591" s="88" t="s">
        <v>1191</v>
      </c>
      <c r="C591" s="88" t="s">
        <v>1192</v>
      </c>
    </row>
    <row r="592" spans="2:3" ht="15" hidden="1" x14ac:dyDescent="0.2">
      <c r="B592" s="88" t="s">
        <v>1193</v>
      </c>
      <c r="C592" s="88" t="s">
        <v>1194</v>
      </c>
    </row>
    <row r="593" spans="2:3" ht="15" hidden="1" x14ac:dyDescent="0.2">
      <c r="B593" s="88" t="s">
        <v>1195</v>
      </c>
      <c r="C593" s="88" t="s">
        <v>1196</v>
      </c>
    </row>
    <row r="594" spans="2:3" ht="15" hidden="1" x14ac:dyDescent="0.2">
      <c r="B594" s="88" t="s">
        <v>1197</v>
      </c>
      <c r="C594" s="88" t="s">
        <v>1198</v>
      </c>
    </row>
    <row r="595" spans="2:3" ht="15" hidden="1" x14ac:dyDescent="0.2">
      <c r="B595" s="88" t="s">
        <v>1199</v>
      </c>
      <c r="C595" s="88" t="s">
        <v>1200</v>
      </c>
    </row>
    <row r="596" spans="2:3" ht="15" hidden="1" x14ac:dyDescent="0.2">
      <c r="B596" s="88" t="s">
        <v>1201</v>
      </c>
      <c r="C596" s="88" t="s">
        <v>1202</v>
      </c>
    </row>
    <row r="597" spans="2:3" ht="15" hidden="1" x14ac:dyDescent="0.2">
      <c r="B597" s="88" t="s">
        <v>1203</v>
      </c>
      <c r="C597" s="88" t="s">
        <v>1204</v>
      </c>
    </row>
    <row r="598" spans="2:3" ht="15" hidden="1" x14ac:dyDescent="0.2">
      <c r="B598" s="88" t="s">
        <v>1205</v>
      </c>
      <c r="C598" s="88" t="s">
        <v>1206</v>
      </c>
    </row>
    <row r="599" spans="2:3" ht="15" hidden="1" x14ac:dyDescent="0.2">
      <c r="B599" s="88" t="s">
        <v>1207</v>
      </c>
      <c r="C599" s="88" t="s">
        <v>1208</v>
      </c>
    </row>
    <row r="600" spans="2:3" ht="15" hidden="1" x14ac:dyDescent="0.2">
      <c r="B600" s="88" t="s">
        <v>1209</v>
      </c>
      <c r="C600" s="88" t="s">
        <v>1210</v>
      </c>
    </row>
    <row r="601" spans="2:3" ht="15" hidden="1" x14ac:dyDescent="0.2">
      <c r="B601" s="88" t="s">
        <v>1211</v>
      </c>
      <c r="C601" s="88" t="s">
        <v>1212</v>
      </c>
    </row>
    <row r="602" spans="2:3" ht="15" hidden="1" x14ac:dyDescent="0.2">
      <c r="B602" s="88" t="s">
        <v>1213</v>
      </c>
      <c r="C602" s="88" t="s">
        <v>1214</v>
      </c>
    </row>
    <row r="603" spans="2:3" ht="15" hidden="1" x14ac:dyDescent="0.2">
      <c r="B603" s="88" t="s">
        <v>1215</v>
      </c>
      <c r="C603" s="88" t="s">
        <v>1216</v>
      </c>
    </row>
    <row r="604" spans="2:3" ht="15" hidden="1" x14ac:dyDescent="0.2">
      <c r="B604" s="88" t="s">
        <v>1217</v>
      </c>
      <c r="C604" s="88" t="s">
        <v>1218</v>
      </c>
    </row>
    <row r="605" spans="2:3" ht="15" hidden="1" x14ac:dyDescent="0.2">
      <c r="B605" s="88" t="s">
        <v>1219</v>
      </c>
      <c r="C605" s="88" t="s">
        <v>1220</v>
      </c>
    </row>
    <row r="606" spans="2:3" ht="15" hidden="1" x14ac:dyDescent="0.2">
      <c r="B606" s="88" t="s">
        <v>1221</v>
      </c>
      <c r="C606" s="88" t="s">
        <v>1222</v>
      </c>
    </row>
    <row r="607" spans="2:3" ht="15" hidden="1" x14ac:dyDescent="0.2">
      <c r="B607" s="88" t="s">
        <v>1223</v>
      </c>
      <c r="C607" s="88" t="s">
        <v>1224</v>
      </c>
    </row>
    <row r="608" spans="2:3" ht="15" hidden="1" x14ac:dyDescent="0.2">
      <c r="B608" s="88" t="s">
        <v>1225</v>
      </c>
      <c r="C608" s="88" t="s">
        <v>1226</v>
      </c>
    </row>
    <row r="609" spans="2:3" ht="15" hidden="1" x14ac:dyDescent="0.2">
      <c r="B609" s="88" t="s">
        <v>1227</v>
      </c>
      <c r="C609" s="88" t="s">
        <v>1228</v>
      </c>
    </row>
    <row r="610" spans="2:3" ht="15" hidden="1" x14ac:dyDescent="0.2">
      <c r="B610" s="88" t="s">
        <v>1229</v>
      </c>
      <c r="C610" s="88" t="s">
        <v>1230</v>
      </c>
    </row>
    <row r="611" spans="2:3" ht="15" hidden="1" x14ac:dyDescent="0.2">
      <c r="B611" s="88" t="s">
        <v>1231</v>
      </c>
      <c r="C611" s="88" t="s">
        <v>1232</v>
      </c>
    </row>
    <row r="612" spans="2:3" ht="15" hidden="1" x14ac:dyDescent="0.2">
      <c r="B612" s="88" t="s">
        <v>1233</v>
      </c>
      <c r="C612" s="88" t="s">
        <v>1234</v>
      </c>
    </row>
    <row r="613" spans="2:3" ht="15" hidden="1" x14ac:dyDescent="0.2">
      <c r="B613" s="88" t="s">
        <v>1235</v>
      </c>
      <c r="C613" s="88" t="s">
        <v>1236</v>
      </c>
    </row>
    <row r="614" spans="2:3" ht="15" hidden="1" x14ac:dyDescent="0.2">
      <c r="B614" s="88" t="s">
        <v>1237</v>
      </c>
      <c r="C614" s="88" t="s">
        <v>1238</v>
      </c>
    </row>
    <row r="615" spans="2:3" ht="15" hidden="1" x14ac:dyDescent="0.2">
      <c r="B615" s="88" t="s">
        <v>1239</v>
      </c>
      <c r="C615" s="88" t="s">
        <v>1240</v>
      </c>
    </row>
    <row r="616" spans="2:3" ht="15" hidden="1" x14ac:dyDescent="0.2">
      <c r="B616" s="88" t="s">
        <v>1241</v>
      </c>
      <c r="C616" s="88" t="s">
        <v>1242</v>
      </c>
    </row>
    <row r="617" spans="2:3" ht="15" hidden="1" x14ac:dyDescent="0.2">
      <c r="B617" s="88" t="s">
        <v>1243</v>
      </c>
      <c r="C617" s="88" t="s">
        <v>1244</v>
      </c>
    </row>
    <row r="618" spans="2:3" ht="15" hidden="1" x14ac:dyDescent="0.2">
      <c r="B618" s="88" t="s">
        <v>1245</v>
      </c>
      <c r="C618" s="88" t="s">
        <v>1246</v>
      </c>
    </row>
    <row r="619" spans="2:3" ht="15" hidden="1" x14ac:dyDescent="0.2">
      <c r="B619" s="88" t="s">
        <v>1247</v>
      </c>
      <c r="C619" s="88" t="s">
        <v>1248</v>
      </c>
    </row>
    <row r="620" spans="2:3" ht="15" hidden="1" x14ac:dyDescent="0.2">
      <c r="B620" s="88" t="s">
        <v>1249</v>
      </c>
      <c r="C620" s="88" t="s">
        <v>1250</v>
      </c>
    </row>
    <row r="621" spans="2:3" ht="15" hidden="1" x14ac:dyDescent="0.2">
      <c r="B621" s="88" t="s">
        <v>1251</v>
      </c>
      <c r="C621" s="88" t="s">
        <v>1252</v>
      </c>
    </row>
    <row r="622" spans="2:3" ht="15" hidden="1" x14ac:dyDescent="0.2">
      <c r="B622" s="88" t="s">
        <v>1253</v>
      </c>
      <c r="C622" s="88" t="s">
        <v>1254</v>
      </c>
    </row>
    <row r="623" spans="2:3" ht="15" hidden="1" x14ac:dyDescent="0.2">
      <c r="B623" s="88" t="s">
        <v>1255</v>
      </c>
      <c r="C623" s="88" t="s">
        <v>1256</v>
      </c>
    </row>
    <row r="624" spans="2:3" ht="15" hidden="1" x14ac:dyDescent="0.2">
      <c r="B624" s="88" t="s">
        <v>1257</v>
      </c>
      <c r="C624" s="88" t="s">
        <v>1258</v>
      </c>
    </row>
    <row r="625" spans="2:3" ht="15" hidden="1" x14ac:dyDescent="0.2">
      <c r="B625" s="88" t="s">
        <v>1259</v>
      </c>
      <c r="C625" s="88" t="s">
        <v>1260</v>
      </c>
    </row>
    <row r="626" spans="2:3" ht="15" hidden="1" x14ac:dyDescent="0.2">
      <c r="B626" s="88" t="s">
        <v>1261</v>
      </c>
      <c r="C626" s="88" t="s">
        <v>1262</v>
      </c>
    </row>
    <row r="627" spans="2:3" ht="15" hidden="1" x14ac:dyDescent="0.2">
      <c r="B627" s="88" t="s">
        <v>1263</v>
      </c>
      <c r="C627" s="88" t="s">
        <v>1264</v>
      </c>
    </row>
    <row r="628" spans="2:3" ht="15" hidden="1" x14ac:dyDescent="0.2">
      <c r="B628" s="88" t="s">
        <v>1265</v>
      </c>
      <c r="C628" s="88" t="s">
        <v>1266</v>
      </c>
    </row>
    <row r="629" spans="2:3" ht="15" hidden="1" x14ac:dyDescent="0.2">
      <c r="B629" s="88" t="s">
        <v>1267</v>
      </c>
      <c r="C629" s="88" t="s">
        <v>1268</v>
      </c>
    </row>
    <row r="630" spans="2:3" ht="15" hidden="1" x14ac:dyDescent="0.2">
      <c r="B630" s="88" t="s">
        <v>1269</v>
      </c>
      <c r="C630" s="88" t="s">
        <v>1270</v>
      </c>
    </row>
    <row r="631" spans="2:3" ht="15" hidden="1" x14ac:dyDescent="0.2">
      <c r="B631" s="88" t="s">
        <v>1271</v>
      </c>
      <c r="C631" s="88" t="s">
        <v>1272</v>
      </c>
    </row>
    <row r="632" spans="2:3" ht="15" hidden="1" x14ac:dyDescent="0.2">
      <c r="B632" s="88" t="s">
        <v>1273</v>
      </c>
      <c r="C632" s="88" t="s">
        <v>1274</v>
      </c>
    </row>
    <row r="633" spans="2:3" ht="15" hidden="1" x14ac:dyDescent="0.2">
      <c r="B633" s="88" t="s">
        <v>1275</v>
      </c>
      <c r="C633" s="88" t="s">
        <v>1276</v>
      </c>
    </row>
    <row r="634" spans="2:3" ht="15" hidden="1" x14ac:dyDescent="0.2">
      <c r="B634" s="88" t="s">
        <v>1277</v>
      </c>
      <c r="C634" s="88" t="s">
        <v>1278</v>
      </c>
    </row>
    <row r="635" spans="2:3" ht="15" hidden="1" x14ac:dyDescent="0.2">
      <c r="B635" s="88" t="s">
        <v>1279</v>
      </c>
      <c r="C635" s="88" t="s">
        <v>16</v>
      </c>
    </row>
    <row r="636" spans="2:3" ht="15" hidden="1" x14ac:dyDescent="0.2">
      <c r="B636" s="88" t="s">
        <v>1280</v>
      </c>
      <c r="C636" s="88" t="s">
        <v>1281</v>
      </c>
    </row>
    <row r="637" spans="2:3" ht="15" hidden="1" x14ac:dyDescent="0.2">
      <c r="B637" s="88" t="s">
        <v>1282</v>
      </c>
      <c r="C637" s="88" t="s">
        <v>1283</v>
      </c>
    </row>
    <row r="638" spans="2:3" ht="15" hidden="1" x14ac:dyDescent="0.2">
      <c r="B638" s="88" t="s">
        <v>1284</v>
      </c>
      <c r="C638" s="88" t="s">
        <v>1285</v>
      </c>
    </row>
    <row r="639" spans="2:3" ht="15" hidden="1" x14ac:dyDescent="0.2">
      <c r="B639" s="88" t="s">
        <v>1286</v>
      </c>
      <c r="C639" s="88" t="s">
        <v>1287</v>
      </c>
    </row>
    <row r="640" spans="2:3" ht="15" hidden="1" x14ac:dyDescent="0.2">
      <c r="B640" s="88" t="s">
        <v>1288</v>
      </c>
      <c r="C640" s="88" t="s">
        <v>1289</v>
      </c>
    </row>
    <row r="641" spans="2:3" ht="15" hidden="1" x14ac:dyDescent="0.2">
      <c r="B641" s="88" t="s">
        <v>1290</v>
      </c>
      <c r="C641" s="88" t="s">
        <v>1291</v>
      </c>
    </row>
    <row r="642" spans="2:3" ht="15" hidden="1" x14ac:dyDescent="0.2">
      <c r="B642" s="88" t="s">
        <v>1292</v>
      </c>
      <c r="C642" s="88" t="s">
        <v>1293</v>
      </c>
    </row>
    <row r="643" spans="2:3" ht="15" hidden="1" x14ac:dyDescent="0.2">
      <c r="B643" s="88" t="s">
        <v>1294</v>
      </c>
      <c r="C643" s="88" t="s">
        <v>1295</v>
      </c>
    </row>
    <row r="644" spans="2:3" ht="15" hidden="1" x14ac:dyDescent="0.2">
      <c r="B644" s="88" t="s">
        <v>1296</v>
      </c>
      <c r="C644" s="88" t="s">
        <v>1297</v>
      </c>
    </row>
    <row r="645" spans="2:3" ht="15" hidden="1" x14ac:dyDescent="0.2">
      <c r="B645" s="88" t="s">
        <v>1298</v>
      </c>
      <c r="C645" s="88" t="s">
        <v>1299</v>
      </c>
    </row>
    <row r="646" spans="2:3" ht="15" hidden="1" x14ac:dyDescent="0.2">
      <c r="B646" s="88" t="s">
        <v>1300</v>
      </c>
      <c r="C646" s="88" t="s">
        <v>1301</v>
      </c>
    </row>
    <row r="647" spans="2:3" ht="15" hidden="1" x14ac:dyDescent="0.2">
      <c r="B647" s="88" t="s">
        <v>1302</v>
      </c>
      <c r="C647" s="88" t="s">
        <v>1303</v>
      </c>
    </row>
    <row r="648" spans="2:3" ht="15" hidden="1" x14ac:dyDescent="0.2">
      <c r="B648" s="88" t="s">
        <v>1304</v>
      </c>
      <c r="C648" s="88" t="s">
        <v>1305</v>
      </c>
    </row>
    <row r="649" spans="2:3" ht="15" hidden="1" x14ac:dyDescent="0.2">
      <c r="B649" s="88" t="s">
        <v>1306</v>
      </c>
      <c r="C649" s="88" t="s">
        <v>1307</v>
      </c>
    </row>
    <row r="650" spans="2:3" ht="15" hidden="1" x14ac:dyDescent="0.2">
      <c r="B650" s="88" t="s">
        <v>1308</v>
      </c>
      <c r="C650" s="88" t="s">
        <v>1309</v>
      </c>
    </row>
    <row r="651" spans="2:3" ht="15" hidden="1" x14ac:dyDescent="0.2">
      <c r="B651" s="88" t="s">
        <v>1310</v>
      </c>
      <c r="C651" s="88" t="s">
        <v>1311</v>
      </c>
    </row>
    <row r="652" spans="2:3" ht="15" hidden="1" x14ac:dyDescent="0.2">
      <c r="B652" s="88" t="s">
        <v>1312</v>
      </c>
      <c r="C652" s="88" t="s">
        <v>1313</v>
      </c>
    </row>
    <row r="653" spans="2:3" ht="15" hidden="1" x14ac:dyDescent="0.2">
      <c r="B653" s="88" t="s">
        <v>1314</v>
      </c>
      <c r="C653" s="88" t="s">
        <v>1315</v>
      </c>
    </row>
    <row r="654" spans="2:3" ht="15" hidden="1" x14ac:dyDescent="0.2">
      <c r="B654" s="88" t="s">
        <v>1316</v>
      </c>
      <c r="C654" s="88" t="s">
        <v>1317</v>
      </c>
    </row>
    <row r="655" spans="2:3" ht="15" hidden="1" x14ac:dyDescent="0.2">
      <c r="B655" s="88" t="s">
        <v>1318</v>
      </c>
      <c r="C655" s="88" t="s">
        <v>1319</v>
      </c>
    </row>
    <row r="656" spans="2:3" ht="15" hidden="1" x14ac:dyDescent="0.2">
      <c r="B656" s="88" t="s">
        <v>1320</v>
      </c>
      <c r="C656" s="88" t="s">
        <v>1321</v>
      </c>
    </row>
    <row r="657" spans="2:3" ht="15" hidden="1" x14ac:dyDescent="0.2">
      <c r="B657" s="88" t="s">
        <v>1322</v>
      </c>
      <c r="C657" s="88" t="s">
        <v>1323</v>
      </c>
    </row>
    <row r="658" spans="2:3" ht="15" hidden="1" x14ac:dyDescent="0.2">
      <c r="B658" s="88" t="s">
        <v>1324</v>
      </c>
      <c r="C658" s="88" t="s">
        <v>1325</v>
      </c>
    </row>
    <row r="659" spans="2:3" ht="15" hidden="1" x14ac:dyDescent="0.2">
      <c r="B659" s="88" t="s">
        <v>1326</v>
      </c>
      <c r="C659" s="88" t="s">
        <v>1327</v>
      </c>
    </row>
    <row r="660" spans="2:3" ht="15" hidden="1" x14ac:dyDescent="0.2">
      <c r="B660" s="88" t="s">
        <v>1328</v>
      </c>
      <c r="C660" s="88" t="s">
        <v>1329</v>
      </c>
    </row>
    <row r="661" spans="2:3" ht="15" hidden="1" x14ac:dyDescent="0.2">
      <c r="B661" s="88" t="s">
        <v>1330</v>
      </c>
      <c r="C661" s="88" t="s">
        <v>1331</v>
      </c>
    </row>
    <row r="662" spans="2:3" ht="15" hidden="1" x14ac:dyDescent="0.2">
      <c r="B662" s="88" t="s">
        <v>1332</v>
      </c>
      <c r="C662" s="88" t="s">
        <v>1333</v>
      </c>
    </row>
    <row r="663" spans="2:3" ht="15" hidden="1" x14ac:dyDescent="0.2">
      <c r="B663" s="88" t="s">
        <v>1334</v>
      </c>
      <c r="C663" s="88" t="s">
        <v>1335</v>
      </c>
    </row>
    <row r="664" spans="2:3" ht="15" hidden="1" x14ac:dyDescent="0.2">
      <c r="B664" s="88" t="s">
        <v>1336</v>
      </c>
      <c r="C664" s="88" t="s">
        <v>1337</v>
      </c>
    </row>
    <row r="665" spans="2:3" ht="15" hidden="1" x14ac:dyDescent="0.2">
      <c r="B665" s="88" t="s">
        <v>1338</v>
      </c>
      <c r="C665" s="88" t="s">
        <v>1339</v>
      </c>
    </row>
    <row r="666" spans="2:3" ht="15" hidden="1" x14ac:dyDescent="0.2">
      <c r="B666" s="88" t="s">
        <v>1340</v>
      </c>
      <c r="C666" s="88" t="s">
        <v>1341</v>
      </c>
    </row>
    <row r="667" spans="2:3" ht="15" hidden="1" x14ac:dyDescent="0.2">
      <c r="B667" s="88" t="s">
        <v>1342</v>
      </c>
      <c r="C667" s="88" t="s">
        <v>1343</v>
      </c>
    </row>
    <row r="668" spans="2:3" ht="15" hidden="1" x14ac:dyDescent="0.2">
      <c r="B668" s="88" t="s">
        <v>1344</v>
      </c>
      <c r="C668" s="88" t="s">
        <v>1345</v>
      </c>
    </row>
    <row r="669" spans="2:3" ht="15" hidden="1" x14ac:dyDescent="0.2">
      <c r="B669" s="88" t="s">
        <v>1346</v>
      </c>
      <c r="C669" s="88" t="s">
        <v>1347</v>
      </c>
    </row>
    <row r="670" spans="2:3" ht="15" hidden="1" x14ac:dyDescent="0.2">
      <c r="B670" s="88" t="s">
        <v>1348</v>
      </c>
      <c r="C670" s="88" t="s">
        <v>1349</v>
      </c>
    </row>
    <row r="671" spans="2:3" ht="15" hidden="1" x14ac:dyDescent="0.2">
      <c r="B671" s="88" t="s">
        <v>1350</v>
      </c>
      <c r="C671" s="88" t="s">
        <v>1351</v>
      </c>
    </row>
    <row r="672" spans="2:3" ht="15" hidden="1" x14ac:dyDescent="0.2">
      <c r="B672" s="88" t="s">
        <v>1352</v>
      </c>
      <c r="C672" s="88" t="s">
        <v>1353</v>
      </c>
    </row>
    <row r="673" spans="2:3" ht="15" hidden="1" x14ac:dyDescent="0.2">
      <c r="B673" s="88" t="s">
        <v>1354</v>
      </c>
      <c r="C673" s="88" t="s">
        <v>1355</v>
      </c>
    </row>
    <row r="674" spans="2:3" ht="15" hidden="1" x14ac:dyDescent="0.2">
      <c r="B674" s="88" t="s">
        <v>1356</v>
      </c>
      <c r="C674" s="88" t="s">
        <v>1357</v>
      </c>
    </row>
    <row r="675" spans="2:3" ht="15" hidden="1" x14ac:dyDescent="0.2">
      <c r="B675" s="88" t="s">
        <v>1358</v>
      </c>
      <c r="C675" s="88" t="s">
        <v>1359</v>
      </c>
    </row>
    <row r="676" spans="2:3" ht="15" hidden="1" x14ac:dyDescent="0.2">
      <c r="B676" s="88" t="s">
        <v>1360</v>
      </c>
      <c r="C676" s="88" t="s">
        <v>1361</v>
      </c>
    </row>
    <row r="677" spans="2:3" ht="15" hidden="1" x14ac:dyDescent="0.2">
      <c r="B677" s="88" t="s">
        <v>1362</v>
      </c>
      <c r="C677" s="88" t="s">
        <v>1363</v>
      </c>
    </row>
    <row r="678" spans="2:3" ht="15" hidden="1" x14ac:dyDescent="0.2">
      <c r="B678" s="88" t="s">
        <v>1364</v>
      </c>
      <c r="C678" s="88" t="s">
        <v>1365</v>
      </c>
    </row>
    <row r="679" spans="2:3" ht="15" hidden="1" x14ac:dyDescent="0.2">
      <c r="B679" s="88" t="s">
        <v>1366</v>
      </c>
      <c r="C679" s="88" t="s">
        <v>1367</v>
      </c>
    </row>
    <row r="680" spans="2:3" ht="15" hidden="1" x14ac:dyDescent="0.2">
      <c r="B680" s="88" t="s">
        <v>1368</v>
      </c>
      <c r="C680" s="88" t="s">
        <v>1369</v>
      </c>
    </row>
    <row r="681" spans="2:3" ht="15" hidden="1" x14ac:dyDescent="0.2">
      <c r="B681" s="88" t="s">
        <v>1370</v>
      </c>
      <c r="C681" s="88" t="s">
        <v>1371</v>
      </c>
    </row>
    <row r="682" spans="2:3" ht="15" hidden="1" x14ac:dyDescent="0.2">
      <c r="B682" s="88" t="s">
        <v>1372</v>
      </c>
      <c r="C682" s="88" t="s">
        <v>1373</v>
      </c>
    </row>
    <row r="683" spans="2:3" ht="15" hidden="1" x14ac:dyDescent="0.2">
      <c r="B683" s="88" t="s">
        <v>1374</v>
      </c>
      <c r="C683" s="88" t="s">
        <v>1375</v>
      </c>
    </row>
    <row r="684" spans="2:3" ht="15" hidden="1" x14ac:dyDescent="0.2">
      <c r="B684" s="88" t="s">
        <v>1376</v>
      </c>
      <c r="C684" s="88" t="s">
        <v>1377</v>
      </c>
    </row>
    <row r="685" spans="2:3" ht="15" hidden="1" x14ac:dyDescent="0.2">
      <c r="B685" s="88" t="s">
        <v>1378</v>
      </c>
      <c r="C685" s="88" t="s">
        <v>1379</v>
      </c>
    </row>
    <row r="686" spans="2:3" ht="15" hidden="1" x14ac:dyDescent="0.2">
      <c r="B686" s="88" t="s">
        <v>1380</v>
      </c>
      <c r="C686" s="88" t="s">
        <v>1381</v>
      </c>
    </row>
    <row r="687" spans="2:3" ht="15" hidden="1" x14ac:dyDescent="0.2">
      <c r="B687" s="88" t="s">
        <v>1382</v>
      </c>
      <c r="C687" s="88" t="s">
        <v>1383</v>
      </c>
    </row>
    <row r="688" spans="2:3" ht="15" hidden="1" x14ac:dyDescent="0.2">
      <c r="B688" s="88" t="s">
        <v>1384</v>
      </c>
      <c r="C688" s="88" t="s">
        <v>1385</v>
      </c>
    </row>
    <row r="689" spans="2:3" ht="15" hidden="1" x14ac:dyDescent="0.2">
      <c r="B689" s="88" t="s">
        <v>1386</v>
      </c>
      <c r="C689" s="88" t="s">
        <v>1387</v>
      </c>
    </row>
    <row r="690" spans="2:3" ht="15" hidden="1" x14ac:dyDescent="0.2">
      <c r="B690" s="88" t="s">
        <v>1388</v>
      </c>
      <c r="C690" s="88" t="s">
        <v>1389</v>
      </c>
    </row>
    <row r="691" spans="2:3" ht="15" hidden="1" x14ac:dyDescent="0.2">
      <c r="B691" s="88" t="s">
        <v>1390</v>
      </c>
      <c r="C691" s="88" t="s">
        <v>1391</v>
      </c>
    </row>
    <row r="692" spans="2:3" ht="15" hidden="1" x14ac:dyDescent="0.2">
      <c r="B692" s="88" t="s">
        <v>1392</v>
      </c>
      <c r="C692" s="88" t="s">
        <v>1393</v>
      </c>
    </row>
    <row r="693" spans="2:3" ht="15" hidden="1" x14ac:dyDescent="0.2">
      <c r="B693" s="88" t="s">
        <v>1394</v>
      </c>
      <c r="C693" s="88" t="s">
        <v>1395</v>
      </c>
    </row>
    <row r="694" spans="2:3" ht="15" hidden="1" x14ac:dyDescent="0.2">
      <c r="B694" s="88" t="s">
        <v>1396</v>
      </c>
      <c r="C694" s="88" t="s">
        <v>1397</v>
      </c>
    </row>
    <row r="695" spans="2:3" ht="15" hidden="1" x14ac:dyDescent="0.2">
      <c r="B695" s="88" t="s">
        <v>1398</v>
      </c>
      <c r="C695" s="88" t="s">
        <v>1399</v>
      </c>
    </row>
    <row r="696" spans="2:3" ht="15" hidden="1" x14ac:dyDescent="0.2">
      <c r="B696" s="88" t="s">
        <v>1400</v>
      </c>
      <c r="C696" s="88" t="s">
        <v>1401</v>
      </c>
    </row>
    <row r="697" spans="2:3" ht="15" hidden="1" x14ac:dyDescent="0.2">
      <c r="B697" s="88" t="s">
        <v>1402</v>
      </c>
      <c r="C697" s="88" t="s">
        <v>1403</v>
      </c>
    </row>
    <row r="698" spans="2:3" ht="15" hidden="1" x14ac:dyDescent="0.2">
      <c r="B698" s="88" t="s">
        <v>1404</v>
      </c>
      <c r="C698" s="88" t="s">
        <v>1405</v>
      </c>
    </row>
    <row r="699" spans="2:3" ht="15" hidden="1" x14ac:dyDescent="0.2">
      <c r="B699" s="88" t="s">
        <v>1406</v>
      </c>
      <c r="C699" s="88" t="s">
        <v>1407</v>
      </c>
    </row>
    <row r="700" spans="2:3" ht="15" hidden="1" x14ac:dyDescent="0.2">
      <c r="B700" s="88" t="s">
        <v>1408</v>
      </c>
      <c r="C700" s="88" t="s">
        <v>1409</v>
      </c>
    </row>
    <row r="701" spans="2:3" ht="15" hidden="1" x14ac:dyDescent="0.2">
      <c r="B701" s="88" t="s">
        <v>1410</v>
      </c>
      <c r="C701" s="88" t="s">
        <v>1411</v>
      </c>
    </row>
    <row r="702" spans="2:3" ht="15" hidden="1" x14ac:dyDescent="0.2">
      <c r="B702" s="88" t="s">
        <v>1412</v>
      </c>
      <c r="C702" s="88" t="s">
        <v>1413</v>
      </c>
    </row>
    <row r="703" spans="2:3" ht="15" hidden="1" x14ac:dyDescent="0.2">
      <c r="B703" s="88" t="s">
        <v>1414</v>
      </c>
      <c r="C703" s="88" t="s">
        <v>1415</v>
      </c>
    </row>
    <row r="704" spans="2:3" ht="15" hidden="1" x14ac:dyDescent="0.2">
      <c r="B704" s="88" t="s">
        <v>1416</v>
      </c>
      <c r="C704" s="88" t="s">
        <v>1417</v>
      </c>
    </row>
    <row r="705" spans="2:3" ht="15" hidden="1" x14ac:dyDescent="0.2">
      <c r="B705" s="88" t="s">
        <v>1418</v>
      </c>
      <c r="C705" s="88" t="s">
        <v>1419</v>
      </c>
    </row>
    <row r="706" spans="2:3" ht="15" hidden="1" x14ac:dyDescent="0.2">
      <c r="B706" s="88" t="s">
        <v>1420</v>
      </c>
      <c r="C706" s="88" t="s">
        <v>1421</v>
      </c>
    </row>
    <row r="707" spans="2:3" ht="15" hidden="1" x14ac:dyDescent="0.2">
      <c r="B707" s="88" t="s">
        <v>1422</v>
      </c>
      <c r="C707" s="88" t="s">
        <v>1423</v>
      </c>
    </row>
    <row r="708" spans="2:3" ht="15" hidden="1" x14ac:dyDescent="0.2">
      <c r="B708" s="88" t="s">
        <v>1424</v>
      </c>
      <c r="C708" s="88" t="s">
        <v>1425</v>
      </c>
    </row>
    <row r="709" spans="2:3" ht="15" hidden="1" x14ac:dyDescent="0.2">
      <c r="B709" s="88" t="s">
        <v>1426</v>
      </c>
      <c r="C709" s="88" t="s">
        <v>1427</v>
      </c>
    </row>
    <row r="710" spans="2:3" ht="15" hidden="1" x14ac:dyDescent="0.2">
      <c r="B710" s="88" t="s">
        <v>1428</v>
      </c>
      <c r="C710" s="88" t="s">
        <v>1429</v>
      </c>
    </row>
    <row r="711" spans="2:3" ht="15" hidden="1" x14ac:dyDescent="0.2">
      <c r="B711" s="88" t="s">
        <v>1430</v>
      </c>
      <c r="C711" s="88" t="s">
        <v>1431</v>
      </c>
    </row>
    <row r="712" spans="2:3" ht="15" hidden="1" x14ac:dyDescent="0.2">
      <c r="B712" s="88" t="s">
        <v>1432</v>
      </c>
      <c r="C712" s="88" t="s">
        <v>1433</v>
      </c>
    </row>
    <row r="713" spans="2:3" ht="15" hidden="1" x14ac:dyDescent="0.2">
      <c r="B713" s="88" t="s">
        <v>1434</v>
      </c>
      <c r="C713" s="88" t="s">
        <v>1435</v>
      </c>
    </row>
    <row r="714" spans="2:3" ht="15" hidden="1" x14ac:dyDescent="0.2">
      <c r="B714" s="88" t="s">
        <v>1436</v>
      </c>
      <c r="C714" s="88" t="s">
        <v>1437</v>
      </c>
    </row>
    <row r="715" spans="2:3" ht="15" hidden="1" x14ac:dyDescent="0.2">
      <c r="B715" s="88" t="s">
        <v>1438</v>
      </c>
      <c r="C715" s="88" t="s">
        <v>67</v>
      </c>
    </row>
    <row r="716" spans="2:3" ht="15" hidden="1" x14ac:dyDescent="0.2">
      <c r="B716" s="88" t="s">
        <v>1439</v>
      </c>
      <c r="C716" s="88" t="s">
        <v>1440</v>
      </c>
    </row>
    <row r="717" spans="2:3" ht="15" hidden="1" x14ac:dyDescent="0.2">
      <c r="B717" s="88" t="s">
        <v>1441</v>
      </c>
      <c r="C717" s="88" t="s">
        <v>1442</v>
      </c>
    </row>
    <row r="718" spans="2:3" ht="15" hidden="1" x14ac:dyDescent="0.2">
      <c r="B718" s="88" t="s">
        <v>1443</v>
      </c>
      <c r="C718" s="88" t="s">
        <v>1444</v>
      </c>
    </row>
    <row r="719" spans="2:3" ht="15" hidden="1" x14ac:dyDescent="0.2">
      <c r="B719" s="88" t="s">
        <v>1445</v>
      </c>
      <c r="C719" s="88" t="s">
        <v>1446</v>
      </c>
    </row>
    <row r="720" spans="2:3" ht="15" hidden="1" x14ac:dyDescent="0.2">
      <c r="B720" s="88" t="s">
        <v>1447</v>
      </c>
      <c r="C720" s="88" t="s">
        <v>1448</v>
      </c>
    </row>
    <row r="721" spans="2:3" ht="15" hidden="1" x14ac:dyDescent="0.2">
      <c r="B721" s="88" t="s">
        <v>1449</v>
      </c>
      <c r="C721" s="88" t="s">
        <v>1450</v>
      </c>
    </row>
    <row r="722" spans="2:3" ht="15" hidden="1" x14ac:dyDescent="0.2">
      <c r="B722" s="88" t="s">
        <v>1451</v>
      </c>
      <c r="C722" s="88" t="s">
        <v>1452</v>
      </c>
    </row>
    <row r="723" spans="2:3" ht="15" hidden="1" x14ac:dyDescent="0.2">
      <c r="B723" s="88" t="s">
        <v>1453</v>
      </c>
      <c r="C723" s="88" t="s">
        <v>1454</v>
      </c>
    </row>
    <row r="724" spans="2:3" ht="15" hidden="1" x14ac:dyDescent="0.2">
      <c r="B724" s="88" t="s">
        <v>1455</v>
      </c>
      <c r="C724" s="88" t="s">
        <v>1456</v>
      </c>
    </row>
    <row r="725" spans="2:3" ht="15" hidden="1" x14ac:dyDescent="0.2">
      <c r="B725" s="88" t="s">
        <v>1457</v>
      </c>
      <c r="C725" s="88" t="s">
        <v>1458</v>
      </c>
    </row>
    <row r="726" spans="2:3" ht="15" hidden="1" x14ac:dyDescent="0.2">
      <c r="B726" s="88" t="s">
        <v>1459</v>
      </c>
      <c r="C726" s="88" t="s">
        <v>1460</v>
      </c>
    </row>
    <row r="727" spans="2:3" ht="15" hidden="1" x14ac:dyDescent="0.2">
      <c r="B727" s="88" t="s">
        <v>1461</v>
      </c>
      <c r="C727" s="88" t="s">
        <v>1462</v>
      </c>
    </row>
    <row r="728" spans="2:3" ht="15" hidden="1" x14ac:dyDescent="0.2">
      <c r="B728" s="88" t="s">
        <v>1463</v>
      </c>
      <c r="C728" s="88" t="s">
        <v>1464</v>
      </c>
    </row>
    <row r="729" spans="2:3" ht="15" hidden="1" x14ac:dyDescent="0.2">
      <c r="B729" s="88" t="s">
        <v>1465</v>
      </c>
      <c r="C729" s="88" t="s">
        <v>1466</v>
      </c>
    </row>
    <row r="730" spans="2:3" ht="15" hidden="1" x14ac:dyDescent="0.2">
      <c r="B730" s="88" t="s">
        <v>1467</v>
      </c>
      <c r="C730" s="88" t="s">
        <v>50</v>
      </c>
    </row>
    <row r="731" spans="2:3" ht="15" hidden="1" x14ac:dyDescent="0.2">
      <c r="B731" s="88" t="s">
        <v>1468</v>
      </c>
      <c r="C731" s="88" t="s">
        <v>1469</v>
      </c>
    </row>
    <row r="732" spans="2:3" ht="15" hidden="1" x14ac:dyDescent="0.2">
      <c r="B732" s="88" t="s">
        <v>1470</v>
      </c>
      <c r="C732" s="88" t="s">
        <v>1471</v>
      </c>
    </row>
    <row r="733" spans="2:3" hidden="1" x14ac:dyDescent="0.2"/>
  </sheetData>
  <autoFilter ref="A6:W13">
    <sortState ref="A7:Y1549">
      <sortCondition ref="F6:F1549"/>
    </sortState>
  </autoFilter>
  <mergeCells count="13">
    <mergeCell ref="AY5:AZ5"/>
    <mergeCell ref="AM5:AN5"/>
    <mergeCell ref="AO5:AP5"/>
    <mergeCell ref="AQ5:AR5"/>
    <mergeCell ref="AS5:AT5"/>
    <mergeCell ref="AU5:AV5"/>
    <mergeCell ref="AW5:AX5"/>
    <mergeCell ref="AK5:AL5"/>
    <mergeCell ref="AA5:AB5"/>
    <mergeCell ref="AC5:AD5"/>
    <mergeCell ref="AE5:AF5"/>
    <mergeCell ref="AG5:AH5"/>
    <mergeCell ref="AI5:AJ5"/>
  </mergeCells>
  <dataValidations count="2">
    <dataValidation type="whole" allowBlank="1" showInputMessage="1" showErrorMessage="1" prompt="Sólo números_x000a_" sqref="AA7:AZ12">
      <formula1>0</formula1>
      <formula2>5E+26</formula2>
    </dataValidation>
    <dataValidation type="list" allowBlank="1" showInputMessage="1" showErrorMessage="1" prompt="Seleccionar alguna de las opciones_x000a_" sqref="Z7:Z12">
      <formula1>$C$23:$C$732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2"/>
  <sheetViews>
    <sheetView tabSelected="1" topLeftCell="BO1" workbookViewId="0">
      <selection activeCell="X13" sqref="X13"/>
    </sheetView>
  </sheetViews>
  <sheetFormatPr baseColWidth="10" defaultRowHeight="15" x14ac:dyDescent="0.25"/>
  <cols>
    <col min="1" max="1" width="26.85546875" style="18" customWidth="1"/>
    <col min="2" max="2" width="11.42578125" style="18"/>
    <col min="3" max="7" width="0" style="18" hidden="1" customWidth="1"/>
    <col min="8" max="8" width="11.42578125" style="18"/>
    <col min="9" max="22" width="0" style="18" hidden="1" customWidth="1"/>
    <col min="23" max="23" width="11.42578125" style="18"/>
    <col min="24" max="24" width="102.28515625" style="18" bestFit="1" customWidth="1"/>
    <col min="25" max="27" width="0" style="18" hidden="1" customWidth="1"/>
    <col min="28" max="28" width="185.28515625" style="18" bestFit="1" customWidth="1"/>
    <col min="29" max="29" width="104.28515625" style="18" bestFit="1" customWidth="1"/>
    <col min="30" max="30" width="73" style="18" bestFit="1" customWidth="1"/>
    <col min="31" max="31" width="80.5703125" style="18" bestFit="1" customWidth="1"/>
    <col min="32" max="33" width="11.42578125" style="18"/>
    <col min="34" max="34" width="75.42578125" style="18" bestFit="1" customWidth="1"/>
    <col min="35" max="35" width="113.140625" style="18" hidden="1" customWidth="1"/>
    <col min="36" max="36" width="17" style="18" bestFit="1" customWidth="1"/>
    <col min="37" max="37" width="11.42578125" style="18"/>
    <col min="38" max="47" width="0" style="18" hidden="1" customWidth="1"/>
    <col min="48" max="48" width="13" style="18" hidden="1" customWidth="1"/>
    <col min="49" max="55" width="0" style="18" hidden="1" customWidth="1"/>
    <col min="56" max="80" width="11.42578125" style="18"/>
    <col min="81" max="81" width="11.85546875" style="18" bestFit="1" customWidth="1"/>
    <col min="82" max="82" width="77.42578125" style="18" hidden="1" customWidth="1"/>
    <col min="83" max="86" width="0" style="18" hidden="1" customWidth="1"/>
    <col min="87" max="16384" width="11.42578125" style="18"/>
  </cols>
  <sheetData>
    <row r="1" spans="1:83" x14ac:dyDescent="0.25">
      <c r="C1" s="127" t="s">
        <v>1504</v>
      </c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83" ht="15.75" thickBot="1" x14ac:dyDescent="0.3"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83" ht="15.75" x14ac:dyDescent="0.25">
      <c r="B3" s="19" t="s">
        <v>1505</v>
      </c>
      <c r="C3" s="133" t="s">
        <v>1506</v>
      </c>
      <c r="D3" s="134"/>
      <c r="E3" s="134"/>
      <c r="F3" s="134"/>
      <c r="G3" s="134"/>
      <c r="H3" s="134"/>
      <c r="I3" s="134"/>
      <c r="J3" s="135"/>
      <c r="K3" s="136" t="s">
        <v>1507</v>
      </c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/>
      <c r="AA3" s="136" t="s">
        <v>1508</v>
      </c>
      <c r="AB3" s="137"/>
      <c r="AC3" s="137"/>
      <c r="AD3" s="137"/>
      <c r="AE3" s="137"/>
      <c r="AF3" s="137"/>
      <c r="AG3" s="137"/>
      <c r="AH3" s="137"/>
      <c r="AI3" s="137"/>
      <c r="AJ3" s="137"/>
      <c r="AK3" s="138"/>
      <c r="AL3" s="139" t="s">
        <v>1509</v>
      </c>
      <c r="AM3" s="140"/>
      <c r="AN3" s="141"/>
      <c r="AO3" s="142" t="s">
        <v>1510</v>
      </c>
      <c r="AP3" s="143"/>
      <c r="AQ3" s="143"/>
      <c r="AR3" s="143"/>
      <c r="AS3" s="144"/>
      <c r="AT3" s="119" t="s">
        <v>1511</v>
      </c>
      <c r="AU3" s="120"/>
      <c r="AV3" s="121"/>
      <c r="AW3" s="122" t="s">
        <v>1512</v>
      </c>
      <c r="AX3" s="123"/>
      <c r="AY3" s="123"/>
      <c r="AZ3" s="123"/>
      <c r="BA3" s="123"/>
      <c r="BB3" s="123"/>
      <c r="BC3" s="124"/>
      <c r="BD3" s="125" t="s">
        <v>1484</v>
      </c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5" t="s">
        <v>1513</v>
      </c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</row>
    <row r="4" spans="1:83" ht="60.75" thickBot="1" x14ac:dyDescent="0.3">
      <c r="A4" s="20" t="s">
        <v>1514</v>
      </c>
      <c r="B4" s="21" t="s">
        <v>1515</v>
      </c>
      <c r="C4" s="22" t="s">
        <v>1516</v>
      </c>
      <c r="D4" s="23" t="s">
        <v>1517</v>
      </c>
      <c r="E4" s="24" t="s">
        <v>1518</v>
      </c>
      <c r="F4" s="23" t="s">
        <v>1519</v>
      </c>
      <c r="G4" s="25" t="s">
        <v>1520</v>
      </c>
      <c r="H4" s="23" t="s">
        <v>1521</v>
      </c>
      <c r="I4" s="26" t="s">
        <v>1522</v>
      </c>
      <c r="J4" s="27" t="s">
        <v>1523</v>
      </c>
      <c r="K4" s="22" t="s">
        <v>1524</v>
      </c>
      <c r="L4" s="23" t="s">
        <v>1525</v>
      </c>
      <c r="M4" s="23" t="s">
        <v>1526</v>
      </c>
      <c r="N4" s="23" t="s">
        <v>1527</v>
      </c>
      <c r="O4" s="23" t="s">
        <v>1528</v>
      </c>
      <c r="P4" s="23" t="s">
        <v>1529</v>
      </c>
      <c r="Q4" s="23" t="s">
        <v>1530</v>
      </c>
      <c r="R4" s="23" t="s">
        <v>1531</v>
      </c>
      <c r="S4" s="23" t="s">
        <v>1532</v>
      </c>
      <c r="T4" s="23" t="s">
        <v>1533</v>
      </c>
      <c r="U4" s="23" t="s">
        <v>1534</v>
      </c>
      <c r="V4" s="23" t="s">
        <v>1535</v>
      </c>
      <c r="W4" s="23" t="s">
        <v>1536</v>
      </c>
      <c r="X4" s="23" t="s">
        <v>1537</v>
      </c>
      <c r="Y4" s="23" t="s">
        <v>1538</v>
      </c>
      <c r="Z4" s="27" t="s">
        <v>1539</v>
      </c>
      <c r="AA4" s="22" t="s">
        <v>1540</v>
      </c>
      <c r="AB4" s="23" t="s">
        <v>1541</v>
      </c>
      <c r="AC4" s="23" t="s">
        <v>1542</v>
      </c>
      <c r="AD4" s="23" t="s">
        <v>1543</v>
      </c>
      <c r="AE4" s="23" t="s">
        <v>1544</v>
      </c>
      <c r="AF4" s="28" t="s">
        <v>1545</v>
      </c>
      <c r="AG4" s="29" t="s">
        <v>1546</v>
      </c>
      <c r="AH4" s="29" t="s">
        <v>1500</v>
      </c>
      <c r="AI4" s="30" t="s">
        <v>1547</v>
      </c>
      <c r="AJ4" s="31" t="s">
        <v>1548</v>
      </c>
      <c r="AK4" s="32" t="s">
        <v>1549</v>
      </c>
      <c r="AL4" s="33" t="s">
        <v>1550</v>
      </c>
      <c r="AM4" s="34" t="s">
        <v>1551</v>
      </c>
      <c r="AN4" s="35" t="s">
        <v>1552</v>
      </c>
      <c r="AO4" s="36" t="s">
        <v>1553</v>
      </c>
      <c r="AP4" s="37" t="s">
        <v>1554</v>
      </c>
      <c r="AQ4" s="37" t="s">
        <v>1555</v>
      </c>
      <c r="AR4" s="37" t="s">
        <v>1556</v>
      </c>
      <c r="AS4" s="38" t="s">
        <v>1557</v>
      </c>
      <c r="AT4" s="39" t="s">
        <v>1558</v>
      </c>
      <c r="AU4" s="28" t="s">
        <v>1559</v>
      </c>
      <c r="AV4" s="27" t="s">
        <v>1560</v>
      </c>
      <c r="AW4" s="22" t="s">
        <v>1561</v>
      </c>
      <c r="AX4" s="40" t="s">
        <v>1562</v>
      </c>
      <c r="AY4" s="40" t="s">
        <v>1563</v>
      </c>
      <c r="AZ4" s="41" t="s">
        <v>1564</v>
      </c>
      <c r="BA4" s="41" t="s">
        <v>1565</v>
      </c>
      <c r="BB4" s="42" t="s">
        <v>1566</v>
      </c>
      <c r="BC4" s="43" t="s">
        <v>1567</v>
      </c>
      <c r="BD4" s="44" t="s">
        <v>1568</v>
      </c>
      <c r="BE4" s="44" t="s">
        <v>1569</v>
      </c>
      <c r="BF4" s="44" t="s">
        <v>1570</v>
      </c>
      <c r="BG4" s="44" t="s">
        <v>1571</v>
      </c>
      <c r="BH4" s="44" t="s">
        <v>1572</v>
      </c>
      <c r="BI4" s="44" t="s">
        <v>1573</v>
      </c>
      <c r="BJ4" s="44" t="s">
        <v>1574</v>
      </c>
      <c r="BK4" s="44" t="s">
        <v>1575</v>
      </c>
      <c r="BL4" s="44" t="s">
        <v>1576</v>
      </c>
      <c r="BM4" s="44" t="s">
        <v>1577</v>
      </c>
      <c r="BN4" s="44" t="s">
        <v>1578</v>
      </c>
      <c r="BO4" s="44" t="s">
        <v>1579</v>
      </c>
      <c r="BP4" s="45" t="s">
        <v>1580</v>
      </c>
      <c r="BQ4" s="44" t="s">
        <v>1568</v>
      </c>
      <c r="BR4" s="44" t="s">
        <v>1569</v>
      </c>
      <c r="BS4" s="44" t="s">
        <v>1570</v>
      </c>
      <c r="BT4" s="44" t="s">
        <v>1571</v>
      </c>
      <c r="BU4" s="44" t="s">
        <v>1572</v>
      </c>
      <c r="BV4" s="44" t="s">
        <v>1573</v>
      </c>
      <c r="BW4" s="44" t="s">
        <v>1574</v>
      </c>
      <c r="BX4" s="44" t="s">
        <v>1575</v>
      </c>
      <c r="BY4" s="44" t="s">
        <v>1576</v>
      </c>
      <c r="BZ4" s="44" t="s">
        <v>1577</v>
      </c>
      <c r="CA4" s="44" t="s">
        <v>1578</v>
      </c>
      <c r="CB4" s="44" t="s">
        <v>1579</v>
      </c>
      <c r="CC4" s="45" t="s">
        <v>1580</v>
      </c>
    </row>
    <row r="5" spans="1:83" s="46" customFormat="1" x14ac:dyDescent="0.25">
      <c r="A5" s="46" t="s">
        <v>1581</v>
      </c>
      <c r="B5" s="47">
        <v>231</v>
      </c>
      <c r="C5" s="48">
        <v>21121</v>
      </c>
      <c r="D5" s="49" t="s">
        <v>1582</v>
      </c>
      <c r="E5" s="50">
        <v>5</v>
      </c>
      <c r="F5" s="49" t="s">
        <v>43</v>
      </c>
      <c r="G5" s="51">
        <v>19</v>
      </c>
      <c r="H5" s="49" t="s">
        <v>1583</v>
      </c>
      <c r="I5" s="52">
        <v>164</v>
      </c>
      <c r="J5" s="53" t="s">
        <v>1583</v>
      </c>
      <c r="K5" s="48">
        <v>2</v>
      </c>
      <c r="L5" s="49" t="s">
        <v>19</v>
      </c>
      <c r="M5" s="49">
        <v>3</v>
      </c>
      <c r="N5" s="49" t="s">
        <v>57</v>
      </c>
      <c r="O5" s="49">
        <v>1</v>
      </c>
      <c r="P5" s="49" t="s">
        <v>49</v>
      </c>
      <c r="Q5" s="49">
        <v>3</v>
      </c>
      <c r="R5" s="49" t="s">
        <v>41</v>
      </c>
      <c r="S5" s="49">
        <v>1</v>
      </c>
      <c r="T5" s="49" t="s">
        <v>46</v>
      </c>
      <c r="U5" s="49" t="s">
        <v>1584</v>
      </c>
      <c r="V5" s="49" t="s">
        <v>1585</v>
      </c>
      <c r="W5" s="90">
        <v>164</v>
      </c>
      <c r="X5" s="91" t="s">
        <v>4</v>
      </c>
      <c r="Y5" s="92">
        <v>1</v>
      </c>
      <c r="Z5" s="93" t="s">
        <v>5</v>
      </c>
      <c r="AA5" s="94" t="s">
        <v>1586</v>
      </c>
      <c r="AB5" s="91" t="s">
        <v>5</v>
      </c>
      <c r="AC5" s="91" t="s">
        <v>1587</v>
      </c>
      <c r="AD5" s="91" t="s">
        <v>1588</v>
      </c>
      <c r="AE5" s="91" t="s">
        <v>1589</v>
      </c>
      <c r="AF5" s="95" t="s">
        <v>1590</v>
      </c>
      <c r="AG5" s="91">
        <v>509</v>
      </c>
      <c r="AH5" s="91" t="s">
        <v>1501</v>
      </c>
      <c r="AI5" s="96" t="s">
        <v>1591</v>
      </c>
      <c r="AJ5" s="97" t="s">
        <v>1592</v>
      </c>
      <c r="AK5" s="93">
        <v>2400</v>
      </c>
      <c r="AL5" s="98" t="s">
        <v>1593</v>
      </c>
      <c r="AM5" s="98"/>
      <c r="AN5" s="99"/>
      <c r="AO5" s="99" t="s">
        <v>1594</v>
      </c>
      <c r="AP5" s="99" t="s">
        <v>1594</v>
      </c>
      <c r="AQ5" s="99" t="s">
        <v>1594</v>
      </c>
      <c r="AR5" s="99" t="s">
        <v>1594</v>
      </c>
      <c r="AS5" s="100" t="s">
        <v>1594</v>
      </c>
      <c r="AT5" s="101">
        <v>0</v>
      </c>
      <c r="AU5" s="95" t="s">
        <v>1595</v>
      </c>
      <c r="AV5" s="102" t="s">
        <v>1596</v>
      </c>
      <c r="AW5" s="103" t="s">
        <v>1597</v>
      </c>
      <c r="AX5" s="95">
        <v>0</v>
      </c>
      <c r="AY5" s="95">
        <v>30</v>
      </c>
      <c r="AZ5" s="95">
        <v>30.01</v>
      </c>
      <c r="BA5" s="95">
        <v>75</v>
      </c>
      <c r="BB5" s="95">
        <v>75.010000000000005</v>
      </c>
      <c r="BC5" s="102">
        <v>110</v>
      </c>
      <c r="BD5" s="66">
        <v>200</v>
      </c>
      <c r="BE5" s="66">
        <v>200</v>
      </c>
      <c r="BF5" s="66">
        <v>200</v>
      </c>
      <c r="BG5" s="66">
        <v>200</v>
      </c>
      <c r="BH5" s="66">
        <v>200</v>
      </c>
      <c r="BI5" s="66">
        <v>200</v>
      </c>
      <c r="BJ5" s="66">
        <v>200</v>
      </c>
      <c r="BK5" s="66">
        <v>200</v>
      </c>
      <c r="BL5" s="66">
        <v>200</v>
      </c>
      <c r="BM5" s="66">
        <v>200</v>
      </c>
      <c r="BN5" s="66">
        <v>200</v>
      </c>
      <c r="BO5" s="66">
        <v>200</v>
      </c>
      <c r="BP5" s="66">
        <f t="shared" ref="BP5:BP23" si="0">SUM(BD5:BO5)</f>
        <v>2400</v>
      </c>
      <c r="BQ5" s="76">
        <v>308</v>
      </c>
      <c r="BR5" s="66">
        <v>309</v>
      </c>
      <c r="BS5" s="66">
        <v>410</v>
      </c>
      <c r="BT5" s="66">
        <v>392</v>
      </c>
      <c r="BU5" s="66">
        <v>290</v>
      </c>
      <c r="BV5" s="66">
        <v>306</v>
      </c>
      <c r="BW5" s="66">
        <v>160</v>
      </c>
      <c r="BX5" s="66">
        <v>176</v>
      </c>
      <c r="BY5" s="66">
        <v>119</v>
      </c>
      <c r="BZ5" s="66">
        <v>170</v>
      </c>
      <c r="CA5" s="66">
        <v>182</v>
      </c>
      <c r="CB5" s="66">
        <v>129</v>
      </c>
      <c r="CC5" s="109">
        <f t="shared" ref="CC5:CC12" si="1">SUM(BQ5:CB5)</f>
        <v>2951</v>
      </c>
      <c r="CD5" s="110" t="s">
        <v>1718</v>
      </c>
      <c r="CE5" s="97" t="s">
        <v>1592</v>
      </c>
    </row>
    <row r="6" spans="1:83" x14ac:dyDescent="0.25">
      <c r="A6" s="18" t="s">
        <v>1581</v>
      </c>
      <c r="B6" s="56">
        <v>353</v>
      </c>
      <c r="C6" s="57">
        <v>21121</v>
      </c>
      <c r="D6" s="58" t="s">
        <v>1582</v>
      </c>
      <c r="E6" s="59">
        <v>5</v>
      </c>
      <c r="F6" s="58" t="s">
        <v>43</v>
      </c>
      <c r="G6" s="60">
        <v>19</v>
      </c>
      <c r="H6" s="58" t="s">
        <v>1583</v>
      </c>
      <c r="I6" s="61">
        <v>164</v>
      </c>
      <c r="J6" s="62" t="s">
        <v>1583</v>
      </c>
      <c r="K6" s="57">
        <v>2</v>
      </c>
      <c r="L6" s="58" t="s">
        <v>19</v>
      </c>
      <c r="M6" s="58">
        <v>3</v>
      </c>
      <c r="N6" s="58" t="s">
        <v>57</v>
      </c>
      <c r="O6" s="58">
        <v>1</v>
      </c>
      <c r="P6" s="58" t="s">
        <v>49</v>
      </c>
      <c r="Q6" s="58">
        <v>3</v>
      </c>
      <c r="R6" s="58" t="s">
        <v>41</v>
      </c>
      <c r="S6" s="58">
        <v>1</v>
      </c>
      <c r="T6" s="58" t="s">
        <v>46</v>
      </c>
      <c r="U6" s="58" t="s">
        <v>1584</v>
      </c>
      <c r="V6" s="58" t="s">
        <v>1585</v>
      </c>
      <c r="W6" s="90">
        <v>164</v>
      </c>
      <c r="X6" s="91" t="s">
        <v>4</v>
      </c>
      <c r="Y6" s="92">
        <v>1</v>
      </c>
      <c r="Z6" s="93" t="s">
        <v>5</v>
      </c>
      <c r="AA6" s="94" t="s">
        <v>82</v>
      </c>
      <c r="AB6" s="91" t="s">
        <v>1598</v>
      </c>
      <c r="AC6" s="91" t="s">
        <v>1599</v>
      </c>
      <c r="AD6" s="91" t="s">
        <v>1600</v>
      </c>
      <c r="AE6" s="91" t="s">
        <v>1599</v>
      </c>
      <c r="AF6" s="95" t="s">
        <v>1590</v>
      </c>
      <c r="AG6" s="91">
        <v>728</v>
      </c>
      <c r="AH6" s="91" t="s">
        <v>1601</v>
      </c>
      <c r="AI6" s="104" t="s">
        <v>1602</v>
      </c>
      <c r="AJ6" s="97" t="s">
        <v>1603</v>
      </c>
      <c r="AK6" s="93">
        <v>10</v>
      </c>
      <c r="AL6" s="98" t="s">
        <v>1593</v>
      </c>
      <c r="AM6" s="98"/>
      <c r="AN6" s="99"/>
      <c r="AO6" s="99" t="s">
        <v>1594</v>
      </c>
      <c r="AP6" s="99" t="s">
        <v>1594</v>
      </c>
      <c r="AQ6" s="99" t="s">
        <v>1594</v>
      </c>
      <c r="AR6" s="99" t="s">
        <v>1594</v>
      </c>
      <c r="AS6" s="100" t="s">
        <v>1594</v>
      </c>
      <c r="AT6" s="101">
        <v>0</v>
      </c>
      <c r="AU6" s="95" t="s">
        <v>1595</v>
      </c>
      <c r="AV6" s="93" t="s">
        <v>1596</v>
      </c>
      <c r="AW6" s="103" t="s">
        <v>1597</v>
      </c>
      <c r="AX6" s="95">
        <v>0</v>
      </c>
      <c r="AY6" s="95">
        <v>50</v>
      </c>
      <c r="AZ6" s="95">
        <v>50.01</v>
      </c>
      <c r="BA6" s="95">
        <v>75</v>
      </c>
      <c r="BB6" s="95">
        <v>75.010000000000005</v>
      </c>
      <c r="BC6" s="102">
        <v>110</v>
      </c>
      <c r="BD6" s="66">
        <v>5</v>
      </c>
      <c r="BE6" s="66"/>
      <c r="BF6" s="66">
        <v>5</v>
      </c>
      <c r="BG6" s="66"/>
      <c r="BH6" s="66"/>
      <c r="BI6" s="66"/>
      <c r="BJ6" s="66"/>
      <c r="BK6" s="66"/>
      <c r="BL6" s="66"/>
      <c r="BM6" s="66"/>
      <c r="BN6" s="66"/>
      <c r="BO6" s="66"/>
      <c r="BP6" s="66">
        <f t="shared" si="0"/>
        <v>10</v>
      </c>
      <c r="BQ6" s="76">
        <v>7</v>
      </c>
      <c r="BR6" s="66">
        <v>0</v>
      </c>
      <c r="BS6" s="66">
        <v>11</v>
      </c>
      <c r="BT6" s="66">
        <v>0</v>
      </c>
      <c r="BU6" s="66">
        <v>0</v>
      </c>
      <c r="BV6" s="66">
        <v>0</v>
      </c>
      <c r="BW6" s="66">
        <v>0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109">
        <f t="shared" si="1"/>
        <v>18</v>
      </c>
      <c r="CD6" s="111" t="s">
        <v>1719</v>
      </c>
      <c r="CE6" s="97" t="s">
        <v>1603</v>
      </c>
    </row>
    <row r="7" spans="1:83" x14ac:dyDescent="0.25">
      <c r="A7" s="18" t="s">
        <v>1604</v>
      </c>
      <c r="B7" s="56">
        <v>232</v>
      </c>
      <c r="C7" s="57">
        <v>21121</v>
      </c>
      <c r="D7" s="58" t="s">
        <v>1582</v>
      </c>
      <c r="E7" s="59">
        <v>5</v>
      </c>
      <c r="F7" s="58" t="s">
        <v>43</v>
      </c>
      <c r="G7" s="60">
        <v>19</v>
      </c>
      <c r="H7" s="58" t="s">
        <v>1583</v>
      </c>
      <c r="I7" s="61">
        <v>164</v>
      </c>
      <c r="J7" s="62" t="s">
        <v>1583</v>
      </c>
      <c r="K7" s="57">
        <v>2</v>
      </c>
      <c r="L7" s="58" t="s">
        <v>19</v>
      </c>
      <c r="M7" s="58">
        <v>3</v>
      </c>
      <c r="N7" s="58" t="s">
        <v>57</v>
      </c>
      <c r="O7" s="58">
        <v>1</v>
      </c>
      <c r="P7" s="58" t="s">
        <v>49</v>
      </c>
      <c r="Q7" s="58">
        <v>3</v>
      </c>
      <c r="R7" s="58" t="s">
        <v>41</v>
      </c>
      <c r="S7" s="58">
        <v>1</v>
      </c>
      <c r="T7" s="58" t="s">
        <v>46</v>
      </c>
      <c r="U7" s="58" t="s">
        <v>1584</v>
      </c>
      <c r="V7" s="58" t="s">
        <v>1585</v>
      </c>
      <c r="W7" s="90">
        <v>164</v>
      </c>
      <c r="X7" s="91" t="s">
        <v>4</v>
      </c>
      <c r="Y7" s="92">
        <v>2</v>
      </c>
      <c r="Z7" s="93" t="s">
        <v>1605</v>
      </c>
      <c r="AA7" s="94" t="s">
        <v>1586</v>
      </c>
      <c r="AB7" s="91" t="s">
        <v>1605</v>
      </c>
      <c r="AC7" s="91" t="s">
        <v>1606</v>
      </c>
      <c r="AD7" s="91" t="s">
        <v>1607</v>
      </c>
      <c r="AE7" s="91" t="s">
        <v>1606</v>
      </c>
      <c r="AF7" s="95" t="s">
        <v>1590</v>
      </c>
      <c r="AG7" s="91">
        <v>510</v>
      </c>
      <c r="AH7" s="91" t="s">
        <v>1608</v>
      </c>
      <c r="AI7" s="96" t="s">
        <v>1609</v>
      </c>
      <c r="AJ7" s="97" t="s">
        <v>1107</v>
      </c>
      <c r="AK7" s="93">
        <v>100</v>
      </c>
      <c r="AL7" s="98" t="s">
        <v>1593</v>
      </c>
      <c r="AM7" s="98"/>
      <c r="AN7" s="99"/>
      <c r="AO7" s="99" t="s">
        <v>1594</v>
      </c>
      <c r="AP7" s="99" t="s">
        <v>1594</v>
      </c>
      <c r="AQ7" s="99" t="s">
        <v>1594</v>
      </c>
      <c r="AR7" s="99" t="s">
        <v>1594</v>
      </c>
      <c r="AS7" s="100" t="s">
        <v>1594</v>
      </c>
      <c r="AT7" s="101">
        <v>0</v>
      </c>
      <c r="AU7" s="95" t="s">
        <v>1595</v>
      </c>
      <c r="AV7" s="93" t="s">
        <v>1596</v>
      </c>
      <c r="AW7" s="103" t="s">
        <v>1597</v>
      </c>
      <c r="AX7" s="95">
        <v>0</v>
      </c>
      <c r="AY7" s="95">
        <v>25</v>
      </c>
      <c r="AZ7" s="95">
        <v>25.01</v>
      </c>
      <c r="BA7" s="95">
        <v>75</v>
      </c>
      <c r="BB7" s="95">
        <v>75.010000000000005</v>
      </c>
      <c r="BC7" s="102">
        <v>110</v>
      </c>
      <c r="BD7" s="76">
        <v>7.5</v>
      </c>
      <c r="BE7" s="76">
        <v>7.67</v>
      </c>
      <c r="BF7" s="76">
        <v>7.82</v>
      </c>
      <c r="BG7" s="76">
        <v>7.96</v>
      </c>
      <c r="BH7" s="76">
        <v>8.14</v>
      </c>
      <c r="BI7" s="76">
        <v>8.3000000000000007</v>
      </c>
      <c r="BJ7" s="76">
        <v>8.3000000000000007</v>
      </c>
      <c r="BK7" s="76">
        <v>8.42</v>
      </c>
      <c r="BL7" s="76">
        <v>8.75</v>
      </c>
      <c r="BM7" s="76">
        <v>8.83</v>
      </c>
      <c r="BN7" s="76">
        <v>9.06</v>
      </c>
      <c r="BO7" s="76">
        <v>9.25</v>
      </c>
      <c r="BP7" s="66">
        <f t="shared" si="0"/>
        <v>100</v>
      </c>
      <c r="BQ7" s="76">
        <v>4.49</v>
      </c>
      <c r="BR7" s="76">
        <v>7.58</v>
      </c>
      <c r="BS7" s="76">
        <v>7.25</v>
      </c>
      <c r="BT7" s="76">
        <v>6.72</v>
      </c>
      <c r="BU7" s="66">
        <v>9.18</v>
      </c>
      <c r="BV7" s="66">
        <v>8.5500000000000007</v>
      </c>
      <c r="BW7" s="66">
        <v>7.31</v>
      </c>
      <c r="BX7" s="66">
        <v>11.2</v>
      </c>
      <c r="BY7" s="66">
        <v>6.46</v>
      </c>
      <c r="BZ7" s="66">
        <v>6.01</v>
      </c>
      <c r="CA7" s="66">
        <v>11.92</v>
      </c>
      <c r="CB7" s="66">
        <v>13.33</v>
      </c>
      <c r="CC7" s="109">
        <f t="shared" si="1"/>
        <v>100</v>
      </c>
      <c r="CD7" s="111" t="s">
        <v>1720</v>
      </c>
      <c r="CE7" s="97" t="s">
        <v>1107</v>
      </c>
    </row>
    <row r="8" spans="1:83" x14ac:dyDescent="0.25">
      <c r="A8" s="18" t="s">
        <v>1604</v>
      </c>
      <c r="B8" s="56">
        <v>4992</v>
      </c>
      <c r="C8" s="57">
        <v>21121</v>
      </c>
      <c r="D8" s="58" t="s">
        <v>1582</v>
      </c>
      <c r="E8" s="59">
        <v>5</v>
      </c>
      <c r="F8" s="58" t="s">
        <v>43</v>
      </c>
      <c r="G8" s="60">
        <v>19</v>
      </c>
      <c r="H8" s="58" t="s">
        <v>1583</v>
      </c>
      <c r="I8" s="61">
        <v>164</v>
      </c>
      <c r="J8" s="62" t="s">
        <v>1583</v>
      </c>
      <c r="K8" s="57">
        <v>2</v>
      </c>
      <c r="L8" s="58" t="s">
        <v>19</v>
      </c>
      <c r="M8" s="58">
        <v>3</v>
      </c>
      <c r="N8" s="58" t="s">
        <v>57</v>
      </c>
      <c r="O8" s="58">
        <v>1</v>
      </c>
      <c r="P8" s="58" t="s">
        <v>49</v>
      </c>
      <c r="Q8" s="58">
        <v>3</v>
      </c>
      <c r="R8" s="58" t="s">
        <v>41</v>
      </c>
      <c r="S8" s="58">
        <v>1</v>
      </c>
      <c r="T8" s="58" t="s">
        <v>46</v>
      </c>
      <c r="U8" s="58" t="s">
        <v>1584</v>
      </c>
      <c r="V8" s="58" t="s">
        <v>1585</v>
      </c>
      <c r="W8" s="90">
        <v>164</v>
      </c>
      <c r="X8" s="91" t="s">
        <v>4</v>
      </c>
      <c r="Y8" s="92">
        <v>2</v>
      </c>
      <c r="Z8" s="93" t="s">
        <v>1605</v>
      </c>
      <c r="AA8" s="94" t="s">
        <v>82</v>
      </c>
      <c r="AB8" s="91" t="s">
        <v>1610</v>
      </c>
      <c r="AC8" s="91" t="s">
        <v>1611</v>
      </c>
      <c r="AD8" s="91" t="s">
        <v>1612</v>
      </c>
      <c r="AE8" s="91" t="s">
        <v>1611</v>
      </c>
      <c r="AF8" s="95" t="s">
        <v>1590</v>
      </c>
      <c r="AG8" s="91">
        <v>510</v>
      </c>
      <c r="AH8" s="91" t="s">
        <v>1613</v>
      </c>
      <c r="AI8" s="96" t="s">
        <v>1614</v>
      </c>
      <c r="AJ8" s="97" t="s">
        <v>1107</v>
      </c>
      <c r="AK8" s="93">
        <v>100</v>
      </c>
      <c r="AL8" s="98" t="s">
        <v>1593</v>
      </c>
      <c r="AM8" s="98"/>
      <c r="AN8" s="99"/>
      <c r="AO8" s="99" t="s">
        <v>1594</v>
      </c>
      <c r="AP8" s="99" t="s">
        <v>1594</v>
      </c>
      <c r="AQ8" s="99" t="s">
        <v>1594</v>
      </c>
      <c r="AR8" s="99" t="s">
        <v>1594</v>
      </c>
      <c r="AS8" s="100" t="s">
        <v>1594</v>
      </c>
      <c r="AT8" s="101">
        <v>0</v>
      </c>
      <c r="AU8" s="95" t="s">
        <v>1595</v>
      </c>
      <c r="AV8" s="93" t="s">
        <v>1596</v>
      </c>
      <c r="AW8" s="103" t="s">
        <v>1597</v>
      </c>
      <c r="AX8" s="95">
        <v>0</v>
      </c>
      <c r="AY8" s="95">
        <v>25</v>
      </c>
      <c r="AZ8" s="95">
        <v>25.01</v>
      </c>
      <c r="BA8" s="95">
        <v>75</v>
      </c>
      <c r="BB8" s="95">
        <v>75.010000000000005</v>
      </c>
      <c r="BC8" s="102">
        <v>110</v>
      </c>
      <c r="BD8" s="76">
        <v>8.33</v>
      </c>
      <c r="BE8" s="76">
        <v>8.33</v>
      </c>
      <c r="BF8" s="76">
        <v>8.33</v>
      </c>
      <c r="BG8" s="76">
        <v>8.33</v>
      </c>
      <c r="BH8" s="76">
        <v>8.33</v>
      </c>
      <c r="BI8" s="76">
        <v>8.33</v>
      </c>
      <c r="BJ8" s="76">
        <v>8.33</v>
      </c>
      <c r="BK8" s="76">
        <v>8.33</v>
      </c>
      <c r="BL8" s="76">
        <v>8.33</v>
      </c>
      <c r="BM8" s="76">
        <v>8.33</v>
      </c>
      <c r="BN8" s="76">
        <v>8.33</v>
      </c>
      <c r="BO8" s="76">
        <v>8.3699999999999992</v>
      </c>
      <c r="BP8" s="66">
        <f t="shared" si="0"/>
        <v>100</v>
      </c>
      <c r="BQ8" s="76">
        <v>8.33</v>
      </c>
      <c r="BR8" s="76">
        <v>8.33</v>
      </c>
      <c r="BS8" s="76">
        <v>8.33</v>
      </c>
      <c r="BT8" s="76">
        <v>8.33</v>
      </c>
      <c r="BU8" s="76">
        <v>8.33</v>
      </c>
      <c r="BV8" s="76">
        <v>8.33</v>
      </c>
      <c r="BW8" s="66">
        <v>8.33</v>
      </c>
      <c r="BX8" s="66">
        <v>8.33</v>
      </c>
      <c r="BY8" s="66">
        <v>8.33</v>
      </c>
      <c r="BZ8" s="66">
        <v>8.33</v>
      </c>
      <c r="CA8" s="66">
        <v>8.33</v>
      </c>
      <c r="CB8" s="66">
        <v>8.3699999999999992</v>
      </c>
      <c r="CC8" s="109">
        <f t="shared" si="1"/>
        <v>100</v>
      </c>
      <c r="CD8" s="111" t="s">
        <v>1721</v>
      </c>
      <c r="CE8" s="97" t="s">
        <v>1107</v>
      </c>
    </row>
    <row r="9" spans="1:83" x14ac:dyDescent="0.25">
      <c r="A9" s="18" t="s">
        <v>1615</v>
      </c>
      <c r="B9" s="56">
        <v>233</v>
      </c>
      <c r="C9" s="57">
        <v>21121</v>
      </c>
      <c r="D9" s="58" t="s">
        <v>1582</v>
      </c>
      <c r="E9" s="59">
        <v>5</v>
      </c>
      <c r="F9" s="58" t="s">
        <v>43</v>
      </c>
      <c r="G9" s="60">
        <v>19</v>
      </c>
      <c r="H9" s="58" t="s">
        <v>1583</v>
      </c>
      <c r="I9" s="61">
        <v>164</v>
      </c>
      <c r="J9" s="62" t="s">
        <v>1583</v>
      </c>
      <c r="K9" s="57">
        <v>2</v>
      </c>
      <c r="L9" s="58" t="s">
        <v>19</v>
      </c>
      <c r="M9" s="58">
        <v>3</v>
      </c>
      <c r="N9" s="58" t="s">
        <v>57</v>
      </c>
      <c r="O9" s="58">
        <v>1</v>
      </c>
      <c r="P9" s="58" t="s">
        <v>49</v>
      </c>
      <c r="Q9" s="58">
        <v>3</v>
      </c>
      <c r="R9" s="58" t="s">
        <v>41</v>
      </c>
      <c r="S9" s="58">
        <v>1</v>
      </c>
      <c r="T9" s="58" t="s">
        <v>46</v>
      </c>
      <c r="U9" s="58" t="s">
        <v>1584</v>
      </c>
      <c r="V9" s="58" t="s">
        <v>1585</v>
      </c>
      <c r="W9" s="90">
        <v>164</v>
      </c>
      <c r="X9" s="91" t="s">
        <v>4</v>
      </c>
      <c r="Y9" s="92">
        <v>3</v>
      </c>
      <c r="Z9" s="93" t="s">
        <v>7</v>
      </c>
      <c r="AA9" s="94" t="s">
        <v>1586</v>
      </c>
      <c r="AB9" s="95" t="s">
        <v>1616</v>
      </c>
      <c r="AC9" s="91" t="s">
        <v>1617</v>
      </c>
      <c r="AD9" s="91" t="s">
        <v>1618</v>
      </c>
      <c r="AE9" s="91" t="s">
        <v>1617</v>
      </c>
      <c r="AF9" s="95" t="s">
        <v>1590</v>
      </c>
      <c r="AG9" s="91">
        <v>511</v>
      </c>
      <c r="AH9" s="91" t="s">
        <v>1619</v>
      </c>
      <c r="AI9" s="96" t="s">
        <v>1620</v>
      </c>
      <c r="AJ9" s="97" t="s">
        <v>1107</v>
      </c>
      <c r="AK9" s="93">
        <v>100</v>
      </c>
      <c r="AL9" s="98" t="s">
        <v>1593</v>
      </c>
      <c r="AM9" s="98"/>
      <c r="AN9" s="99"/>
      <c r="AO9" s="99" t="s">
        <v>1594</v>
      </c>
      <c r="AP9" s="99" t="s">
        <v>1594</v>
      </c>
      <c r="AQ9" s="99" t="s">
        <v>1594</v>
      </c>
      <c r="AR9" s="99" t="s">
        <v>1594</v>
      </c>
      <c r="AS9" s="100" t="s">
        <v>1594</v>
      </c>
      <c r="AT9" s="101">
        <v>0</v>
      </c>
      <c r="AU9" s="95" t="s">
        <v>1595</v>
      </c>
      <c r="AV9" s="102" t="s">
        <v>1621</v>
      </c>
      <c r="AW9" s="103" t="s">
        <v>1597</v>
      </c>
      <c r="AX9" s="95">
        <v>0</v>
      </c>
      <c r="AY9" s="95">
        <v>25</v>
      </c>
      <c r="AZ9" s="95">
        <v>25.01</v>
      </c>
      <c r="BA9" s="95">
        <v>75</v>
      </c>
      <c r="BB9" s="95">
        <v>75.010000000000005</v>
      </c>
      <c r="BC9" s="102">
        <v>110</v>
      </c>
      <c r="BD9" s="76"/>
      <c r="BE9" s="66"/>
      <c r="BF9" s="66"/>
      <c r="BG9" s="66"/>
      <c r="BH9" s="66"/>
      <c r="BI9" s="66">
        <v>50</v>
      </c>
      <c r="BJ9" s="66"/>
      <c r="BK9" s="66"/>
      <c r="BL9" s="66"/>
      <c r="BM9" s="66"/>
      <c r="BN9" s="66"/>
      <c r="BO9" s="76">
        <v>50</v>
      </c>
      <c r="BP9" s="66">
        <f t="shared" si="0"/>
        <v>100</v>
      </c>
      <c r="BQ9" s="76"/>
      <c r="BR9" s="66"/>
      <c r="BS9" s="66"/>
      <c r="BT9" s="66"/>
      <c r="BU9" s="66"/>
      <c r="BV9" s="66">
        <v>150</v>
      </c>
      <c r="BW9" s="66"/>
      <c r="BX9" s="66"/>
      <c r="BY9" s="66"/>
      <c r="BZ9" s="66"/>
      <c r="CA9" s="66"/>
      <c r="CB9" s="66">
        <v>150</v>
      </c>
      <c r="CC9" s="109">
        <f t="shared" si="1"/>
        <v>300</v>
      </c>
      <c r="CD9" s="111" t="s">
        <v>1722</v>
      </c>
      <c r="CE9" s="97" t="s">
        <v>1107</v>
      </c>
    </row>
    <row r="10" spans="1:83" x14ac:dyDescent="0.25">
      <c r="A10" s="18" t="s">
        <v>1615</v>
      </c>
      <c r="B10" s="56">
        <v>4993</v>
      </c>
      <c r="C10" s="57">
        <v>21121</v>
      </c>
      <c r="D10" s="58" t="s">
        <v>1582</v>
      </c>
      <c r="E10" s="59">
        <v>5</v>
      </c>
      <c r="F10" s="58" t="s">
        <v>43</v>
      </c>
      <c r="G10" s="60">
        <v>19</v>
      </c>
      <c r="H10" s="58" t="s">
        <v>1583</v>
      </c>
      <c r="I10" s="61">
        <v>164</v>
      </c>
      <c r="J10" s="62" t="s">
        <v>1583</v>
      </c>
      <c r="K10" s="57">
        <v>2</v>
      </c>
      <c r="L10" s="58" t="s">
        <v>19</v>
      </c>
      <c r="M10" s="58">
        <v>3</v>
      </c>
      <c r="N10" s="58" t="s">
        <v>57</v>
      </c>
      <c r="O10" s="58">
        <v>1</v>
      </c>
      <c r="P10" s="58" t="s">
        <v>49</v>
      </c>
      <c r="Q10" s="58">
        <v>3</v>
      </c>
      <c r="R10" s="58" t="s">
        <v>41</v>
      </c>
      <c r="S10" s="58">
        <v>1</v>
      </c>
      <c r="T10" s="58" t="s">
        <v>46</v>
      </c>
      <c r="U10" s="58" t="s">
        <v>1584</v>
      </c>
      <c r="V10" s="58" t="s">
        <v>1585</v>
      </c>
      <c r="W10" s="90">
        <v>164</v>
      </c>
      <c r="X10" s="91" t="s">
        <v>4</v>
      </c>
      <c r="Y10" s="92">
        <v>3</v>
      </c>
      <c r="Z10" s="93" t="s">
        <v>7</v>
      </c>
      <c r="AA10" s="94" t="s">
        <v>82</v>
      </c>
      <c r="AB10" s="91" t="s">
        <v>1622</v>
      </c>
      <c r="AC10" s="91" t="s">
        <v>1623</v>
      </c>
      <c r="AD10" s="91" t="s">
        <v>1624</v>
      </c>
      <c r="AE10" s="91" t="s">
        <v>1625</v>
      </c>
      <c r="AF10" s="95" t="s">
        <v>1590</v>
      </c>
      <c r="AG10" s="91">
        <v>511</v>
      </c>
      <c r="AH10" s="91" t="s">
        <v>1626</v>
      </c>
      <c r="AI10" s="96" t="s">
        <v>1627</v>
      </c>
      <c r="AJ10" s="113" t="s">
        <v>1723</v>
      </c>
      <c r="AK10" s="93">
        <v>84</v>
      </c>
      <c r="AL10" s="98" t="s">
        <v>1593</v>
      </c>
      <c r="AM10" s="98"/>
      <c r="AN10" s="99"/>
      <c r="AO10" s="99" t="s">
        <v>1594</v>
      </c>
      <c r="AP10" s="99" t="s">
        <v>1594</v>
      </c>
      <c r="AQ10" s="99" t="s">
        <v>1594</v>
      </c>
      <c r="AR10" s="99" t="s">
        <v>1594</v>
      </c>
      <c r="AS10" s="100" t="s">
        <v>1594</v>
      </c>
      <c r="AT10" s="101">
        <v>0</v>
      </c>
      <c r="AU10" s="95" t="s">
        <v>1595</v>
      </c>
      <c r="AV10" s="102" t="s">
        <v>1621</v>
      </c>
      <c r="AW10" s="103" t="s">
        <v>1597</v>
      </c>
      <c r="AX10" s="95">
        <v>0</v>
      </c>
      <c r="AY10" s="95">
        <v>25</v>
      </c>
      <c r="AZ10" s="95">
        <v>25.01</v>
      </c>
      <c r="BA10" s="95">
        <v>75</v>
      </c>
      <c r="BB10" s="95">
        <v>75.010000000000005</v>
      </c>
      <c r="BC10" s="102">
        <v>110</v>
      </c>
      <c r="BD10" s="76"/>
      <c r="BE10" s="76"/>
      <c r="BF10" s="76"/>
      <c r="BG10" s="76"/>
      <c r="BH10" s="76"/>
      <c r="BI10" s="76">
        <v>42</v>
      </c>
      <c r="BJ10" s="76"/>
      <c r="BK10" s="76"/>
      <c r="BL10" s="76"/>
      <c r="BM10" s="76"/>
      <c r="BN10" s="76"/>
      <c r="BO10" s="76">
        <v>42</v>
      </c>
      <c r="BP10" s="66">
        <f t="shared" si="0"/>
        <v>84</v>
      </c>
      <c r="BQ10" s="76"/>
      <c r="BR10" s="66"/>
      <c r="BS10" s="66"/>
      <c r="BT10" s="66"/>
      <c r="BU10" s="66"/>
      <c r="BV10" s="66">
        <v>50</v>
      </c>
      <c r="BW10" s="66"/>
      <c r="BX10" s="66"/>
      <c r="BY10" s="66"/>
      <c r="BZ10" s="66"/>
      <c r="CA10" s="66"/>
      <c r="CB10" s="66">
        <v>35</v>
      </c>
      <c r="CC10" s="109">
        <f t="shared" si="1"/>
        <v>85</v>
      </c>
      <c r="CD10" s="114" t="s">
        <v>1724</v>
      </c>
      <c r="CE10" s="113" t="s">
        <v>1723</v>
      </c>
    </row>
    <row r="11" spans="1:83" x14ac:dyDescent="0.25">
      <c r="A11" s="18" t="s">
        <v>1628</v>
      </c>
      <c r="B11" s="56">
        <v>229</v>
      </c>
      <c r="C11" s="57">
        <v>21121</v>
      </c>
      <c r="D11" s="58" t="s">
        <v>1582</v>
      </c>
      <c r="E11" s="59">
        <v>5</v>
      </c>
      <c r="F11" s="58" t="s">
        <v>43</v>
      </c>
      <c r="G11" s="60">
        <v>19</v>
      </c>
      <c r="H11" s="58" t="s">
        <v>1583</v>
      </c>
      <c r="I11" s="61">
        <v>164</v>
      </c>
      <c r="J11" s="62" t="s">
        <v>1583</v>
      </c>
      <c r="K11" s="57">
        <v>2</v>
      </c>
      <c r="L11" s="58" t="s">
        <v>19</v>
      </c>
      <c r="M11" s="58">
        <v>3</v>
      </c>
      <c r="N11" s="58" t="s">
        <v>57</v>
      </c>
      <c r="O11" s="58">
        <v>1</v>
      </c>
      <c r="P11" s="58" t="s">
        <v>49</v>
      </c>
      <c r="Q11" s="58">
        <v>3</v>
      </c>
      <c r="R11" s="58" t="s">
        <v>41</v>
      </c>
      <c r="S11" s="58">
        <v>1</v>
      </c>
      <c r="T11" s="58" t="s">
        <v>46</v>
      </c>
      <c r="U11" s="58" t="s">
        <v>1584</v>
      </c>
      <c r="V11" s="58" t="s">
        <v>1585</v>
      </c>
      <c r="W11" s="90">
        <v>164</v>
      </c>
      <c r="X11" s="91" t="s">
        <v>4</v>
      </c>
      <c r="Y11" s="92"/>
      <c r="Z11" s="93" t="s">
        <v>1629</v>
      </c>
      <c r="AA11" s="94" t="s">
        <v>1630</v>
      </c>
      <c r="AB11" s="91" t="s">
        <v>1631</v>
      </c>
      <c r="AC11" s="91" t="s">
        <v>1632</v>
      </c>
      <c r="AD11" s="91" t="s">
        <v>1633</v>
      </c>
      <c r="AE11" s="91" t="s">
        <v>1634</v>
      </c>
      <c r="AF11" s="95" t="s">
        <v>1590</v>
      </c>
      <c r="AG11" s="91">
        <v>506</v>
      </c>
      <c r="AH11" s="91" t="s">
        <v>1635</v>
      </c>
      <c r="AI11" s="96" t="s">
        <v>1636</v>
      </c>
      <c r="AJ11" s="97" t="s">
        <v>1637</v>
      </c>
      <c r="AK11" s="93">
        <v>100</v>
      </c>
      <c r="AL11" s="98" t="s">
        <v>1638</v>
      </c>
      <c r="AM11" s="98"/>
      <c r="AN11" s="99"/>
      <c r="AO11" s="99" t="s">
        <v>1594</v>
      </c>
      <c r="AP11" s="99" t="s">
        <v>1594</v>
      </c>
      <c r="AQ11" s="99" t="s">
        <v>1594</v>
      </c>
      <c r="AR11" s="99" t="s">
        <v>1594</v>
      </c>
      <c r="AS11" s="100" t="s">
        <v>1594</v>
      </c>
      <c r="AT11" s="101">
        <v>0</v>
      </c>
      <c r="AU11" s="95" t="s">
        <v>1595</v>
      </c>
      <c r="AV11" s="105" t="s">
        <v>1667</v>
      </c>
      <c r="AW11" s="103" t="s">
        <v>1597</v>
      </c>
      <c r="AX11" s="95">
        <v>0</v>
      </c>
      <c r="AY11" s="95">
        <v>25</v>
      </c>
      <c r="AZ11" s="95">
        <v>25.01</v>
      </c>
      <c r="BA11" s="95">
        <v>75</v>
      </c>
      <c r="BB11" s="95">
        <v>75.010000000000005</v>
      </c>
      <c r="BC11" s="102">
        <v>110</v>
      </c>
      <c r="BD11" s="7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>
        <v>100</v>
      </c>
      <c r="BP11" s="66">
        <f t="shared" si="0"/>
        <v>100</v>
      </c>
      <c r="BQ11" s="7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>
        <v>103</v>
      </c>
      <c r="CC11" s="109">
        <f t="shared" si="1"/>
        <v>103</v>
      </c>
      <c r="CD11" s="111" t="s">
        <v>1714</v>
      </c>
      <c r="CE11" s="97" t="s">
        <v>1637</v>
      </c>
    </row>
    <row r="12" spans="1:83" x14ac:dyDescent="0.25">
      <c r="A12" s="18" t="s">
        <v>1628</v>
      </c>
      <c r="B12" s="56">
        <v>230</v>
      </c>
      <c r="C12" s="57">
        <v>21121</v>
      </c>
      <c r="D12" s="58" t="s">
        <v>1582</v>
      </c>
      <c r="E12" s="59">
        <v>5</v>
      </c>
      <c r="F12" s="58" t="s">
        <v>43</v>
      </c>
      <c r="G12" s="60">
        <v>19</v>
      </c>
      <c r="H12" s="58" t="s">
        <v>1583</v>
      </c>
      <c r="I12" s="61">
        <v>164</v>
      </c>
      <c r="J12" s="62" t="s">
        <v>1583</v>
      </c>
      <c r="K12" s="57">
        <v>2</v>
      </c>
      <c r="L12" s="58" t="s">
        <v>19</v>
      </c>
      <c r="M12" s="58">
        <v>3</v>
      </c>
      <c r="N12" s="58" t="s">
        <v>57</v>
      </c>
      <c r="O12" s="58">
        <v>1</v>
      </c>
      <c r="P12" s="58" t="s">
        <v>49</v>
      </c>
      <c r="Q12" s="58">
        <v>3</v>
      </c>
      <c r="R12" s="58" t="s">
        <v>41</v>
      </c>
      <c r="S12" s="58">
        <v>1</v>
      </c>
      <c r="T12" s="58" t="s">
        <v>46</v>
      </c>
      <c r="U12" s="58" t="s">
        <v>1584</v>
      </c>
      <c r="V12" s="58" t="s">
        <v>1585</v>
      </c>
      <c r="W12" s="90">
        <v>164</v>
      </c>
      <c r="X12" s="91" t="s">
        <v>4</v>
      </c>
      <c r="Y12" s="92"/>
      <c r="Z12" s="93" t="s">
        <v>1629</v>
      </c>
      <c r="AA12" s="94" t="s">
        <v>1639</v>
      </c>
      <c r="AB12" s="91" t="s">
        <v>1640</v>
      </c>
      <c r="AC12" s="91" t="s">
        <v>1632</v>
      </c>
      <c r="AD12" s="91" t="s">
        <v>1633</v>
      </c>
      <c r="AE12" s="91" t="s">
        <v>1641</v>
      </c>
      <c r="AF12" s="95" t="s">
        <v>1590</v>
      </c>
      <c r="AG12" s="91">
        <v>507</v>
      </c>
      <c r="AH12" s="91" t="s">
        <v>1635</v>
      </c>
      <c r="AI12" s="96" t="s">
        <v>1636</v>
      </c>
      <c r="AJ12" s="97" t="s">
        <v>1637</v>
      </c>
      <c r="AK12" s="93">
        <v>100</v>
      </c>
      <c r="AL12" s="98" t="s">
        <v>1638</v>
      </c>
      <c r="AM12" s="98"/>
      <c r="AN12" s="99"/>
      <c r="AO12" s="99" t="s">
        <v>1594</v>
      </c>
      <c r="AP12" s="99" t="s">
        <v>1594</v>
      </c>
      <c r="AQ12" s="99" t="s">
        <v>1594</v>
      </c>
      <c r="AR12" s="99" t="s">
        <v>1594</v>
      </c>
      <c r="AS12" s="100" t="s">
        <v>1594</v>
      </c>
      <c r="AT12" s="101">
        <v>0</v>
      </c>
      <c r="AU12" s="95" t="s">
        <v>1629</v>
      </c>
      <c r="AV12" s="106" t="s">
        <v>1651</v>
      </c>
      <c r="AW12" s="103" t="s">
        <v>1597</v>
      </c>
      <c r="AX12" s="95">
        <v>0</v>
      </c>
      <c r="AY12" s="95">
        <v>30</v>
      </c>
      <c r="AZ12" s="95">
        <v>30.01</v>
      </c>
      <c r="BA12" s="95">
        <v>75</v>
      </c>
      <c r="BB12" s="95">
        <v>75.010000000000005</v>
      </c>
      <c r="BC12" s="102">
        <v>110</v>
      </c>
      <c r="BD12" s="76">
        <v>8</v>
      </c>
      <c r="BE12" s="76">
        <v>10</v>
      </c>
      <c r="BF12" s="76">
        <v>9</v>
      </c>
      <c r="BG12" s="76">
        <v>9</v>
      </c>
      <c r="BH12" s="76">
        <v>8</v>
      </c>
      <c r="BI12" s="76">
        <v>8</v>
      </c>
      <c r="BJ12" s="76">
        <v>8</v>
      </c>
      <c r="BK12" s="76">
        <v>8</v>
      </c>
      <c r="BL12" s="76">
        <v>8</v>
      </c>
      <c r="BM12" s="76">
        <v>8</v>
      </c>
      <c r="BN12" s="76">
        <v>8</v>
      </c>
      <c r="BO12" s="66">
        <v>8</v>
      </c>
      <c r="BP12" s="66">
        <f t="shared" si="0"/>
        <v>100</v>
      </c>
      <c r="BQ12" s="76">
        <v>9</v>
      </c>
      <c r="BR12" s="66">
        <v>16</v>
      </c>
      <c r="BS12" s="66">
        <v>11</v>
      </c>
      <c r="BT12" s="66">
        <v>7</v>
      </c>
      <c r="BU12" s="66">
        <v>10</v>
      </c>
      <c r="BV12" s="66">
        <v>8</v>
      </c>
      <c r="BW12" s="66">
        <v>9</v>
      </c>
      <c r="BX12" s="66">
        <v>6</v>
      </c>
      <c r="BY12" s="66">
        <v>8</v>
      </c>
      <c r="BZ12" s="66">
        <v>11</v>
      </c>
      <c r="CA12" s="66">
        <v>5</v>
      </c>
      <c r="CB12" s="66">
        <v>3</v>
      </c>
      <c r="CC12" s="109">
        <f t="shared" si="1"/>
        <v>103</v>
      </c>
      <c r="CD12" s="111" t="s">
        <v>1715</v>
      </c>
      <c r="CE12" s="97" t="s">
        <v>1637</v>
      </c>
    </row>
    <row r="13" spans="1:83" x14ac:dyDescent="0.25">
      <c r="A13" s="18" t="s">
        <v>1642</v>
      </c>
      <c r="B13" s="56">
        <v>236</v>
      </c>
      <c r="C13" s="57">
        <v>21121</v>
      </c>
      <c r="D13" s="58" t="s">
        <v>1582</v>
      </c>
      <c r="E13" s="59">
        <v>5</v>
      </c>
      <c r="F13" s="58" t="s">
        <v>43</v>
      </c>
      <c r="G13" s="60">
        <v>19</v>
      </c>
      <c r="H13" s="58" t="s">
        <v>1583</v>
      </c>
      <c r="I13" s="61">
        <v>164</v>
      </c>
      <c r="J13" s="62" t="s">
        <v>1583</v>
      </c>
      <c r="K13" s="57">
        <v>2</v>
      </c>
      <c r="L13" s="58" t="s">
        <v>19</v>
      </c>
      <c r="M13" s="58">
        <v>3</v>
      </c>
      <c r="N13" s="58" t="s">
        <v>57</v>
      </c>
      <c r="O13" s="58">
        <v>2</v>
      </c>
      <c r="P13" s="58" t="s">
        <v>44</v>
      </c>
      <c r="Q13" s="58">
        <v>3</v>
      </c>
      <c r="R13" s="58" t="s">
        <v>41</v>
      </c>
      <c r="S13" s="58">
        <v>1</v>
      </c>
      <c r="T13" s="58" t="s">
        <v>46</v>
      </c>
      <c r="U13" s="58" t="s">
        <v>1643</v>
      </c>
      <c r="V13" s="58" t="s">
        <v>1644</v>
      </c>
      <c r="W13" s="60">
        <v>165</v>
      </c>
      <c r="X13" s="58" t="s">
        <v>9</v>
      </c>
      <c r="Y13" s="59">
        <v>1</v>
      </c>
      <c r="Z13" s="54" t="s">
        <v>1645</v>
      </c>
      <c r="AA13" s="55" t="s">
        <v>1586</v>
      </c>
      <c r="AB13" s="65" t="s">
        <v>1645</v>
      </c>
      <c r="AC13" s="65" t="s">
        <v>1646</v>
      </c>
      <c r="AD13" s="65" t="s">
        <v>1647</v>
      </c>
      <c r="AE13" s="65" t="s">
        <v>1646</v>
      </c>
      <c r="AF13" s="66" t="s">
        <v>1590</v>
      </c>
      <c r="AG13" s="65">
        <v>515</v>
      </c>
      <c r="AH13" s="65" t="s">
        <v>1648</v>
      </c>
      <c r="AI13" s="75" t="s">
        <v>1649</v>
      </c>
      <c r="AJ13" s="68" t="s">
        <v>1650</v>
      </c>
      <c r="AK13" s="54">
        <v>300</v>
      </c>
      <c r="AL13" s="69" t="s">
        <v>1593</v>
      </c>
      <c r="AM13" s="69"/>
      <c r="AN13" s="70"/>
      <c r="AO13" s="70" t="s">
        <v>1594</v>
      </c>
      <c r="AP13" s="70" t="s">
        <v>1594</v>
      </c>
      <c r="AQ13" s="70" t="s">
        <v>1594</v>
      </c>
      <c r="AR13" s="70" t="s">
        <v>1594</v>
      </c>
      <c r="AS13" s="71" t="s">
        <v>1594</v>
      </c>
      <c r="AT13" s="72">
        <v>0</v>
      </c>
      <c r="AU13" s="66" t="s">
        <v>1595</v>
      </c>
      <c r="AV13" s="54" t="s">
        <v>1651</v>
      </c>
      <c r="AW13" s="74" t="s">
        <v>1597</v>
      </c>
      <c r="AX13" s="66">
        <v>0</v>
      </c>
      <c r="AY13" s="66">
        <v>25</v>
      </c>
      <c r="AZ13" s="66">
        <v>25.01</v>
      </c>
      <c r="BA13" s="66">
        <v>75</v>
      </c>
      <c r="BB13" s="66">
        <v>75.010000000000005</v>
      </c>
      <c r="BC13" s="73">
        <v>110</v>
      </c>
      <c r="BD13" s="76">
        <v>25</v>
      </c>
      <c r="BE13" s="76">
        <v>25</v>
      </c>
      <c r="BF13" s="76">
        <v>25</v>
      </c>
      <c r="BG13" s="76">
        <v>25</v>
      </c>
      <c r="BH13" s="76">
        <v>25</v>
      </c>
      <c r="BI13" s="76">
        <v>25</v>
      </c>
      <c r="BJ13" s="76">
        <v>25</v>
      </c>
      <c r="BK13" s="76">
        <v>25</v>
      </c>
      <c r="BL13" s="76">
        <v>25</v>
      </c>
      <c r="BM13" s="76">
        <v>25</v>
      </c>
      <c r="BN13" s="76">
        <v>25</v>
      </c>
      <c r="BO13" s="76">
        <v>25</v>
      </c>
      <c r="BP13" s="66">
        <f t="shared" si="0"/>
        <v>300</v>
      </c>
      <c r="BQ13" s="76">
        <v>30</v>
      </c>
      <c r="BR13" s="66">
        <v>50</v>
      </c>
      <c r="BS13" s="66">
        <v>70</v>
      </c>
      <c r="BT13" s="66">
        <v>60</v>
      </c>
      <c r="BU13" s="66">
        <v>170</v>
      </c>
      <c r="BV13" s="66">
        <v>118</v>
      </c>
      <c r="BW13" s="66">
        <v>70</v>
      </c>
      <c r="BX13" s="66">
        <v>119</v>
      </c>
      <c r="BY13" s="66">
        <v>127</v>
      </c>
      <c r="BZ13" s="66">
        <v>58</v>
      </c>
      <c r="CA13" s="66">
        <v>56</v>
      </c>
      <c r="CB13" s="66">
        <v>30</v>
      </c>
      <c r="CC13" s="109">
        <f>SUM(BQ13:CB13)</f>
        <v>958</v>
      </c>
      <c r="CD13" s="111" t="s">
        <v>1716</v>
      </c>
      <c r="CE13" s="97" t="s">
        <v>1650</v>
      </c>
    </row>
    <row r="14" spans="1:83" x14ac:dyDescent="0.25">
      <c r="A14" s="18" t="s">
        <v>1652</v>
      </c>
      <c r="B14" s="56">
        <v>237</v>
      </c>
      <c r="C14" s="57">
        <v>21121</v>
      </c>
      <c r="D14" s="58" t="s">
        <v>1582</v>
      </c>
      <c r="E14" s="59">
        <v>5</v>
      </c>
      <c r="F14" s="58" t="s">
        <v>43</v>
      </c>
      <c r="G14" s="60">
        <v>19</v>
      </c>
      <c r="H14" s="58" t="s">
        <v>1583</v>
      </c>
      <c r="I14" s="61">
        <v>164</v>
      </c>
      <c r="J14" s="62" t="s">
        <v>1583</v>
      </c>
      <c r="K14" s="57">
        <v>2</v>
      </c>
      <c r="L14" s="58" t="s">
        <v>19</v>
      </c>
      <c r="M14" s="58">
        <v>3</v>
      </c>
      <c r="N14" s="58" t="s">
        <v>57</v>
      </c>
      <c r="O14" s="58">
        <v>2</v>
      </c>
      <c r="P14" s="58" t="s">
        <v>44</v>
      </c>
      <c r="Q14" s="58">
        <v>3</v>
      </c>
      <c r="R14" s="58" t="s">
        <v>41</v>
      </c>
      <c r="S14" s="58">
        <v>1</v>
      </c>
      <c r="T14" s="58" t="s">
        <v>46</v>
      </c>
      <c r="U14" s="58" t="s">
        <v>1643</v>
      </c>
      <c r="V14" s="58" t="s">
        <v>1644</v>
      </c>
      <c r="W14" s="60">
        <v>165</v>
      </c>
      <c r="X14" s="58" t="s">
        <v>9</v>
      </c>
      <c r="Y14" s="59">
        <v>2</v>
      </c>
      <c r="Z14" s="54" t="s">
        <v>12</v>
      </c>
      <c r="AA14" s="55" t="s">
        <v>1586</v>
      </c>
      <c r="AB14" s="65" t="s">
        <v>12</v>
      </c>
      <c r="AC14" s="65" t="s">
        <v>1653</v>
      </c>
      <c r="AD14" s="65" t="s">
        <v>1647</v>
      </c>
      <c r="AE14" s="65" t="s">
        <v>1653</v>
      </c>
      <c r="AF14" s="66" t="s">
        <v>1590</v>
      </c>
      <c r="AG14" s="65">
        <v>517</v>
      </c>
      <c r="AH14" s="65" t="s">
        <v>1502</v>
      </c>
      <c r="AI14" s="75" t="s">
        <v>1654</v>
      </c>
      <c r="AJ14" s="76" t="s">
        <v>1655</v>
      </c>
      <c r="AK14" s="54">
        <v>6000</v>
      </c>
      <c r="AL14" s="69" t="s">
        <v>1593</v>
      </c>
      <c r="AM14" s="69"/>
      <c r="AN14" s="70"/>
      <c r="AO14" s="70" t="s">
        <v>1594</v>
      </c>
      <c r="AP14" s="70" t="s">
        <v>1594</v>
      </c>
      <c r="AQ14" s="70" t="s">
        <v>1594</v>
      </c>
      <c r="AR14" s="70" t="s">
        <v>1594</v>
      </c>
      <c r="AS14" s="71" t="s">
        <v>1594</v>
      </c>
      <c r="AT14" s="72">
        <v>0</v>
      </c>
      <c r="AU14" s="66" t="s">
        <v>1595</v>
      </c>
      <c r="AV14" s="54" t="s">
        <v>1651</v>
      </c>
      <c r="AW14" s="74" t="s">
        <v>1597</v>
      </c>
      <c r="AX14" s="66">
        <v>0</v>
      </c>
      <c r="AY14" s="66">
        <v>25</v>
      </c>
      <c r="AZ14" s="66">
        <v>25.01</v>
      </c>
      <c r="BA14" s="66">
        <v>75</v>
      </c>
      <c r="BB14" s="66">
        <v>75.010000000000005</v>
      </c>
      <c r="BC14" s="73">
        <v>110</v>
      </c>
      <c r="BD14" s="76">
        <v>500</v>
      </c>
      <c r="BE14" s="76">
        <v>500</v>
      </c>
      <c r="BF14" s="76">
        <v>500</v>
      </c>
      <c r="BG14" s="76">
        <v>500</v>
      </c>
      <c r="BH14" s="76">
        <v>500</v>
      </c>
      <c r="BI14" s="76">
        <v>500</v>
      </c>
      <c r="BJ14" s="76">
        <v>500</v>
      </c>
      <c r="BK14" s="76">
        <v>500</v>
      </c>
      <c r="BL14" s="76">
        <v>500</v>
      </c>
      <c r="BM14" s="76">
        <v>500</v>
      </c>
      <c r="BN14" s="76">
        <v>500</v>
      </c>
      <c r="BO14" s="76">
        <v>500</v>
      </c>
      <c r="BP14" s="66">
        <f t="shared" si="0"/>
        <v>6000</v>
      </c>
      <c r="BQ14" s="76">
        <v>420</v>
      </c>
      <c r="BR14" s="66">
        <v>363</v>
      </c>
      <c r="BS14" s="66">
        <v>600</v>
      </c>
      <c r="BT14" s="66">
        <v>610</v>
      </c>
      <c r="BU14" s="66">
        <v>759</v>
      </c>
      <c r="BV14" s="66">
        <v>409</v>
      </c>
      <c r="BW14" s="66">
        <v>88</v>
      </c>
      <c r="BX14" s="66">
        <v>473</v>
      </c>
      <c r="BY14" s="66">
        <v>1830</v>
      </c>
      <c r="BZ14" s="66">
        <v>221</v>
      </c>
      <c r="CA14" s="66">
        <v>131</v>
      </c>
      <c r="CB14" s="66">
        <v>115</v>
      </c>
      <c r="CC14" s="109">
        <f>SUM(BQ14:CB14)</f>
        <v>6019</v>
      </c>
      <c r="CD14" s="111" t="s">
        <v>1717</v>
      </c>
      <c r="CE14" s="115" t="s">
        <v>1655</v>
      </c>
    </row>
    <row r="15" spans="1:83" x14ac:dyDescent="0.25">
      <c r="A15" s="18" t="s">
        <v>1652</v>
      </c>
      <c r="B15" s="56">
        <v>339</v>
      </c>
      <c r="C15" s="57">
        <v>21121</v>
      </c>
      <c r="D15" s="58" t="s">
        <v>1582</v>
      </c>
      <c r="E15" s="59">
        <v>5</v>
      </c>
      <c r="F15" s="58" t="s">
        <v>43</v>
      </c>
      <c r="G15" s="60">
        <v>19</v>
      </c>
      <c r="H15" s="58" t="s">
        <v>1583</v>
      </c>
      <c r="I15" s="61">
        <v>164</v>
      </c>
      <c r="J15" s="62" t="s">
        <v>1583</v>
      </c>
      <c r="K15" s="57">
        <v>2</v>
      </c>
      <c r="L15" s="58" t="s">
        <v>19</v>
      </c>
      <c r="M15" s="58">
        <v>3</v>
      </c>
      <c r="N15" s="58" t="s">
        <v>57</v>
      </c>
      <c r="O15" s="58">
        <v>2</v>
      </c>
      <c r="P15" s="58" t="s">
        <v>44</v>
      </c>
      <c r="Q15" s="58">
        <v>3</v>
      </c>
      <c r="R15" s="58" t="s">
        <v>41</v>
      </c>
      <c r="S15" s="58">
        <v>1</v>
      </c>
      <c r="T15" s="58" t="s">
        <v>46</v>
      </c>
      <c r="U15" s="58" t="s">
        <v>1643</v>
      </c>
      <c r="V15" s="58" t="s">
        <v>1644</v>
      </c>
      <c r="W15" s="60">
        <v>165</v>
      </c>
      <c r="X15" s="58" t="s">
        <v>9</v>
      </c>
      <c r="Y15" s="59">
        <v>2</v>
      </c>
      <c r="Z15" s="54" t="s">
        <v>12</v>
      </c>
      <c r="AA15" s="55" t="s">
        <v>82</v>
      </c>
      <c r="AB15" s="65" t="s">
        <v>1656</v>
      </c>
      <c r="AC15" s="65" t="s">
        <v>1657</v>
      </c>
      <c r="AD15" s="65" t="s">
        <v>1658</v>
      </c>
      <c r="AE15" s="65" t="s">
        <v>1657</v>
      </c>
      <c r="AF15" s="66" t="s">
        <v>1590</v>
      </c>
      <c r="AG15" s="65">
        <v>722</v>
      </c>
      <c r="AH15" s="65" t="s">
        <v>1659</v>
      </c>
      <c r="AI15" s="67" t="s">
        <v>1660</v>
      </c>
      <c r="AJ15" s="68" t="s">
        <v>1655</v>
      </c>
      <c r="AK15" s="54">
        <v>6300</v>
      </c>
      <c r="AL15" s="69" t="s">
        <v>1593</v>
      </c>
      <c r="AM15" s="69"/>
      <c r="AN15" s="70"/>
      <c r="AO15" s="70" t="s">
        <v>1594</v>
      </c>
      <c r="AP15" s="70" t="s">
        <v>1594</v>
      </c>
      <c r="AQ15" s="70" t="s">
        <v>1594</v>
      </c>
      <c r="AR15" s="70" t="s">
        <v>1594</v>
      </c>
      <c r="AS15" s="71" t="s">
        <v>1594</v>
      </c>
      <c r="AT15" s="72">
        <v>0</v>
      </c>
      <c r="AU15" s="66" t="s">
        <v>1595</v>
      </c>
      <c r="AV15" s="73" t="s">
        <v>1596</v>
      </c>
      <c r="AW15" s="74" t="s">
        <v>1597</v>
      </c>
      <c r="AX15" s="66">
        <v>0</v>
      </c>
      <c r="AY15" s="66">
        <v>50</v>
      </c>
      <c r="AZ15" s="66">
        <v>50.01</v>
      </c>
      <c r="BA15" s="66">
        <v>75</v>
      </c>
      <c r="BB15" s="66">
        <v>75.010000000000005</v>
      </c>
      <c r="BC15" s="73">
        <v>110</v>
      </c>
      <c r="BD15" s="76">
        <v>525</v>
      </c>
      <c r="BE15" s="76">
        <v>525</v>
      </c>
      <c r="BF15" s="76">
        <v>525</v>
      </c>
      <c r="BG15" s="76">
        <v>525</v>
      </c>
      <c r="BH15" s="76">
        <v>525</v>
      </c>
      <c r="BI15" s="76">
        <v>525</v>
      </c>
      <c r="BJ15" s="76">
        <v>525</v>
      </c>
      <c r="BK15" s="76">
        <v>525</v>
      </c>
      <c r="BL15" s="76">
        <v>525</v>
      </c>
      <c r="BM15" s="76">
        <v>525</v>
      </c>
      <c r="BN15" s="76">
        <v>525</v>
      </c>
      <c r="BO15" s="76">
        <v>525</v>
      </c>
      <c r="BP15" s="66">
        <f t="shared" si="0"/>
        <v>6300</v>
      </c>
      <c r="BQ15" s="76">
        <v>450</v>
      </c>
      <c r="BR15" s="66">
        <v>413</v>
      </c>
      <c r="BS15" s="66">
        <v>670</v>
      </c>
      <c r="BT15" s="66">
        <v>670</v>
      </c>
      <c r="BU15" s="66">
        <v>929</v>
      </c>
      <c r="BV15" s="66">
        <v>527</v>
      </c>
      <c r="BW15" s="66">
        <v>158</v>
      </c>
      <c r="BX15" s="66">
        <f>BX13+BX14</f>
        <v>592</v>
      </c>
      <c r="BY15" s="66">
        <f>BY13+BY14</f>
        <v>1957</v>
      </c>
      <c r="BZ15" s="66">
        <f>BZ13+BZ14</f>
        <v>279</v>
      </c>
      <c r="CA15" s="66">
        <f>CA13+CA14</f>
        <v>187</v>
      </c>
      <c r="CB15" s="66">
        <f>CB13+CB14</f>
        <v>145</v>
      </c>
      <c r="CC15" s="109">
        <f>SUM(BQ15:CB15)</f>
        <v>6977</v>
      </c>
      <c r="CD15" s="111" t="s">
        <v>1711</v>
      </c>
      <c r="CE15" s="97" t="s">
        <v>1655</v>
      </c>
    </row>
    <row r="16" spans="1:83" x14ac:dyDescent="0.25">
      <c r="A16" s="18" t="s">
        <v>1661</v>
      </c>
      <c r="B16" s="56">
        <v>234</v>
      </c>
      <c r="C16" s="57">
        <v>21121</v>
      </c>
      <c r="D16" s="58" t="s">
        <v>1582</v>
      </c>
      <c r="E16" s="59">
        <v>5</v>
      </c>
      <c r="F16" s="58" t="s">
        <v>43</v>
      </c>
      <c r="G16" s="60">
        <v>19</v>
      </c>
      <c r="H16" s="58" t="s">
        <v>1583</v>
      </c>
      <c r="I16" s="61">
        <v>164</v>
      </c>
      <c r="J16" s="62" t="s">
        <v>1583</v>
      </c>
      <c r="K16" s="57">
        <v>2</v>
      </c>
      <c r="L16" s="58" t="s">
        <v>19</v>
      </c>
      <c r="M16" s="58">
        <v>3</v>
      </c>
      <c r="N16" s="58" t="s">
        <v>57</v>
      </c>
      <c r="O16" s="58">
        <v>2</v>
      </c>
      <c r="P16" s="58" t="s">
        <v>44</v>
      </c>
      <c r="Q16" s="58">
        <v>3</v>
      </c>
      <c r="R16" s="58" t="s">
        <v>41</v>
      </c>
      <c r="S16" s="58">
        <v>1</v>
      </c>
      <c r="T16" s="58" t="s">
        <v>46</v>
      </c>
      <c r="U16" s="58" t="s">
        <v>1643</v>
      </c>
      <c r="V16" s="58" t="s">
        <v>1644</v>
      </c>
      <c r="W16" s="60">
        <v>165</v>
      </c>
      <c r="X16" s="58" t="s">
        <v>9</v>
      </c>
      <c r="Y16" s="59"/>
      <c r="Z16" s="62" t="s">
        <v>1629</v>
      </c>
      <c r="AA16" s="57" t="s">
        <v>1630</v>
      </c>
      <c r="AB16" s="65" t="s">
        <v>1662</v>
      </c>
      <c r="AC16" s="65" t="s">
        <v>1663</v>
      </c>
      <c r="AD16" s="65" t="s">
        <v>1664</v>
      </c>
      <c r="AE16" s="65" t="s">
        <v>1663</v>
      </c>
      <c r="AF16" s="66" t="s">
        <v>1590</v>
      </c>
      <c r="AG16" s="65">
        <v>513</v>
      </c>
      <c r="AH16" s="65" t="s">
        <v>1665</v>
      </c>
      <c r="AI16" s="67" t="s">
        <v>1666</v>
      </c>
      <c r="AJ16" s="68" t="s">
        <v>1107</v>
      </c>
      <c r="AK16" s="54">
        <v>100</v>
      </c>
      <c r="AL16" s="69" t="s">
        <v>1638</v>
      </c>
      <c r="AM16" s="69"/>
      <c r="AN16" s="70"/>
      <c r="AO16" s="70" t="s">
        <v>1594</v>
      </c>
      <c r="AP16" s="70" t="s">
        <v>1594</v>
      </c>
      <c r="AQ16" s="70" t="s">
        <v>1594</v>
      </c>
      <c r="AR16" s="70" t="s">
        <v>1594</v>
      </c>
      <c r="AS16" s="71" t="s">
        <v>1594</v>
      </c>
      <c r="AT16" s="72">
        <v>0</v>
      </c>
      <c r="AU16" s="66" t="s">
        <v>1595</v>
      </c>
      <c r="AV16" s="54" t="s">
        <v>1667</v>
      </c>
      <c r="AW16" s="74" t="s">
        <v>1597</v>
      </c>
      <c r="AX16" s="66">
        <v>0</v>
      </c>
      <c r="AY16" s="66">
        <v>30</v>
      </c>
      <c r="AZ16" s="66">
        <v>30.01</v>
      </c>
      <c r="BA16" s="66">
        <v>75</v>
      </c>
      <c r="BB16" s="66">
        <v>75.010000000000005</v>
      </c>
      <c r="BC16" s="73">
        <v>110</v>
      </c>
      <c r="BD16" s="7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>
        <v>100</v>
      </c>
      <c r="BP16" s="66">
        <f t="shared" si="0"/>
        <v>100</v>
      </c>
      <c r="BQ16" s="7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112">
        <v>110.75</v>
      </c>
      <c r="CD16" s="114" t="s">
        <v>1725</v>
      </c>
      <c r="CE16" s="97" t="s">
        <v>1107</v>
      </c>
    </row>
    <row r="17" spans="1:83" x14ac:dyDescent="0.25">
      <c r="A17" s="18" t="s">
        <v>1661</v>
      </c>
      <c r="B17" s="56">
        <v>235</v>
      </c>
      <c r="C17" s="57">
        <v>21121</v>
      </c>
      <c r="D17" s="58" t="s">
        <v>1582</v>
      </c>
      <c r="E17" s="59">
        <v>5</v>
      </c>
      <c r="F17" s="58" t="s">
        <v>43</v>
      </c>
      <c r="G17" s="60">
        <v>19</v>
      </c>
      <c r="H17" s="58" t="s">
        <v>1583</v>
      </c>
      <c r="I17" s="61">
        <v>164</v>
      </c>
      <c r="J17" s="62" t="s">
        <v>1583</v>
      </c>
      <c r="K17" s="57">
        <v>2</v>
      </c>
      <c r="L17" s="58" t="s">
        <v>19</v>
      </c>
      <c r="M17" s="58">
        <v>3</v>
      </c>
      <c r="N17" s="58" t="s">
        <v>57</v>
      </c>
      <c r="O17" s="58">
        <v>2</v>
      </c>
      <c r="P17" s="58" t="s">
        <v>44</v>
      </c>
      <c r="Q17" s="58">
        <v>3</v>
      </c>
      <c r="R17" s="58" t="s">
        <v>41</v>
      </c>
      <c r="S17" s="58">
        <v>1</v>
      </c>
      <c r="T17" s="58" t="s">
        <v>46</v>
      </c>
      <c r="U17" s="58" t="s">
        <v>1643</v>
      </c>
      <c r="V17" s="58" t="s">
        <v>1644</v>
      </c>
      <c r="W17" s="60">
        <v>165</v>
      </c>
      <c r="X17" s="58" t="s">
        <v>9</v>
      </c>
      <c r="Y17" s="59"/>
      <c r="Z17" s="62" t="s">
        <v>1629</v>
      </c>
      <c r="AA17" s="57" t="s">
        <v>1639</v>
      </c>
      <c r="AB17" s="65" t="s">
        <v>1668</v>
      </c>
      <c r="AC17" s="65" t="s">
        <v>1669</v>
      </c>
      <c r="AD17" s="65" t="s">
        <v>1670</v>
      </c>
      <c r="AE17" s="65" t="s">
        <v>1669</v>
      </c>
      <c r="AF17" s="66" t="s">
        <v>1590</v>
      </c>
      <c r="AG17" s="65">
        <v>514</v>
      </c>
      <c r="AH17" s="65" t="s">
        <v>1671</v>
      </c>
      <c r="AI17" s="67" t="s">
        <v>1672</v>
      </c>
      <c r="AJ17" s="68" t="s">
        <v>1107</v>
      </c>
      <c r="AK17" s="54">
        <v>100</v>
      </c>
      <c r="AL17" s="69" t="s">
        <v>1638</v>
      </c>
      <c r="AM17" s="69"/>
      <c r="AN17" s="70"/>
      <c r="AO17" s="70" t="s">
        <v>1594</v>
      </c>
      <c r="AP17" s="70" t="s">
        <v>1594</v>
      </c>
      <c r="AQ17" s="70" t="s">
        <v>1594</v>
      </c>
      <c r="AR17" s="70" t="s">
        <v>1594</v>
      </c>
      <c r="AS17" s="71" t="s">
        <v>1594</v>
      </c>
      <c r="AT17" s="72">
        <v>0</v>
      </c>
      <c r="AU17" s="66" t="s">
        <v>1595</v>
      </c>
      <c r="AV17" s="54" t="s">
        <v>1667</v>
      </c>
      <c r="AW17" s="74" t="s">
        <v>1597</v>
      </c>
      <c r="AX17" s="66">
        <v>0</v>
      </c>
      <c r="AY17" s="66">
        <v>25</v>
      </c>
      <c r="AZ17" s="66">
        <v>25.01</v>
      </c>
      <c r="BA17" s="66">
        <v>75</v>
      </c>
      <c r="BB17" s="66">
        <v>75.010000000000005</v>
      </c>
      <c r="BC17" s="73">
        <v>110</v>
      </c>
      <c r="BD17" s="7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>
        <v>100</v>
      </c>
      <c r="BP17" s="66">
        <f t="shared" si="0"/>
        <v>100</v>
      </c>
      <c r="BQ17" s="7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112">
        <v>110.75</v>
      </c>
      <c r="CD17" s="111" t="s">
        <v>1713</v>
      </c>
      <c r="CE17" s="97" t="s">
        <v>1107</v>
      </c>
    </row>
    <row r="18" spans="1:83" x14ac:dyDescent="0.25">
      <c r="A18" s="18" t="s">
        <v>1673</v>
      </c>
      <c r="B18" s="56">
        <v>320</v>
      </c>
      <c r="C18" s="57">
        <v>21121</v>
      </c>
      <c r="D18" s="58" t="s">
        <v>1582</v>
      </c>
      <c r="E18" s="59">
        <v>5</v>
      </c>
      <c r="F18" s="58" t="s">
        <v>43</v>
      </c>
      <c r="G18" s="60">
        <v>19</v>
      </c>
      <c r="H18" s="58" t="s">
        <v>1583</v>
      </c>
      <c r="I18" s="61">
        <v>164</v>
      </c>
      <c r="J18" s="62" t="s">
        <v>1583</v>
      </c>
      <c r="K18" s="57">
        <v>2</v>
      </c>
      <c r="L18" s="58" t="s">
        <v>19</v>
      </c>
      <c r="M18" s="58">
        <v>3</v>
      </c>
      <c r="N18" s="58" t="s">
        <v>57</v>
      </c>
      <c r="O18" s="58">
        <v>1</v>
      </c>
      <c r="P18" s="58" t="s">
        <v>49</v>
      </c>
      <c r="Q18" s="58">
        <v>3</v>
      </c>
      <c r="R18" s="58" t="s">
        <v>41</v>
      </c>
      <c r="S18" s="58">
        <v>1</v>
      </c>
      <c r="T18" s="58" t="s">
        <v>46</v>
      </c>
      <c r="U18" s="58" t="s">
        <v>1527</v>
      </c>
      <c r="V18" s="58" t="s">
        <v>1674</v>
      </c>
      <c r="W18" s="60">
        <v>166</v>
      </c>
      <c r="X18" s="58" t="s">
        <v>14</v>
      </c>
      <c r="Y18" s="59">
        <v>1</v>
      </c>
      <c r="Z18" s="54" t="s">
        <v>1675</v>
      </c>
      <c r="AA18" s="55" t="s">
        <v>1586</v>
      </c>
      <c r="AB18" s="65" t="s">
        <v>1675</v>
      </c>
      <c r="AC18" s="65" t="s">
        <v>1676</v>
      </c>
      <c r="AD18" s="65" t="s">
        <v>1677</v>
      </c>
      <c r="AE18" s="65" t="s">
        <v>1676</v>
      </c>
      <c r="AF18" s="66" t="s">
        <v>1590</v>
      </c>
      <c r="AG18" s="65">
        <v>709</v>
      </c>
      <c r="AH18" s="65" t="s">
        <v>1503</v>
      </c>
      <c r="AI18" s="75" t="s">
        <v>1678</v>
      </c>
      <c r="AJ18" s="68" t="s">
        <v>1107</v>
      </c>
      <c r="AK18" s="54">
        <v>60</v>
      </c>
      <c r="AL18" s="69" t="s">
        <v>1593</v>
      </c>
      <c r="AM18" s="69"/>
      <c r="AN18" s="70"/>
      <c r="AO18" s="70" t="s">
        <v>1594</v>
      </c>
      <c r="AP18" s="70" t="s">
        <v>1594</v>
      </c>
      <c r="AQ18" s="70" t="s">
        <v>1594</v>
      </c>
      <c r="AR18" s="70" t="s">
        <v>1594</v>
      </c>
      <c r="AS18" s="71" t="s">
        <v>1594</v>
      </c>
      <c r="AT18" s="72">
        <v>0</v>
      </c>
      <c r="AU18" s="66" t="s">
        <v>1595</v>
      </c>
      <c r="AV18" s="54" t="s">
        <v>1596</v>
      </c>
      <c r="AW18" s="74" t="s">
        <v>1597</v>
      </c>
      <c r="AX18" s="66">
        <v>0</v>
      </c>
      <c r="AY18" s="66">
        <v>50</v>
      </c>
      <c r="AZ18" s="66">
        <v>50.01</v>
      </c>
      <c r="BA18" s="66">
        <v>75</v>
      </c>
      <c r="BB18" s="66">
        <v>75.010000000000005</v>
      </c>
      <c r="BC18" s="73">
        <v>110</v>
      </c>
      <c r="BD18" s="76">
        <v>5</v>
      </c>
      <c r="BE18" s="76">
        <v>5</v>
      </c>
      <c r="BF18" s="76">
        <v>5</v>
      </c>
      <c r="BG18" s="76">
        <v>5</v>
      </c>
      <c r="BH18" s="76">
        <v>5</v>
      </c>
      <c r="BI18" s="76">
        <v>5</v>
      </c>
      <c r="BJ18" s="76">
        <v>5</v>
      </c>
      <c r="BK18" s="76">
        <v>5</v>
      </c>
      <c r="BL18" s="76">
        <v>5</v>
      </c>
      <c r="BM18" s="76">
        <v>5</v>
      </c>
      <c r="BN18" s="76">
        <v>5</v>
      </c>
      <c r="BO18" s="76">
        <v>5</v>
      </c>
      <c r="BP18" s="66">
        <f t="shared" si="0"/>
        <v>60</v>
      </c>
      <c r="BQ18" s="107">
        <v>3.13</v>
      </c>
      <c r="BR18" s="66">
        <v>1.54</v>
      </c>
      <c r="BS18" s="108">
        <v>4.6399999999999997</v>
      </c>
      <c r="BT18" s="66">
        <v>2.41</v>
      </c>
      <c r="BU18" s="66">
        <v>3.68</v>
      </c>
      <c r="BV18" s="66">
        <v>5.05</v>
      </c>
      <c r="BW18" s="66">
        <v>3.83</v>
      </c>
      <c r="BX18" s="66">
        <v>7.39</v>
      </c>
      <c r="BY18" s="66">
        <v>7.15</v>
      </c>
      <c r="BZ18" s="66">
        <v>4.7699999999999996</v>
      </c>
      <c r="CA18" s="66">
        <v>10.06</v>
      </c>
      <c r="CB18" s="66">
        <v>10.93</v>
      </c>
      <c r="CC18" s="112">
        <f>SUM(BQ18:CB18)</f>
        <v>64.580000000000013</v>
      </c>
      <c r="CD18" s="111" t="s">
        <v>1712</v>
      </c>
      <c r="CE18" s="97" t="s">
        <v>1107</v>
      </c>
    </row>
    <row r="19" spans="1:83" x14ac:dyDescent="0.25">
      <c r="A19" s="18" t="s">
        <v>1673</v>
      </c>
      <c r="B19" s="56">
        <v>325</v>
      </c>
      <c r="C19" s="57">
        <v>21121</v>
      </c>
      <c r="D19" s="58" t="s">
        <v>1582</v>
      </c>
      <c r="E19" s="59">
        <v>5</v>
      </c>
      <c r="F19" s="58" t="s">
        <v>43</v>
      </c>
      <c r="G19" s="60">
        <v>19</v>
      </c>
      <c r="H19" s="58" t="s">
        <v>1583</v>
      </c>
      <c r="I19" s="61">
        <v>164</v>
      </c>
      <c r="J19" s="62" t="s">
        <v>1583</v>
      </c>
      <c r="K19" s="57">
        <v>2</v>
      </c>
      <c r="L19" s="58" t="s">
        <v>19</v>
      </c>
      <c r="M19" s="58">
        <v>3</v>
      </c>
      <c r="N19" s="58" t="s">
        <v>57</v>
      </c>
      <c r="O19" s="58">
        <v>1</v>
      </c>
      <c r="P19" s="58" t="s">
        <v>49</v>
      </c>
      <c r="Q19" s="58">
        <v>3</v>
      </c>
      <c r="R19" s="58" t="s">
        <v>41</v>
      </c>
      <c r="S19" s="58">
        <v>1</v>
      </c>
      <c r="T19" s="58" t="s">
        <v>46</v>
      </c>
      <c r="U19" s="58" t="s">
        <v>1527</v>
      </c>
      <c r="V19" s="58" t="s">
        <v>1674</v>
      </c>
      <c r="W19" s="60">
        <v>166</v>
      </c>
      <c r="X19" s="58" t="s">
        <v>14</v>
      </c>
      <c r="Y19" s="59">
        <v>1</v>
      </c>
      <c r="Z19" s="54" t="s">
        <v>1675</v>
      </c>
      <c r="AA19" s="55" t="s">
        <v>82</v>
      </c>
      <c r="AB19" s="65" t="s">
        <v>1679</v>
      </c>
      <c r="AC19" s="65" t="s">
        <v>1680</v>
      </c>
      <c r="AD19" s="65" t="s">
        <v>1677</v>
      </c>
      <c r="AE19" s="65" t="s">
        <v>1680</v>
      </c>
      <c r="AF19" s="66" t="s">
        <v>1590</v>
      </c>
      <c r="AG19" s="65">
        <v>712</v>
      </c>
      <c r="AH19" s="65" t="s">
        <v>1681</v>
      </c>
      <c r="AI19" s="67" t="s">
        <v>1682</v>
      </c>
      <c r="AJ19" s="68" t="s">
        <v>1683</v>
      </c>
      <c r="AK19" s="54">
        <v>82</v>
      </c>
      <c r="AL19" s="69" t="s">
        <v>1593</v>
      </c>
      <c r="AM19" s="69"/>
      <c r="AN19" s="70"/>
      <c r="AO19" s="70" t="s">
        <v>1594</v>
      </c>
      <c r="AP19" s="70" t="s">
        <v>1594</v>
      </c>
      <c r="AQ19" s="70" t="s">
        <v>1594</v>
      </c>
      <c r="AR19" s="70" t="s">
        <v>1594</v>
      </c>
      <c r="AS19" s="71" t="s">
        <v>1594</v>
      </c>
      <c r="AT19" s="72">
        <v>0</v>
      </c>
      <c r="AU19" s="66" t="s">
        <v>1595</v>
      </c>
      <c r="AV19" s="54" t="s">
        <v>1596</v>
      </c>
      <c r="AW19" s="74" t="s">
        <v>1597</v>
      </c>
      <c r="AX19" s="66">
        <v>0</v>
      </c>
      <c r="AY19" s="66">
        <v>50</v>
      </c>
      <c r="AZ19" s="66">
        <v>50.01</v>
      </c>
      <c r="BA19" s="66">
        <v>75</v>
      </c>
      <c r="BB19" s="66">
        <v>75.010000000000005</v>
      </c>
      <c r="BC19" s="73">
        <v>110</v>
      </c>
      <c r="BD19" s="76">
        <v>7</v>
      </c>
      <c r="BE19" s="76">
        <v>7</v>
      </c>
      <c r="BF19" s="76">
        <v>7</v>
      </c>
      <c r="BG19" s="76">
        <v>7</v>
      </c>
      <c r="BH19" s="76">
        <v>7</v>
      </c>
      <c r="BI19" s="76">
        <v>7</v>
      </c>
      <c r="BJ19" s="76">
        <v>7</v>
      </c>
      <c r="BK19" s="76">
        <v>7</v>
      </c>
      <c r="BL19" s="76">
        <v>7</v>
      </c>
      <c r="BM19" s="76">
        <v>7</v>
      </c>
      <c r="BN19" s="76">
        <v>7</v>
      </c>
      <c r="BO19" s="76">
        <v>5</v>
      </c>
      <c r="BP19" s="66">
        <f t="shared" si="0"/>
        <v>82</v>
      </c>
      <c r="BQ19" s="76">
        <v>9</v>
      </c>
      <c r="BR19" s="66">
        <v>14</v>
      </c>
      <c r="BS19" s="66">
        <v>5</v>
      </c>
      <c r="BT19" s="66">
        <v>10</v>
      </c>
      <c r="BU19" s="66">
        <v>12</v>
      </c>
      <c r="BV19" s="66">
        <v>16</v>
      </c>
      <c r="BW19" s="66">
        <v>10</v>
      </c>
      <c r="BX19" s="66">
        <v>10</v>
      </c>
      <c r="BY19" s="66">
        <v>13</v>
      </c>
      <c r="BZ19" s="66">
        <v>6</v>
      </c>
      <c r="CA19" s="66">
        <v>7</v>
      </c>
      <c r="CB19" s="66">
        <v>10</v>
      </c>
      <c r="CC19" s="112">
        <f>SUM(BQ19:CB19)</f>
        <v>122</v>
      </c>
      <c r="CD19" s="111" t="s">
        <v>1706</v>
      </c>
      <c r="CE19" s="97" t="s">
        <v>1683</v>
      </c>
    </row>
    <row r="20" spans="1:83" x14ac:dyDescent="0.25">
      <c r="A20" s="18" t="s">
        <v>1684</v>
      </c>
      <c r="B20" s="56">
        <v>294</v>
      </c>
      <c r="C20" s="57">
        <v>21121</v>
      </c>
      <c r="D20" s="58" t="s">
        <v>1582</v>
      </c>
      <c r="E20" s="59">
        <v>5</v>
      </c>
      <c r="F20" s="58" t="s">
        <v>43</v>
      </c>
      <c r="G20" s="60">
        <v>19</v>
      </c>
      <c r="H20" s="58" t="s">
        <v>1583</v>
      </c>
      <c r="I20" s="61">
        <v>164</v>
      </c>
      <c r="J20" s="62" t="s">
        <v>1583</v>
      </c>
      <c r="K20" s="57">
        <v>2</v>
      </c>
      <c r="L20" s="58" t="s">
        <v>19</v>
      </c>
      <c r="M20" s="58">
        <v>3</v>
      </c>
      <c r="N20" s="58" t="s">
        <v>57</v>
      </c>
      <c r="O20" s="58">
        <v>1</v>
      </c>
      <c r="P20" s="58" t="s">
        <v>49</v>
      </c>
      <c r="Q20" s="58">
        <v>3</v>
      </c>
      <c r="R20" s="58" t="s">
        <v>41</v>
      </c>
      <c r="S20" s="58">
        <v>1</v>
      </c>
      <c r="T20" s="58" t="s">
        <v>46</v>
      </c>
      <c r="U20" s="58" t="s">
        <v>1527</v>
      </c>
      <c r="V20" s="58" t="s">
        <v>1674</v>
      </c>
      <c r="W20" s="60">
        <v>166</v>
      </c>
      <c r="X20" s="58" t="s">
        <v>14</v>
      </c>
      <c r="Y20" s="59"/>
      <c r="Z20" s="62" t="s">
        <v>1629</v>
      </c>
      <c r="AA20" s="57" t="s">
        <v>1630</v>
      </c>
      <c r="AB20" s="65" t="s">
        <v>1685</v>
      </c>
      <c r="AC20" s="65" t="s">
        <v>1686</v>
      </c>
      <c r="AD20" s="65" t="s">
        <v>1677</v>
      </c>
      <c r="AE20" s="65" t="s">
        <v>1686</v>
      </c>
      <c r="AF20" s="66" t="s">
        <v>1590</v>
      </c>
      <c r="AG20" s="65">
        <v>693</v>
      </c>
      <c r="AH20" s="65" t="s">
        <v>1687</v>
      </c>
      <c r="AI20" s="67" t="s">
        <v>1688</v>
      </c>
      <c r="AJ20" s="68" t="s">
        <v>1107</v>
      </c>
      <c r="AK20" s="54">
        <v>60</v>
      </c>
      <c r="AL20" s="69" t="s">
        <v>1638</v>
      </c>
      <c r="AM20" s="69"/>
      <c r="AN20" s="70"/>
      <c r="AO20" s="70" t="s">
        <v>1594</v>
      </c>
      <c r="AP20" s="70" t="s">
        <v>1594</v>
      </c>
      <c r="AQ20" s="70" t="s">
        <v>1594</v>
      </c>
      <c r="AR20" s="70" t="s">
        <v>1594</v>
      </c>
      <c r="AS20" s="71" t="s">
        <v>1594</v>
      </c>
      <c r="AT20" s="72">
        <v>0</v>
      </c>
      <c r="AU20" s="66" t="s">
        <v>1595</v>
      </c>
      <c r="AV20" s="54" t="s">
        <v>1667</v>
      </c>
      <c r="AW20" s="74" t="s">
        <v>1597</v>
      </c>
      <c r="AX20" s="66">
        <v>0</v>
      </c>
      <c r="AY20" s="66">
        <v>50</v>
      </c>
      <c r="AZ20" s="66">
        <v>50.01</v>
      </c>
      <c r="BA20" s="66">
        <v>75</v>
      </c>
      <c r="BB20" s="66">
        <v>75.010000000000005</v>
      </c>
      <c r="BC20" s="73">
        <v>110</v>
      </c>
      <c r="BD20" s="7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76">
        <v>60</v>
      </c>
      <c r="BP20" s="66">
        <f t="shared" si="0"/>
        <v>60</v>
      </c>
      <c r="BQ20" s="7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112">
        <v>65</v>
      </c>
      <c r="CD20" s="111" t="s">
        <v>1707</v>
      </c>
      <c r="CE20" s="97" t="s">
        <v>1107</v>
      </c>
    </row>
    <row r="21" spans="1:83" x14ac:dyDescent="0.25">
      <c r="A21" s="18" t="s">
        <v>1684</v>
      </c>
      <c r="B21" s="56">
        <v>315</v>
      </c>
      <c r="C21" s="57">
        <v>21121</v>
      </c>
      <c r="D21" s="58" t="s">
        <v>1582</v>
      </c>
      <c r="E21" s="59">
        <v>5</v>
      </c>
      <c r="F21" s="58" t="s">
        <v>43</v>
      </c>
      <c r="G21" s="60">
        <v>19</v>
      </c>
      <c r="H21" s="58" t="s">
        <v>1583</v>
      </c>
      <c r="I21" s="61">
        <v>164</v>
      </c>
      <c r="J21" s="62" t="s">
        <v>1583</v>
      </c>
      <c r="K21" s="57">
        <v>2</v>
      </c>
      <c r="L21" s="58" t="s">
        <v>19</v>
      </c>
      <c r="M21" s="58">
        <v>3</v>
      </c>
      <c r="N21" s="58" t="s">
        <v>57</v>
      </c>
      <c r="O21" s="58">
        <v>1</v>
      </c>
      <c r="P21" s="58" t="s">
        <v>49</v>
      </c>
      <c r="Q21" s="58">
        <v>3</v>
      </c>
      <c r="R21" s="58" t="s">
        <v>41</v>
      </c>
      <c r="S21" s="58">
        <v>1</v>
      </c>
      <c r="T21" s="58" t="s">
        <v>46</v>
      </c>
      <c r="U21" s="58" t="s">
        <v>1527</v>
      </c>
      <c r="V21" s="58" t="s">
        <v>1674</v>
      </c>
      <c r="W21" s="60">
        <v>166</v>
      </c>
      <c r="X21" s="58" t="s">
        <v>14</v>
      </c>
      <c r="Y21" s="59"/>
      <c r="Z21" s="62" t="s">
        <v>1629</v>
      </c>
      <c r="AA21" s="57" t="s">
        <v>1639</v>
      </c>
      <c r="AB21" s="65" t="s">
        <v>1689</v>
      </c>
      <c r="AC21" s="65" t="s">
        <v>1690</v>
      </c>
      <c r="AD21" s="65" t="s">
        <v>1677</v>
      </c>
      <c r="AE21" s="65" t="s">
        <v>1690</v>
      </c>
      <c r="AF21" s="66" t="s">
        <v>1590</v>
      </c>
      <c r="AG21" s="65">
        <v>702</v>
      </c>
      <c r="AH21" s="65" t="s">
        <v>1691</v>
      </c>
      <c r="AI21" s="67" t="s">
        <v>1688</v>
      </c>
      <c r="AJ21" s="68" t="s">
        <v>1107</v>
      </c>
      <c r="AK21" s="54">
        <v>60</v>
      </c>
      <c r="AL21" s="69" t="s">
        <v>1638</v>
      </c>
      <c r="AM21" s="69"/>
      <c r="AN21" s="70"/>
      <c r="AO21" s="70" t="s">
        <v>1594</v>
      </c>
      <c r="AP21" s="70" t="s">
        <v>1594</v>
      </c>
      <c r="AQ21" s="70" t="s">
        <v>1594</v>
      </c>
      <c r="AR21" s="70" t="s">
        <v>1594</v>
      </c>
      <c r="AS21" s="71" t="s">
        <v>1594</v>
      </c>
      <c r="AT21" s="72">
        <v>0</v>
      </c>
      <c r="AU21" s="66" t="s">
        <v>1595</v>
      </c>
      <c r="AV21" s="54" t="s">
        <v>1667</v>
      </c>
      <c r="AW21" s="74" t="s">
        <v>1597</v>
      </c>
      <c r="AX21" s="66">
        <v>0</v>
      </c>
      <c r="AY21" s="66">
        <v>50</v>
      </c>
      <c r="AZ21" s="66">
        <v>50.01</v>
      </c>
      <c r="BA21" s="66">
        <v>75</v>
      </c>
      <c r="BB21" s="66">
        <v>75.010000000000005</v>
      </c>
      <c r="BC21" s="73">
        <v>110</v>
      </c>
      <c r="BD21" s="7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76">
        <v>60</v>
      </c>
      <c r="BP21" s="66">
        <f t="shared" si="0"/>
        <v>60</v>
      </c>
      <c r="BQ21" s="7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109">
        <v>65</v>
      </c>
      <c r="CD21" s="111" t="s">
        <v>1708</v>
      </c>
      <c r="CE21" s="97" t="s">
        <v>1107</v>
      </c>
    </row>
    <row r="22" spans="1:83" x14ac:dyDescent="0.25">
      <c r="A22" s="18" t="s">
        <v>1692</v>
      </c>
      <c r="B22" s="63">
        <v>5398</v>
      </c>
      <c r="C22" s="57">
        <v>21121</v>
      </c>
      <c r="D22" s="58" t="s">
        <v>1582</v>
      </c>
      <c r="E22" s="59">
        <v>5</v>
      </c>
      <c r="F22" s="58" t="s">
        <v>43</v>
      </c>
      <c r="G22" s="60">
        <v>19</v>
      </c>
      <c r="H22" s="58" t="s">
        <v>1583</v>
      </c>
      <c r="I22" s="61">
        <v>164</v>
      </c>
      <c r="J22" s="62" t="s">
        <v>1583</v>
      </c>
      <c r="K22" s="57">
        <v>2</v>
      </c>
      <c r="L22" s="58" t="s">
        <v>19</v>
      </c>
      <c r="M22" s="58">
        <v>3</v>
      </c>
      <c r="N22" s="58" t="s">
        <v>57</v>
      </c>
      <c r="O22" s="58">
        <v>1</v>
      </c>
      <c r="P22" s="58" t="s">
        <v>49</v>
      </c>
      <c r="Q22" s="58">
        <v>3</v>
      </c>
      <c r="R22" s="58" t="s">
        <v>41</v>
      </c>
      <c r="S22" s="58">
        <v>1</v>
      </c>
      <c r="T22" s="58" t="s">
        <v>46</v>
      </c>
      <c r="U22" s="58" t="s">
        <v>1527</v>
      </c>
      <c r="V22" s="58" t="s">
        <v>1674</v>
      </c>
      <c r="W22" s="60">
        <v>166</v>
      </c>
      <c r="X22" s="58" t="s">
        <v>14</v>
      </c>
      <c r="Y22" s="59">
        <v>2</v>
      </c>
      <c r="Z22" s="54" t="s">
        <v>1693</v>
      </c>
      <c r="AA22" s="55" t="s">
        <v>1586</v>
      </c>
      <c r="AB22" s="54" t="s">
        <v>1693</v>
      </c>
      <c r="AC22" s="65" t="s">
        <v>1680</v>
      </c>
      <c r="AD22" s="65" t="s">
        <v>1694</v>
      </c>
      <c r="AE22" s="65" t="s">
        <v>1695</v>
      </c>
      <c r="AF22" s="66" t="s">
        <v>1590</v>
      </c>
      <c r="AG22" s="65">
        <v>6719</v>
      </c>
      <c r="AH22" s="77" t="s">
        <v>1696</v>
      </c>
      <c r="AI22" s="75" t="s">
        <v>1697</v>
      </c>
      <c r="AJ22" s="68" t="s">
        <v>1698</v>
      </c>
      <c r="AK22" s="54">
        <v>14</v>
      </c>
      <c r="AL22" s="69" t="s">
        <v>1593</v>
      </c>
      <c r="AM22" s="69"/>
      <c r="AN22" s="70"/>
      <c r="AO22" s="70"/>
      <c r="AP22" s="70"/>
      <c r="AQ22" s="70"/>
      <c r="AR22" s="70"/>
      <c r="AS22" s="71"/>
      <c r="AT22" s="72">
        <v>0</v>
      </c>
      <c r="AU22" s="66"/>
      <c r="AV22" s="54" t="s">
        <v>1667</v>
      </c>
      <c r="AW22" s="74" t="s">
        <v>1597</v>
      </c>
      <c r="AX22" s="66"/>
      <c r="AY22" s="66"/>
      <c r="AZ22" s="66"/>
      <c r="BA22" s="66"/>
      <c r="BB22" s="66"/>
      <c r="BC22" s="73"/>
      <c r="BD22" s="7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>
        <v>14</v>
      </c>
      <c r="BP22" s="66">
        <f t="shared" si="0"/>
        <v>14</v>
      </c>
      <c r="BQ22" s="7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>
        <v>20</v>
      </c>
      <c r="CC22" s="112">
        <f>SUM(BQ22:CB22)</f>
        <v>20</v>
      </c>
      <c r="CD22" s="111" t="s">
        <v>1709</v>
      </c>
      <c r="CE22" s="97" t="s">
        <v>1698</v>
      </c>
    </row>
    <row r="23" spans="1:83" x14ac:dyDescent="0.25">
      <c r="A23" s="18" t="s">
        <v>1692</v>
      </c>
      <c r="C23" s="57">
        <v>21121</v>
      </c>
      <c r="D23" s="58" t="s">
        <v>1582</v>
      </c>
      <c r="E23" s="59">
        <v>5</v>
      </c>
      <c r="F23" s="58" t="s">
        <v>43</v>
      </c>
      <c r="G23" s="60">
        <v>19</v>
      </c>
      <c r="H23" s="58" t="s">
        <v>1583</v>
      </c>
      <c r="I23" s="61">
        <v>164</v>
      </c>
      <c r="J23" s="62" t="s">
        <v>1583</v>
      </c>
      <c r="K23" s="57">
        <v>2</v>
      </c>
      <c r="L23" s="58" t="s">
        <v>19</v>
      </c>
      <c r="M23" s="58">
        <v>3</v>
      </c>
      <c r="N23" s="58" t="s">
        <v>57</v>
      </c>
      <c r="O23" s="58">
        <v>1</v>
      </c>
      <c r="P23" s="58" t="s">
        <v>49</v>
      </c>
      <c r="Q23" s="58">
        <v>3</v>
      </c>
      <c r="R23" s="58" t="s">
        <v>41</v>
      </c>
      <c r="S23" s="58">
        <v>1</v>
      </c>
      <c r="T23" s="58" t="s">
        <v>46</v>
      </c>
      <c r="U23" s="58" t="s">
        <v>1527</v>
      </c>
      <c r="V23" s="58" t="s">
        <v>1674</v>
      </c>
      <c r="W23" s="60">
        <v>166</v>
      </c>
      <c r="X23" s="58" t="s">
        <v>14</v>
      </c>
      <c r="Y23" s="59">
        <v>2</v>
      </c>
      <c r="AA23" s="55" t="s">
        <v>82</v>
      </c>
      <c r="AB23" s="64" t="s">
        <v>1699</v>
      </c>
      <c r="AC23" s="78" t="s">
        <v>1695</v>
      </c>
      <c r="AD23" s="65" t="s">
        <v>1700</v>
      </c>
      <c r="AE23" s="79" t="s">
        <v>1701</v>
      </c>
      <c r="AF23" s="79" t="s">
        <v>1590</v>
      </c>
      <c r="AG23" s="79"/>
      <c r="AH23" s="80" t="s">
        <v>1702</v>
      </c>
      <c r="AI23" s="75" t="s">
        <v>1703</v>
      </c>
      <c r="AJ23" s="78" t="s">
        <v>1698</v>
      </c>
      <c r="AK23" s="81">
        <v>14</v>
      </c>
      <c r="AL23" s="69" t="s">
        <v>1593</v>
      </c>
      <c r="AM23" s="69"/>
      <c r="AN23" s="70"/>
      <c r="AO23" s="70"/>
      <c r="AP23" s="70"/>
      <c r="AQ23" s="70"/>
      <c r="AR23" s="70"/>
      <c r="AS23" s="71"/>
      <c r="AT23" s="72">
        <v>0</v>
      </c>
      <c r="AU23" s="79"/>
      <c r="AV23" s="73" t="s">
        <v>1667</v>
      </c>
      <c r="AW23" s="74" t="s">
        <v>1597</v>
      </c>
      <c r="AX23" s="66"/>
      <c r="AY23" s="66"/>
      <c r="AZ23" s="66"/>
      <c r="BA23" s="66"/>
      <c r="BB23" s="66"/>
      <c r="BC23" s="73"/>
      <c r="BD23" s="7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>
        <v>14</v>
      </c>
      <c r="BP23" s="66">
        <f t="shared" si="0"/>
        <v>14</v>
      </c>
      <c r="BQ23" s="7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>
        <v>20</v>
      </c>
      <c r="CC23" s="112">
        <f>SUM(BQ23:CB23)</f>
        <v>20</v>
      </c>
      <c r="CD23" s="111" t="s">
        <v>1710</v>
      </c>
      <c r="CE23" s="116" t="s">
        <v>1698</v>
      </c>
    </row>
    <row r="25" spans="1:83" x14ac:dyDescent="0.25">
      <c r="AJ25" s="18">
        <f>4500000/4500000*100</f>
        <v>100</v>
      </c>
      <c r="AK25" s="18">
        <f>1500/100*100</f>
        <v>1500</v>
      </c>
      <c r="BW25" s="18">
        <v>129</v>
      </c>
    </row>
    <row r="26" spans="1:83" x14ac:dyDescent="0.25">
      <c r="AJ26" s="18">
        <f>1500/15</f>
        <v>100</v>
      </c>
    </row>
    <row r="27" spans="1:83" x14ac:dyDescent="0.25">
      <c r="AJ27" s="18">
        <f>14/100*100</f>
        <v>14.000000000000002</v>
      </c>
    </row>
    <row r="32" spans="1:83" x14ac:dyDescent="0.25">
      <c r="AJ32" s="18">
        <f>4500000*0.002%</f>
        <v>90.000000000000014</v>
      </c>
    </row>
  </sheetData>
  <autoFilter ref="A4:CC22"/>
  <mergeCells count="10">
    <mergeCell ref="AT3:AV3"/>
    <mergeCell ref="AW3:BC3"/>
    <mergeCell ref="BD3:BP3"/>
    <mergeCell ref="BQ3:CC3"/>
    <mergeCell ref="C1:M2"/>
    <mergeCell ref="C3:J3"/>
    <mergeCell ref="K3:Z3"/>
    <mergeCell ref="AA3:AK3"/>
    <mergeCell ref="AL3:AN3"/>
    <mergeCell ref="AO3:AS3"/>
  </mergeCells>
  <conditionalFormatting sqref="BD5:BP11 BD13:BP22">
    <cfRule type="containsBlanks" dxfId="17" priority="18">
      <formula>LEN(TRIM(BD5))=0</formula>
    </cfRule>
  </conditionalFormatting>
  <conditionalFormatting sqref="BU7:CC7 BQ5:CC6 BW8:CC8 BQ9:CC10 BX11:CC11 BQ22:CC22 BQ13:CC19 BU20:CC21">
    <cfRule type="containsBlanks" dxfId="16" priority="17">
      <formula>LEN(TRIM(BQ5))=0</formula>
    </cfRule>
  </conditionalFormatting>
  <conditionalFormatting sqref="BQ7:BT7">
    <cfRule type="containsBlanks" dxfId="15" priority="16">
      <formula>LEN(TRIM(BQ7))=0</formula>
    </cfRule>
  </conditionalFormatting>
  <conditionalFormatting sqref="BQ8:BT8">
    <cfRule type="containsBlanks" dxfId="14" priority="15">
      <formula>LEN(TRIM(BQ8))=0</formula>
    </cfRule>
  </conditionalFormatting>
  <conditionalFormatting sqref="BD23:BO23">
    <cfRule type="containsBlanks" dxfId="13" priority="14">
      <formula>LEN(TRIM(BD23))=0</formula>
    </cfRule>
  </conditionalFormatting>
  <conditionalFormatting sqref="BQ23:CB23">
    <cfRule type="containsBlanks" dxfId="12" priority="13">
      <formula>LEN(TRIM(BQ23))=0</formula>
    </cfRule>
  </conditionalFormatting>
  <conditionalFormatting sqref="BD12:BP12">
    <cfRule type="containsBlanks" dxfId="11" priority="12">
      <formula>LEN(TRIM(BD12))=0</formula>
    </cfRule>
  </conditionalFormatting>
  <conditionalFormatting sqref="BQ12:BT12 BW12:CB12">
    <cfRule type="containsBlanks" dxfId="10" priority="11">
      <formula>LEN(TRIM(BQ12))=0</formula>
    </cfRule>
  </conditionalFormatting>
  <conditionalFormatting sqref="BQ20:BT20">
    <cfRule type="containsBlanks" dxfId="9" priority="10">
      <formula>LEN(TRIM(BQ20))=0</formula>
    </cfRule>
  </conditionalFormatting>
  <conditionalFormatting sqref="BQ21:BT21">
    <cfRule type="containsBlanks" dxfId="8" priority="9">
      <formula>LEN(TRIM(BQ21))=0</formula>
    </cfRule>
  </conditionalFormatting>
  <conditionalFormatting sqref="BP23">
    <cfRule type="containsBlanks" dxfId="7" priority="8">
      <formula>LEN(TRIM(BP23))=0</formula>
    </cfRule>
  </conditionalFormatting>
  <conditionalFormatting sqref="BU8">
    <cfRule type="containsBlanks" dxfId="6" priority="7">
      <formula>LEN(TRIM(BU8))=0</formula>
    </cfRule>
  </conditionalFormatting>
  <conditionalFormatting sqref="BV8">
    <cfRule type="containsBlanks" dxfId="5" priority="6">
      <formula>LEN(TRIM(BV8))=0</formula>
    </cfRule>
  </conditionalFormatting>
  <conditionalFormatting sqref="BU12:BV12">
    <cfRule type="containsBlanks" dxfId="4" priority="5">
      <formula>LEN(TRIM(BU12))=0</formula>
    </cfRule>
  </conditionalFormatting>
  <conditionalFormatting sqref="BU11:BW11">
    <cfRule type="containsBlanks" dxfId="3" priority="4">
      <formula>LEN(TRIM(BU11))=0</formula>
    </cfRule>
  </conditionalFormatting>
  <conditionalFormatting sqref="BQ11:BT11">
    <cfRule type="containsBlanks" dxfId="2" priority="3">
      <formula>LEN(TRIM(BQ11))=0</formula>
    </cfRule>
  </conditionalFormatting>
  <conditionalFormatting sqref="CC23">
    <cfRule type="containsBlanks" dxfId="1" priority="2">
      <formula>LEN(TRIM(CC23))=0</formula>
    </cfRule>
  </conditionalFormatting>
  <conditionalFormatting sqref="CC12">
    <cfRule type="containsBlanks" dxfId="0" priority="1">
      <formula>LEN(TRIM(CC12))=0</formula>
    </cfRule>
  </conditionalFormatting>
  <dataValidations count="1">
    <dataValidation type="decimal" allowBlank="1" showInputMessage="1" showErrorMessage="1" sqref="BD5:BN19 BO5:BO21 BU11:BW21 BQ12:BT19 BQ5:BW10 BX5:CB21">
      <formula1>-9.99999999999999E+22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 y Componente cetot 2014</vt:lpstr>
      <vt:lpstr>CETOT 2015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Cid Escobedo</dc:creator>
  <cp:lastModifiedBy>Lupas</cp:lastModifiedBy>
  <dcterms:created xsi:type="dcterms:W3CDTF">2014-06-10T17:51:22Z</dcterms:created>
  <dcterms:modified xsi:type="dcterms:W3CDTF">2016-01-13T21:19:59Z</dcterms:modified>
</cp:coreProperties>
</file>