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9320" windowHeight="12075"/>
  </bookViews>
  <sheets>
    <sheet name="Hoja1" sheetId="1" r:id="rId1"/>
    <sheet name="Hoja2" sheetId="2" r:id="rId2"/>
    <sheet name="Hoja3" sheetId="3" r:id="rId3"/>
  </sheets>
  <definedNames>
    <definedName name="_xlnm.Print_Titles" localSheetId="0">Hoja1!$1:$4</definedName>
  </definedNames>
  <calcPr calcId="145621"/>
</workbook>
</file>

<file path=xl/calcChain.xml><?xml version="1.0" encoding="utf-8"?>
<calcChain xmlns="http://schemas.openxmlformats.org/spreadsheetml/2006/main">
  <c r="G35" i="1" l="1"/>
  <c r="C23" i="1" l="1"/>
  <c r="C28" i="1"/>
  <c r="C7" i="1" l="1"/>
  <c r="C17" i="1"/>
  <c r="C35" i="1" l="1"/>
</calcChain>
</file>

<file path=xl/sharedStrings.xml><?xml version="1.0" encoding="utf-8"?>
<sst xmlns="http://schemas.openxmlformats.org/spreadsheetml/2006/main" count="67" uniqueCount="52">
  <si>
    <t>IMPORTE</t>
  </si>
  <si>
    <t>Nombre del Profesionista Externo</t>
  </si>
  <si>
    <t>INSTITUTO DE INFORMACIÓN TERRITORIAL DEL ESTADO DE JALISCO</t>
  </si>
  <si>
    <t>Castro Rosales Willaldo Francisco</t>
  </si>
  <si>
    <t>Contrato Núm.</t>
  </si>
  <si>
    <t>1 - 31 ene 2014</t>
  </si>
  <si>
    <t>García Delgadillo Luis Jorge</t>
  </si>
  <si>
    <t>Integración y puesta en marcha del proyecto de información estadística y geográfica en plataforma Mapa Digital.</t>
  </si>
  <si>
    <t>1 - 31 mar 2014</t>
  </si>
  <si>
    <t>Mejía Reynoso Javier</t>
  </si>
  <si>
    <t>Diagnóstico de áreas de Seijal, COEPO e IITEJ, referente a actividades, responsabilidades y alcance de las áreas, del proyecto Estrategia de Integración del IIEG</t>
  </si>
  <si>
    <t>Sánchez Torres Alejandro Salvador</t>
  </si>
  <si>
    <t>01/2014</t>
  </si>
  <si>
    <t>02/2014</t>
  </si>
  <si>
    <t>03/2014</t>
  </si>
  <si>
    <t>04/2014</t>
  </si>
  <si>
    <t>05/2014</t>
  </si>
  <si>
    <t>TOTAL</t>
  </si>
  <si>
    <t>06/2014</t>
  </si>
  <si>
    <t>1 abr - 31 dic 2014</t>
  </si>
  <si>
    <t>07/2014</t>
  </si>
  <si>
    <t>08/2014</t>
  </si>
  <si>
    <t>Jáuregui Gabriel Valtierra</t>
  </si>
  <si>
    <t>Actividades de capacitación y asesoría en rendición de cuentas, específicamente en la revisión, orientación y retroalimentación de la información publicada en el portal de transparencia de Iterritorial y de Seijal, así como la información a publicar en el portal del IIEG.</t>
  </si>
  <si>
    <t>1 abr - 31 may 2014</t>
  </si>
  <si>
    <t>Vigencia del contrato</t>
  </si>
  <si>
    <t>Concepto</t>
  </si>
  <si>
    <t>Fecha de la erogación</t>
  </si>
  <si>
    <t>Monto de la erogación (Importe de cheque **)</t>
  </si>
  <si>
    <t>Partida de la erogación</t>
  </si>
  <si>
    <t>Resultados de las asesorías</t>
  </si>
  <si>
    <t xml:space="preserve"> </t>
  </si>
  <si>
    <t>Realizar un análisis de diagnóstico por área generados; el diseño de las propuestas de integración de la estructura del IIEG y la coordinación de actividades de integración de las diferentes áreas de SEIJAL, del IITEJ y de COEPO.</t>
  </si>
  <si>
    <t>Diagnóstico y propuesta de integración del IIEG</t>
  </si>
  <si>
    <t>3331 - POA</t>
  </si>
  <si>
    <t>Integración y puesta en marcha del proyecto de información estadística y geográfica para la plataforma Mapa Digital</t>
  </si>
  <si>
    <t>Proyecto Mapa Digital</t>
  </si>
  <si>
    <t>3331- Presupuesto remanentes POA</t>
  </si>
  <si>
    <t>Ramírez Aceves Juan Manuel</t>
  </si>
  <si>
    <t>Continuidad a la actualización del proyecto de Información Estadística y Geográfica para el Estado de Jalisco, generado bajo la plataforma Mapa Digital de Escritorio. Generar un proyecto de Información Estadística y Geográfica bajo la Plataforma MapaDigital de Escritorio para cada Estado de la República; y Migrar el Proyecto de Información Estadística y Geográfica que se desarrolló para Jalisco a la plataforma Web de Mapa Digital.</t>
  </si>
  <si>
    <t>Proyecto Mapa Digital de Escritorio por los estados de: Aguascalientes, Baja California y Baja California Sur.</t>
  </si>
  <si>
    <t>Proyecto Mapa Digital de Escritorio por los estados de: Campeche, Coahuila, Colima</t>
  </si>
  <si>
    <t>Proyecto Mapa Digital de Escritorio por los estados de: Chiapas, Chihuahua, Distrito Federal</t>
  </si>
  <si>
    <t>Diagnóstico del proyecto Estrategia de Integración del IIEG</t>
  </si>
  <si>
    <t>Proyecto de información estadística y geográfica en plataforma Mapa Digital etapa 1</t>
  </si>
  <si>
    <t>Proyecto de información estadística y geográfica en plataforma Mapa Digital.</t>
  </si>
  <si>
    <t>Supervisar y coordinar la integración y puesta en marcha del proyecto de información estadística y geográfica en plataforma Mapa Digital.</t>
  </si>
  <si>
    <t>3331 - Presupuesto remanentes POA</t>
  </si>
  <si>
    <t>Capacitación y asesoría en rendición de cuentas, específicamente en la revisión, orientación y retroalimentación de la información publicada en los Portales de transparencia de iTerritorial Y DE Seijal, así como la información a publical en el portal del IIEG</t>
  </si>
  <si>
    <t>Contratos concluidos</t>
  </si>
  <si>
    <t>ESTUDIOS REALIZADOS EN 2014 MEDIANTE LA CONTRATACIÓN DE SERVICIOS PROFESIONALES EXTERNOS - ENERO A JUNIO 2014</t>
  </si>
  <si>
    <t>NOTA: Con fundamento en los artículos Transitorios Décimo segundo y Décimo tercero de la Ley Orgánica del Instituto de Información Estadística y Geográfica del Estado de Jalisco que establecen el primero, que los asuntos que se encuentren pendientes de resolver del organismo fusionado (Instituto de Información Territorial del Estado de Jalisco) correspondenderá su trámite o resolución al IIEG y el segundo, que establece que subrogará todas las obligaciones que hubiera contraído el Instituto fusionado,  los contratos de prestación de servicios cuyo vencimiento es posterior a la desaparición del IITEJ al 30 de junio de 2014, serán continuados por el IIEG, y éste lo reportará en el portal de transparencia hasta su vencimiento y finiquito.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</si>
</sst>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i/>
      <sz val="12"/>
      <color theme="1"/>
      <name val="Calibri"/>
      <family val="2"/>
      <scheme val="minor"/>
    </font>
    <font>
      <b/>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FFCC"/>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1">
    <xf numFmtId="0" fontId="0" fillId="0" borderId="0" xfId="0"/>
    <xf numFmtId="0" fontId="0" fillId="0" borderId="0" xfId="0" applyAlignment="1">
      <alignment vertical="center"/>
    </xf>
    <xf numFmtId="0" fontId="0" fillId="0" borderId="0" xfId="0" applyAlignment="1">
      <alignment horizontal="center" vertical="center"/>
    </xf>
    <xf numFmtId="15" fontId="0" fillId="0" borderId="16" xfId="0" applyNumberFormat="1" applyFont="1" applyBorder="1" applyAlignment="1">
      <alignment vertical="center"/>
    </xf>
    <xf numFmtId="44" fontId="1" fillId="0" borderId="16" xfId="1" applyFont="1" applyBorder="1" applyAlignment="1">
      <alignment vertical="center"/>
    </xf>
    <xf numFmtId="0" fontId="0" fillId="2" borderId="16" xfId="0" applyFont="1" applyFill="1" applyBorder="1" applyAlignment="1">
      <alignment vertical="center"/>
    </xf>
    <xf numFmtId="44" fontId="1" fillId="0" borderId="17" xfId="1" applyFont="1" applyBorder="1" applyAlignment="1">
      <alignment horizontal="center" vertical="center"/>
    </xf>
    <xf numFmtId="15" fontId="0" fillId="0" borderId="18" xfId="0" applyNumberFormat="1" applyFont="1" applyBorder="1" applyAlignment="1">
      <alignment horizontal="center" vertical="center"/>
    </xf>
    <xf numFmtId="15" fontId="0" fillId="0" borderId="12" xfId="0" applyNumberFormat="1" applyFont="1" applyBorder="1" applyAlignment="1">
      <alignment horizontal="center" vertical="center"/>
    </xf>
    <xf numFmtId="15" fontId="0" fillId="0" borderId="17" xfId="0" applyNumberFormat="1" applyFont="1" applyBorder="1" applyAlignment="1">
      <alignment horizontal="center" vertical="center"/>
    </xf>
    <xf numFmtId="44" fontId="1" fillId="0" borderId="18" xfId="1" applyFont="1" applyBorder="1" applyAlignment="1">
      <alignment horizontal="center" vertical="center"/>
    </xf>
    <xf numFmtId="44" fontId="1" fillId="0" borderId="12" xfId="1" applyFont="1" applyBorder="1" applyAlignment="1">
      <alignment horizontal="center" vertical="center"/>
    </xf>
    <xf numFmtId="0" fontId="0" fillId="2" borderId="18"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7" xfId="0" applyFont="1" applyFill="1" applyBorder="1" applyAlignment="1">
      <alignment horizontal="center" vertical="center"/>
    </xf>
    <xf numFmtId="14" fontId="0" fillId="2" borderId="16" xfId="0" applyNumberFormat="1" applyFont="1" applyFill="1" applyBorder="1" applyAlignment="1">
      <alignment vertical="center"/>
    </xf>
    <xf numFmtId="44" fontId="0" fillId="2" borderId="16" xfId="1" applyFont="1" applyFill="1" applyBorder="1" applyAlignment="1">
      <alignment vertical="center"/>
    </xf>
    <xf numFmtId="44" fontId="0" fillId="0" borderId="18" xfId="1" applyFont="1" applyBorder="1" applyAlignment="1">
      <alignment horizontal="center" vertical="center"/>
    </xf>
    <xf numFmtId="44" fontId="0" fillId="0" borderId="12" xfId="1" applyFont="1" applyBorder="1" applyAlignment="1">
      <alignment horizontal="center" vertical="center"/>
    </xf>
    <xf numFmtId="44" fontId="0" fillId="0" borderId="17" xfId="1" applyFont="1" applyBorder="1" applyAlignment="1">
      <alignment horizontal="center" vertical="center"/>
    </xf>
    <xf numFmtId="0" fontId="0" fillId="0" borderId="18" xfId="0" applyFont="1" applyBorder="1" applyAlignment="1">
      <alignment horizontal="left" vertical="center" wrapText="1"/>
    </xf>
    <xf numFmtId="0" fontId="0" fillId="0" borderId="17" xfId="0" applyFont="1" applyBorder="1" applyAlignment="1">
      <alignment horizontal="left" vertical="center" wrapText="1"/>
    </xf>
    <xf numFmtId="0" fontId="0" fillId="0" borderId="12" xfId="0" applyFont="1" applyBorder="1" applyAlignment="1">
      <alignment horizontal="left" vertical="center" wrapText="1"/>
    </xf>
    <xf numFmtId="0" fontId="0" fillId="2" borderId="18"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5" borderId="7" xfId="0" applyFont="1" applyFill="1" applyBorder="1" applyAlignment="1">
      <alignment horizontal="center" vertical="center"/>
    </xf>
    <xf numFmtId="44" fontId="1" fillId="5" borderId="7" xfId="1" applyFont="1" applyFill="1" applyBorder="1" applyAlignment="1">
      <alignment horizontal="center" vertical="center"/>
    </xf>
    <xf numFmtId="0" fontId="0" fillId="5" borderId="7" xfId="0" applyFont="1" applyFill="1" applyBorder="1" applyAlignment="1">
      <alignment horizontal="left" vertical="center"/>
    </xf>
    <xf numFmtId="0" fontId="0" fillId="5" borderId="7" xfId="0" applyFont="1" applyFill="1" applyBorder="1" applyAlignment="1">
      <alignment horizontal="left" vertical="center" wrapText="1"/>
    </xf>
    <xf numFmtId="14" fontId="0" fillId="5" borderId="15" xfId="0" applyNumberFormat="1" applyFont="1" applyFill="1" applyBorder="1" applyAlignment="1">
      <alignment vertical="center"/>
    </xf>
    <xf numFmtId="44" fontId="0" fillId="5" borderId="15" xfId="1" applyFont="1" applyFill="1" applyBorder="1" applyAlignment="1">
      <alignment vertical="center"/>
    </xf>
    <xf numFmtId="0" fontId="0" fillId="5" borderId="7" xfId="0" applyFont="1" applyFill="1" applyBorder="1" applyAlignment="1">
      <alignment horizontal="center" vertical="center" wrapText="1"/>
    </xf>
    <xf numFmtId="0" fontId="0" fillId="5" borderId="17" xfId="0" applyFont="1" applyFill="1" applyBorder="1" applyAlignment="1">
      <alignment horizontal="center" vertical="center"/>
    </xf>
    <xf numFmtId="44" fontId="1" fillId="5" borderId="17" xfId="1" applyFont="1" applyFill="1" applyBorder="1" applyAlignment="1">
      <alignment horizontal="center" vertical="center"/>
    </xf>
    <xf numFmtId="0" fontId="0" fillId="5" borderId="17" xfId="0" applyFont="1" applyFill="1" applyBorder="1" applyAlignment="1">
      <alignment horizontal="left" vertical="center"/>
    </xf>
    <xf numFmtId="0" fontId="0" fillId="5" borderId="17" xfId="0" applyFont="1" applyFill="1" applyBorder="1" applyAlignment="1">
      <alignment horizontal="left" vertical="center" wrapText="1"/>
    </xf>
    <xf numFmtId="14" fontId="0" fillId="5" borderId="17" xfId="0" applyNumberFormat="1" applyFont="1" applyFill="1" applyBorder="1" applyAlignment="1">
      <alignment vertical="center"/>
    </xf>
    <xf numFmtId="44" fontId="0" fillId="5" borderId="17" xfId="1" applyFont="1" applyFill="1" applyBorder="1" applyAlignment="1">
      <alignment vertical="center"/>
    </xf>
    <xf numFmtId="0" fontId="0" fillId="5" borderId="17" xfId="0" applyFont="1" applyFill="1" applyBorder="1" applyAlignment="1">
      <alignment horizontal="center" vertical="center" wrapText="1"/>
    </xf>
    <xf numFmtId="15" fontId="0" fillId="5" borderId="18" xfId="0" applyNumberFormat="1" applyFont="1" applyFill="1" applyBorder="1" applyAlignment="1">
      <alignment horizontal="center" vertical="center"/>
    </xf>
    <xf numFmtId="44" fontId="1" fillId="5" borderId="18" xfId="1" applyFont="1" applyFill="1" applyBorder="1" applyAlignment="1">
      <alignment horizontal="center" vertical="center"/>
    </xf>
    <xf numFmtId="0" fontId="0" fillId="5" borderId="18" xfId="0" applyFont="1" applyFill="1" applyBorder="1" applyAlignment="1">
      <alignment horizontal="left" vertical="center"/>
    </xf>
    <xf numFmtId="0" fontId="0" fillId="5" borderId="18" xfId="0" applyFont="1" applyFill="1" applyBorder="1" applyAlignment="1">
      <alignment horizontal="left" vertical="center" wrapText="1"/>
    </xf>
    <xf numFmtId="14" fontId="0" fillId="5" borderId="16" xfId="0" applyNumberFormat="1" applyFont="1" applyFill="1" applyBorder="1" applyAlignment="1">
      <alignment vertical="center"/>
    </xf>
    <xf numFmtId="44" fontId="0" fillId="5" borderId="16" xfId="1" applyFont="1" applyFill="1" applyBorder="1" applyAlignment="1">
      <alignment vertical="center"/>
    </xf>
    <xf numFmtId="0" fontId="0" fillId="5" borderId="18" xfId="0" applyFont="1" applyFill="1" applyBorder="1" applyAlignment="1">
      <alignment horizontal="center" vertical="center" wrapText="1"/>
    </xf>
    <xf numFmtId="15" fontId="0" fillId="5" borderId="12" xfId="0" applyNumberFormat="1" applyFont="1" applyFill="1" applyBorder="1" applyAlignment="1">
      <alignment horizontal="center" vertical="center"/>
    </xf>
    <xf numFmtId="44" fontId="1" fillId="5" borderId="12" xfId="1" applyFont="1" applyFill="1" applyBorder="1" applyAlignment="1">
      <alignment horizontal="center" vertical="center"/>
    </xf>
    <xf numFmtId="0" fontId="0" fillId="5" borderId="12" xfId="0" applyFont="1" applyFill="1" applyBorder="1" applyAlignment="1">
      <alignment horizontal="left" vertical="center"/>
    </xf>
    <xf numFmtId="0" fontId="0" fillId="5" borderId="12" xfId="0" applyFont="1" applyFill="1" applyBorder="1" applyAlignment="1">
      <alignment horizontal="left" vertical="center" wrapText="1"/>
    </xf>
    <xf numFmtId="0" fontId="0" fillId="5" borderId="12" xfId="0" applyFont="1" applyFill="1" applyBorder="1" applyAlignment="1">
      <alignment horizontal="center" vertical="center" wrapText="1"/>
    </xf>
    <xf numFmtId="15" fontId="0" fillId="5" borderId="17" xfId="0" applyNumberFormat="1" applyFont="1" applyFill="1" applyBorder="1" applyAlignment="1">
      <alignment horizontal="center" vertical="center"/>
    </xf>
    <xf numFmtId="15" fontId="0" fillId="5" borderId="16" xfId="0" applyNumberFormat="1" applyFont="1" applyFill="1" applyBorder="1" applyAlignment="1">
      <alignment vertical="center"/>
    </xf>
    <xf numFmtId="44" fontId="1" fillId="5" borderId="16" xfId="1" applyFont="1" applyFill="1" applyBorder="1" applyAlignment="1">
      <alignment vertical="center"/>
    </xf>
    <xf numFmtId="0" fontId="0" fillId="5" borderId="16" xfId="0" applyFont="1" applyFill="1" applyBorder="1" applyAlignment="1">
      <alignment vertical="center"/>
    </xf>
    <xf numFmtId="0" fontId="0" fillId="5" borderId="16" xfId="0" applyFont="1" applyFill="1" applyBorder="1" applyAlignment="1">
      <alignment horizontal="left" vertical="center" wrapText="1"/>
    </xf>
    <xf numFmtId="0" fontId="0" fillId="5" borderId="16" xfId="0" applyFont="1" applyFill="1" applyBorder="1" applyAlignment="1">
      <alignment horizontal="center" vertical="center"/>
    </xf>
    <xf numFmtId="0" fontId="0" fillId="5" borderId="0" xfId="0" applyFill="1" applyAlignment="1">
      <alignment horizontal="center" vertical="center"/>
    </xf>
    <xf numFmtId="0" fontId="0" fillId="0" borderId="0" xfId="0"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4" fillId="3" borderId="3"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0" xfId="0" applyFont="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49" fontId="0" fillId="5" borderId="6" xfId="0" applyNumberFormat="1" applyFont="1" applyFill="1" applyBorder="1" applyAlignment="1">
      <alignment horizontal="center" vertical="center"/>
    </xf>
    <xf numFmtId="0" fontId="5" fillId="5" borderId="8" xfId="0" applyFont="1" applyFill="1" applyBorder="1" applyAlignment="1">
      <alignment horizontal="left" vertical="center" wrapText="1"/>
    </xf>
    <xf numFmtId="49" fontId="0" fillId="5" borderId="21" xfId="0" applyNumberFormat="1" applyFont="1" applyFill="1" applyBorder="1" applyAlignment="1">
      <alignment horizontal="center" vertical="center"/>
    </xf>
    <xf numFmtId="0" fontId="5" fillId="5" borderId="22" xfId="0" applyFont="1" applyFill="1" applyBorder="1" applyAlignment="1">
      <alignment horizontal="left" vertical="center" wrapText="1"/>
    </xf>
    <xf numFmtId="49" fontId="0" fillId="5" borderId="23" xfId="0" applyNumberFormat="1" applyFont="1" applyFill="1" applyBorder="1" applyAlignment="1">
      <alignment horizontal="center" vertical="center"/>
    </xf>
    <xf numFmtId="0" fontId="0" fillId="5" borderId="24" xfId="0" applyFont="1" applyFill="1" applyBorder="1" applyAlignment="1">
      <alignment horizontal="left" vertical="center" wrapText="1"/>
    </xf>
    <xf numFmtId="49" fontId="0" fillId="5" borderId="25" xfId="0" applyNumberFormat="1" applyFont="1" applyFill="1" applyBorder="1" applyAlignment="1">
      <alignment horizontal="center" vertical="center"/>
    </xf>
    <xf numFmtId="0" fontId="0" fillId="5" borderId="26" xfId="0" applyFont="1" applyFill="1" applyBorder="1" applyAlignment="1">
      <alignment horizontal="left" vertical="center" wrapText="1"/>
    </xf>
    <xf numFmtId="0" fontId="0" fillId="5" borderId="22" xfId="0" applyFont="1" applyFill="1" applyBorder="1" applyAlignment="1">
      <alignment horizontal="left" vertical="center" wrapText="1"/>
    </xf>
    <xf numFmtId="49" fontId="0" fillId="0" borderId="23" xfId="0" applyNumberFormat="1" applyFont="1" applyBorder="1" applyAlignment="1">
      <alignment horizontal="center" vertical="center"/>
    </xf>
    <xf numFmtId="0" fontId="0" fillId="0" borderId="27" xfId="0" applyFont="1" applyBorder="1" applyAlignment="1">
      <alignment horizontal="left" vertical="center" wrapText="1"/>
    </xf>
    <xf numFmtId="49" fontId="0" fillId="0" borderId="25" xfId="0" applyNumberFormat="1" applyFont="1" applyBorder="1" applyAlignment="1">
      <alignment horizontal="center" vertical="center"/>
    </xf>
    <xf numFmtId="0" fontId="0" fillId="0" borderId="24" xfId="0" applyFont="1" applyBorder="1" applyAlignment="1">
      <alignment horizontal="left" vertical="center" wrapText="1"/>
    </xf>
    <xf numFmtId="0" fontId="0" fillId="0" borderId="22" xfId="0" applyFont="1" applyBorder="1" applyAlignment="1">
      <alignment horizontal="left" vertical="center" wrapText="1"/>
    </xf>
    <xf numFmtId="49" fontId="0" fillId="0" borderId="21" xfId="0" applyNumberFormat="1" applyFont="1" applyBorder="1" applyAlignment="1">
      <alignment horizontal="center" vertical="center"/>
    </xf>
    <xf numFmtId="49" fontId="0" fillId="5" borderId="28" xfId="0" applyNumberFormat="1" applyFont="1" applyFill="1" applyBorder="1" applyAlignment="1">
      <alignment horizontal="center" vertical="center"/>
    </xf>
    <xf numFmtId="0" fontId="0" fillId="5" borderId="27" xfId="0" applyFont="1" applyFill="1" applyBorder="1" applyAlignment="1">
      <alignment horizontal="left" vertical="center" wrapText="1"/>
    </xf>
    <xf numFmtId="49" fontId="0" fillId="0" borderId="28" xfId="0" applyNumberFormat="1" applyFont="1" applyBorder="1" applyAlignment="1">
      <alignment horizontal="center" vertical="center"/>
    </xf>
    <xf numFmtId="0" fontId="0" fillId="0" borderId="27" xfId="0" applyFont="1" applyBorder="1" applyAlignment="1">
      <alignment vertical="center" wrapText="1"/>
    </xf>
    <xf numFmtId="0" fontId="0" fillId="0" borderId="29" xfId="0" applyBorder="1" applyAlignment="1">
      <alignment horizontal="center" vertical="center"/>
    </xf>
    <xf numFmtId="0" fontId="0" fillId="0" borderId="30" xfId="0" applyBorder="1" applyAlignment="1">
      <alignment vertical="center"/>
    </xf>
    <xf numFmtId="44" fontId="2" fillId="0" borderId="30" xfId="0" applyNumberFormat="1" applyFont="1" applyBorder="1" applyAlignment="1">
      <alignment vertical="center"/>
    </xf>
    <xf numFmtId="44" fontId="0" fillId="0" borderId="30" xfId="0" applyNumberFormat="1" applyBorder="1" applyAlignment="1">
      <alignment vertical="center"/>
    </xf>
    <xf numFmtId="0" fontId="2" fillId="0" borderId="31" xfId="0" applyFont="1" applyBorder="1" applyAlignment="1">
      <alignment horizontal="right" vertical="center" wrapText="1"/>
    </xf>
    <xf numFmtId="0" fontId="4" fillId="4" borderId="32"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34" xfId="0"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28575</xdr:rowOff>
    </xdr:from>
    <xdr:to>
      <xdr:col>2</xdr:col>
      <xdr:colOff>533400</xdr:colOff>
      <xdr:row>2</xdr:row>
      <xdr:rowOff>161925</xdr:rowOff>
    </xdr:to>
    <xdr:pic>
      <xdr:nvPicPr>
        <xdr:cNvPr id="2" name="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28575"/>
          <a:ext cx="18669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tabSelected="1" workbookViewId="0">
      <selection activeCell="E7" sqref="E7:E12"/>
    </sheetView>
  </sheetViews>
  <sheetFormatPr baseColWidth="10" defaultRowHeight="15" x14ac:dyDescent="0.25"/>
  <cols>
    <col min="1" max="1" width="10.5703125" style="2" customWidth="1"/>
    <col min="2" max="2" width="11.7109375" style="2" customWidth="1"/>
    <col min="3" max="3" width="13.28515625" style="2" customWidth="1"/>
    <col min="4" max="4" width="32.85546875" style="1" bestFit="1" customWidth="1"/>
    <col min="5" max="5" width="41" style="1" customWidth="1"/>
    <col min="6" max="6" width="12.42578125" style="1" customWidth="1"/>
    <col min="7" max="7" width="22.28515625" style="1" customWidth="1"/>
    <col min="8" max="8" width="17.85546875" style="1" customWidth="1"/>
    <col min="9" max="9" width="43.85546875" style="1" customWidth="1"/>
    <col min="10" max="16384" width="11.42578125" style="1"/>
  </cols>
  <sheetData>
    <row r="1" spans="1:9" ht="15.75" customHeight="1" x14ac:dyDescent="0.25">
      <c r="A1" s="60" t="s">
        <v>31</v>
      </c>
      <c r="B1" s="61"/>
      <c r="C1" s="61"/>
      <c r="D1" s="61"/>
      <c r="E1" s="61"/>
      <c r="F1" s="61"/>
      <c r="G1" s="61"/>
      <c r="H1" s="61"/>
      <c r="I1" s="64"/>
    </row>
    <row r="2" spans="1:9" ht="15.75" customHeight="1" x14ac:dyDescent="0.25">
      <c r="A2" s="66" t="s">
        <v>2</v>
      </c>
      <c r="B2" s="67"/>
      <c r="C2" s="67"/>
      <c r="D2" s="67"/>
      <c r="E2" s="67"/>
      <c r="F2" s="67"/>
      <c r="G2" s="67"/>
      <c r="H2" s="67"/>
      <c r="I2" s="68"/>
    </row>
    <row r="3" spans="1:9" ht="16.5" thickBot="1" x14ac:dyDescent="0.3">
      <c r="A3" s="62" t="s">
        <v>50</v>
      </c>
      <c r="B3" s="63"/>
      <c r="C3" s="63"/>
      <c r="D3" s="63"/>
      <c r="E3" s="63"/>
      <c r="F3" s="63"/>
      <c r="G3" s="63"/>
      <c r="H3" s="63"/>
      <c r="I3" s="65"/>
    </row>
    <row r="4" spans="1:9" s="71" customFormat="1" ht="30" x14ac:dyDescent="0.25">
      <c r="A4" s="72" t="s">
        <v>4</v>
      </c>
      <c r="B4" s="69" t="s">
        <v>25</v>
      </c>
      <c r="C4" s="70" t="s">
        <v>0</v>
      </c>
      <c r="D4" s="70" t="s">
        <v>1</v>
      </c>
      <c r="E4" s="70" t="s">
        <v>26</v>
      </c>
      <c r="F4" s="70" t="s">
        <v>27</v>
      </c>
      <c r="G4" s="70" t="s">
        <v>28</v>
      </c>
      <c r="H4" s="70" t="s">
        <v>29</v>
      </c>
      <c r="I4" s="73" t="s">
        <v>30</v>
      </c>
    </row>
    <row r="5" spans="1:9" ht="45" customHeight="1" x14ac:dyDescent="0.25">
      <c r="A5" s="74" t="s">
        <v>12</v>
      </c>
      <c r="B5" s="26" t="s">
        <v>5</v>
      </c>
      <c r="C5" s="27">
        <v>15720.36</v>
      </c>
      <c r="D5" s="28" t="s">
        <v>3</v>
      </c>
      <c r="E5" s="29" t="s">
        <v>32</v>
      </c>
      <c r="F5" s="30">
        <v>41654</v>
      </c>
      <c r="G5" s="31">
        <v>7860.18</v>
      </c>
      <c r="H5" s="32" t="s">
        <v>47</v>
      </c>
      <c r="I5" s="75" t="s">
        <v>33</v>
      </c>
    </row>
    <row r="6" spans="1:9" ht="45" customHeight="1" x14ac:dyDescent="0.25">
      <c r="A6" s="76"/>
      <c r="B6" s="33"/>
      <c r="C6" s="34"/>
      <c r="D6" s="35"/>
      <c r="E6" s="36"/>
      <c r="F6" s="37">
        <v>41670</v>
      </c>
      <c r="G6" s="38">
        <v>7860.18</v>
      </c>
      <c r="H6" s="39"/>
      <c r="I6" s="77"/>
    </row>
    <row r="7" spans="1:9" ht="30" customHeight="1" x14ac:dyDescent="0.25">
      <c r="A7" s="78" t="s">
        <v>13</v>
      </c>
      <c r="B7" s="40" t="s">
        <v>8</v>
      </c>
      <c r="C7" s="41">
        <f>10047*3</f>
        <v>30141</v>
      </c>
      <c r="D7" s="42" t="s">
        <v>38</v>
      </c>
      <c r="E7" s="43" t="s">
        <v>7</v>
      </c>
      <c r="F7" s="44">
        <v>41654</v>
      </c>
      <c r="G7" s="45">
        <v>5023.5</v>
      </c>
      <c r="H7" s="46" t="s">
        <v>47</v>
      </c>
      <c r="I7" s="79" t="s">
        <v>44</v>
      </c>
    </row>
    <row r="8" spans="1:9" x14ac:dyDescent="0.25">
      <c r="A8" s="80"/>
      <c r="B8" s="47"/>
      <c r="C8" s="48"/>
      <c r="D8" s="49"/>
      <c r="E8" s="50"/>
      <c r="F8" s="44">
        <v>41674</v>
      </c>
      <c r="G8" s="45">
        <v>5023.5</v>
      </c>
      <c r="H8" s="51"/>
      <c r="I8" s="81"/>
    </row>
    <row r="9" spans="1:9" x14ac:dyDescent="0.25">
      <c r="A9" s="80"/>
      <c r="B9" s="47"/>
      <c r="C9" s="48"/>
      <c r="D9" s="49"/>
      <c r="E9" s="50"/>
      <c r="F9" s="44">
        <v>41682</v>
      </c>
      <c r="G9" s="45">
        <v>5023.5</v>
      </c>
      <c r="H9" s="51"/>
      <c r="I9" s="81"/>
    </row>
    <row r="10" spans="1:9" x14ac:dyDescent="0.25">
      <c r="A10" s="80"/>
      <c r="B10" s="47"/>
      <c r="C10" s="48"/>
      <c r="D10" s="49"/>
      <c r="E10" s="50"/>
      <c r="F10" s="44">
        <v>41698</v>
      </c>
      <c r="G10" s="45">
        <v>5023.5</v>
      </c>
      <c r="H10" s="51"/>
      <c r="I10" s="81"/>
    </row>
    <row r="11" spans="1:9" x14ac:dyDescent="0.25">
      <c r="A11" s="80"/>
      <c r="B11" s="47"/>
      <c r="C11" s="48"/>
      <c r="D11" s="49"/>
      <c r="E11" s="50"/>
      <c r="F11" s="44">
        <v>41712</v>
      </c>
      <c r="G11" s="45">
        <v>5023.5</v>
      </c>
      <c r="H11" s="51"/>
      <c r="I11" s="81"/>
    </row>
    <row r="12" spans="1:9" x14ac:dyDescent="0.25">
      <c r="A12" s="76"/>
      <c r="B12" s="52"/>
      <c r="C12" s="34"/>
      <c r="D12" s="35"/>
      <c r="E12" s="36"/>
      <c r="F12" s="44">
        <v>41729</v>
      </c>
      <c r="G12" s="45">
        <v>5023.5</v>
      </c>
      <c r="H12" s="39"/>
      <c r="I12" s="82"/>
    </row>
    <row r="13" spans="1:9" ht="30" customHeight="1" x14ac:dyDescent="0.25">
      <c r="A13" s="78" t="s">
        <v>14</v>
      </c>
      <c r="B13" s="40" t="s">
        <v>5</v>
      </c>
      <c r="C13" s="41">
        <v>13076.3</v>
      </c>
      <c r="D13" s="42" t="s">
        <v>11</v>
      </c>
      <c r="E13" s="43" t="s">
        <v>46</v>
      </c>
      <c r="F13" s="44">
        <v>41654</v>
      </c>
      <c r="G13" s="45">
        <v>6538.15</v>
      </c>
      <c r="H13" s="46" t="s">
        <v>37</v>
      </c>
      <c r="I13" s="79" t="s">
        <v>45</v>
      </c>
    </row>
    <row r="14" spans="1:9" ht="30" customHeight="1" x14ac:dyDescent="0.25">
      <c r="A14" s="76"/>
      <c r="B14" s="52"/>
      <c r="C14" s="34"/>
      <c r="D14" s="35"/>
      <c r="E14" s="36"/>
      <c r="F14" s="44">
        <v>41674</v>
      </c>
      <c r="G14" s="45">
        <v>6538.15</v>
      </c>
      <c r="H14" s="39"/>
      <c r="I14" s="82"/>
    </row>
    <row r="15" spans="1:9" ht="36.75" customHeight="1" x14ac:dyDescent="0.25">
      <c r="A15" s="78" t="s">
        <v>15</v>
      </c>
      <c r="B15" s="40" t="s">
        <v>5</v>
      </c>
      <c r="C15" s="41">
        <v>13076.3</v>
      </c>
      <c r="D15" s="42" t="s">
        <v>9</v>
      </c>
      <c r="E15" s="43" t="s">
        <v>10</v>
      </c>
      <c r="F15" s="44">
        <v>41654</v>
      </c>
      <c r="G15" s="45">
        <v>6538.15</v>
      </c>
      <c r="H15" s="46" t="s">
        <v>47</v>
      </c>
      <c r="I15" s="79" t="s">
        <v>43</v>
      </c>
    </row>
    <row r="16" spans="1:9" ht="36.75" customHeight="1" x14ac:dyDescent="0.25">
      <c r="A16" s="76"/>
      <c r="B16" s="52"/>
      <c r="C16" s="34"/>
      <c r="D16" s="35"/>
      <c r="E16" s="36"/>
      <c r="F16" s="44">
        <v>41674</v>
      </c>
      <c r="G16" s="45">
        <v>6538.15</v>
      </c>
      <c r="H16" s="39"/>
      <c r="I16" s="82"/>
    </row>
    <row r="17" spans="1:9" ht="23.25" customHeight="1" x14ac:dyDescent="0.25">
      <c r="A17" s="78" t="s">
        <v>16</v>
      </c>
      <c r="B17" s="40" t="s">
        <v>8</v>
      </c>
      <c r="C17" s="41">
        <f>8037.45*3</f>
        <v>24112.35</v>
      </c>
      <c r="D17" s="42" t="s">
        <v>6</v>
      </c>
      <c r="E17" s="43" t="s">
        <v>35</v>
      </c>
      <c r="F17" s="44">
        <v>41654</v>
      </c>
      <c r="G17" s="45">
        <v>4018.72</v>
      </c>
      <c r="H17" s="46" t="s">
        <v>37</v>
      </c>
      <c r="I17" s="79" t="s">
        <v>36</v>
      </c>
    </row>
    <row r="18" spans="1:9" ht="23.25" customHeight="1" x14ac:dyDescent="0.25">
      <c r="A18" s="80"/>
      <c r="B18" s="47"/>
      <c r="C18" s="48"/>
      <c r="D18" s="49"/>
      <c r="E18" s="50"/>
      <c r="F18" s="44">
        <v>41674</v>
      </c>
      <c r="G18" s="45">
        <v>4018.72</v>
      </c>
      <c r="H18" s="51"/>
      <c r="I18" s="81"/>
    </row>
    <row r="19" spans="1:9" ht="23.25" customHeight="1" x14ac:dyDescent="0.25">
      <c r="A19" s="80"/>
      <c r="B19" s="47"/>
      <c r="C19" s="48"/>
      <c r="D19" s="49"/>
      <c r="E19" s="50"/>
      <c r="F19" s="44">
        <v>41683</v>
      </c>
      <c r="G19" s="45">
        <v>4018.72</v>
      </c>
      <c r="H19" s="51"/>
      <c r="I19" s="81"/>
    </row>
    <row r="20" spans="1:9" ht="23.25" customHeight="1" x14ac:dyDescent="0.25">
      <c r="A20" s="80"/>
      <c r="B20" s="47"/>
      <c r="C20" s="48"/>
      <c r="D20" s="49"/>
      <c r="E20" s="50"/>
      <c r="F20" s="44">
        <v>41698</v>
      </c>
      <c r="G20" s="45">
        <v>4018.72</v>
      </c>
      <c r="H20" s="51"/>
      <c r="I20" s="81"/>
    </row>
    <row r="21" spans="1:9" ht="23.25" customHeight="1" x14ac:dyDescent="0.25">
      <c r="A21" s="80"/>
      <c r="B21" s="47"/>
      <c r="C21" s="48"/>
      <c r="D21" s="49"/>
      <c r="E21" s="50"/>
      <c r="F21" s="44">
        <v>41712</v>
      </c>
      <c r="G21" s="45">
        <v>4018.72</v>
      </c>
      <c r="H21" s="51"/>
      <c r="I21" s="81"/>
    </row>
    <row r="22" spans="1:9" ht="23.25" customHeight="1" x14ac:dyDescent="0.25">
      <c r="A22" s="76"/>
      <c r="B22" s="52"/>
      <c r="C22" s="34"/>
      <c r="D22" s="35"/>
      <c r="E22" s="36"/>
      <c r="F22" s="44">
        <v>41729</v>
      </c>
      <c r="G22" s="45">
        <v>4018.72</v>
      </c>
      <c r="H22" s="39"/>
      <c r="I22" s="82"/>
    </row>
    <row r="23" spans="1:9" ht="45" customHeight="1" x14ac:dyDescent="0.25">
      <c r="A23" s="83" t="s">
        <v>18</v>
      </c>
      <c r="B23" s="7" t="s">
        <v>19</v>
      </c>
      <c r="C23" s="17">
        <f>10047*9</f>
        <v>90423</v>
      </c>
      <c r="D23" s="12" t="s">
        <v>38</v>
      </c>
      <c r="E23" s="23" t="s">
        <v>39</v>
      </c>
      <c r="F23" s="15">
        <v>41774</v>
      </c>
      <c r="G23" s="16">
        <v>10047</v>
      </c>
      <c r="H23" s="12" t="s">
        <v>34</v>
      </c>
      <c r="I23" s="84" t="s">
        <v>40</v>
      </c>
    </row>
    <row r="24" spans="1:9" ht="43.5" customHeight="1" x14ac:dyDescent="0.25">
      <c r="A24" s="85"/>
      <c r="B24" s="8"/>
      <c r="C24" s="18"/>
      <c r="D24" s="13"/>
      <c r="E24" s="25"/>
      <c r="F24" s="15">
        <v>41774</v>
      </c>
      <c r="G24" s="16">
        <v>5023.5</v>
      </c>
      <c r="H24" s="13"/>
      <c r="I24" s="86" t="s">
        <v>41</v>
      </c>
    </row>
    <row r="25" spans="1:9" ht="35.25" customHeight="1" x14ac:dyDescent="0.25">
      <c r="A25" s="85"/>
      <c r="B25" s="8"/>
      <c r="C25" s="18"/>
      <c r="D25" s="13"/>
      <c r="E25" s="25"/>
      <c r="F25" s="15">
        <v>41793</v>
      </c>
      <c r="G25" s="16">
        <v>5023.5</v>
      </c>
      <c r="H25" s="13"/>
      <c r="I25" s="87"/>
    </row>
    <row r="26" spans="1:9" ht="35.25" customHeight="1" x14ac:dyDescent="0.25">
      <c r="A26" s="85"/>
      <c r="B26" s="8"/>
      <c r="C26" s="18"/>
      <c r="D26" s="13"/>
      <c r="E26" s="25"/>
      <c r="F26" s="15">
        <v>41807</v>
      </c>
      <c r="G26" s="16">
        <v>5023.5</v>
      </c>
      <c r="H26" s="13"/>
      <c r="I26" s="86" t="s">
        <v>42</v>
      </c>
    </row>
    <row r="27" spans="1:9" ht="35.25" customHeight="1" x14ac:dyDescent="0.25">
      <c r="A27" s="88"/>
      <c r="B27" s="9"/>
      <c r="C27" s="19"/>
      <c r="D27" s="14"/>
      <c r="E27" s="24"/>
      <c r="F27" s="15">
        <v>41820</v>
      </c>
      <c r="G27" s="16">
        <v>5023.5</v>
      </c>
      <c r="H27" s="14"/>
      <c r="I27" s="87"/>
    </row>
    <row r="28" spans="1:9" ht="33" customHeight="1" x14ac:dyDescent="0.25">
      <c r="A28" s="83" t="s">
        <v>20</v>
      </c>
      <c r="B28" s="7" t="s">
        <v>19</v>
      </c>
      <c r="C28" s="10">
        <f>8037.45*9</f>
        <v>72337.05</v>
      </c>
      <c r="D28" s="12" t="s">
        <v>6</v>
      </c>
      <c r="E28" s="20" t="s">
        <v>39</v>
      </c>
      <c r="F28" s="15">
        <v>41774</v>
      </c>
      <c r="G28" s="16">
        <v>8037.42</v>
      </c>
      <c r="H28" s="12" t="s">
        <v>34</v>
      </c>
      <c r="I28" s="84" t="s">
        <v>40</v>
      </c>
    </row>
    <row r="29" spans="1:9" ht="33" customHeight="1" x14ac:dyDescent="0.25">
      <c r="A29" s="85"/>
      <c r="B29" s="8"/>
      <c r="C29" s="11"/>
      <c r="D29" s="13"/>
      <c r="E29" s="22"/>
      <c r="F29" s="15">
        <v>41774</v>
      </c>
      <c r="G29" s="16">
        <v>4018.71</v>
      </c>
      <c r="H29" s="13"/>
      <c r="I29" s="86" t="s">
        <v>41</v>
      </c>
    </row>
    <row r="30" spans="1:9" ht="33" customHeight="1" x14ac:dyDescent="0.25">
      <c r="A30" s="85"/>
      <c r="B30" s="8"/>
      <c r="C30" s="11"/>
      <c r="D30" s="13"/>
      <c r="E30" s="22"/>
      <c r="F30" s="15">
        <v>41793</v>
      </c>
      <c r="G30" s="16">
        <v>4018.71</v>
      </c>
      <c r="H30" s="13"/>
      <c r="I30" s="87"/>
    </row>
    <row r="31" spans="1:9" ht="33" customHeight="1" x14ac:dyDescent="0.25">
      <c r="A31" s="85"/>
      <c r="B31" s="8"/>
      <c r="C31" s="11"/>
      <c r="D31" s="13"/>
      <c r="E31" s="22"/>
      <c r="F31" s="15">
        <v>41807</v>
      </c>
      <c r="G31" s="16">
        <v>4018.71</v>
      </c>
      <c r="H31" s="13"/>
      <c r="I31" s="86" t="s">
        <v>42</v>
      </c>
    </row>
    <row r="32" spans="1:9" ht="33" customHeight="1" x14ac:dyDescent="0.25">
      <c r="A32" s="88"/>
      <c r="B32" s="9"/>
      <c r="C32" s="6"/>
      <c r="D32" s="14"/>
      <c r="E32" s="21"/>
      <c r="F32" s="15">
        <v>41820</v>
      </c>
      <c r="G32" s="16">
        <v>4018.71</v>
      </c>
      <c r="H32" s="14"/>
      <c r="I32" s="87"/>
    </row>
    <row r="33" spans="1:9" ht="105" x14ac:dyDescent="0.25">
      <c r="A33" s="89" t="s">
        <v>21</v>
      </c>
      <c r="B33" s="53" t="s">
        <v>24</v>
      </c>
      <c r="C33" s="54">
        <v>46400</v>
      </c>
      <c r="D33" s="55" t="s">
        <v>22</v>
      </c>
      <c r="E33" s="56" t="s">
        <v>48</v>
      </c>
      <c r="F33" s="44">
        <v>41799</v>
      </c>
      <c r="G33" s="45">
        <v>46400</v>
      </c>
      <c r="H33" s="57" t="s">
        <v>34</v>
      </c>
      <c r="I33" s="90" t="s">
        <v>23</v>
      </c>
    </row>
    <row r="34" spans="1:9" x14ac:dyDescent="0.25">
      <c r="A34" s="91"/>
      <c r="B34" s="3"/>
      <c r="C34" s="4"/>
      <c r="D34" s="5"/>
      <c r="E34" s="5"/>
      <c r="F34" s="5"/>
      <c r="G34" s="5"/>
      <c r="H34" s="5"/>
      <c r="I34" s="92"/>
    </row>
    <row r="35" spans="1:9" ht="15.75" thickBot="1" x14ac:dyDescent="0.3">
      <c r="A35" s="93"/>
      <c r="B35" s="94"/>
      <c r="C35" s="95">
        <f>SUM(C5:C34)</f>
        <v>305286.36</v>
      </c>
      <c r="D35" s="94"/>
      <c r="E35" s="94"/>
      <c r="F35" s="94"/>
      <c r="G35" s="96">
        <f>SUM(G5:G34)</f>
        <v>196779.53999999998</v>
      </c>
      <c r="H35" s="94"/>
      <c r="I35" s="97" t="s">
        <v>17</v>
      </c>
    </row>
    <row r="37" spans="1:9" ht="15.75" thickBot="1" x14ac:dyDescent="0.3">
      <c r="A37" s="58"/>
      <c r="B37" s="59" t="s">
        <v>49</v>
      </c>
    </row>
    <row r="38" spans="1:9" ht="68.25" customHeight="1" thickBot="1" x14ac:dyDescent="0.3">
      <c r="A38" s="98" t="s">
        <v>51</v>
      </c>
      <c r="B38" s="99"/>
      <c r="C38" s="99"/>
      <c r="D38" s="99"/>
      <c r="E38" s="99"/>
      <c r="F38" s="99"/>
      <c r="G38" s="99"/>
      <c r="H38" s="99"/>
      <c r="I38" s="100"/>
    </row>
  </sheetData>
  <mergeCells count="55">
    <mergeCell ref="H28:H32"/>
    <mergeCell ref="I29:I30"/>
    <mergeCell ref="I31:I32"/>
    <mergeCell ref="A38:I38"/>
    <mergeCell ref="A28:A32"/>
    <mergeCell ref="B28:B32"/>
    <mergeCell ref="C28:C32"/>
    <mergeCell ref="D28:D32"/>
    <mergeCell ref="E28:E32"/>
    <mergeCell ref="H23:H27"/>
    <mergeCell ref="I24:I25"/>
    <mergeCell ref="I26:I27"/>
    <mergeCell ref="A23:A27"/>
    <mergeCell ref="B23:B27"/>
    <mergeCell ref="C23:C27"/>
    <mergeCell ref="D23:D27"/>
    <mergeCell ref="E23:E27"/>
    <mergeCell ref="H7:H12"/>
    <mergeCell ref="I7:I12"/>
    <mergeCell ref="A13:A14"/>
    <mergeCell ref="B13:B14"/>
    <mergeCell ref="C13:C14"/>
    <mergeCell ref="D13:D14"/>
    <mergeCell ref="E13:E14"/>
    <mergeCell ref="I13:I14"/>
    <mergeCell ref="H13:H14"/>
    <mergeCell ref="A7:A12"/>
    <mergeCell ref="B7:B12"/>
    <mergeCell ref="C7:C12"/>
    <mergeCell ref="D7:D12"/>
    <mergeCell ref="E7:E12"/>
    <mergeCell ref="H17:H22"/>
    <mergeCell ref="I17:I22"/>
    <mergeCell ref="A15:A16"/>
    <mergeCell ref="B15:B16"/>
    <mergeCell ref="C15:C16"/>
    <mergeCell ref="D15:D16"/>
    <mergeCell ref="H15:H16"/>
    <mergeCell ref="I15:I16"/>
    <mergeCell ref="E15:E16"/>
    <mergeCell ref="A17:A22"/>
    <mergeCell ref="B17:B22"/>
    <mergeCell ref="C17:C22"/>
    <mergeCell ref="D17:D22"/>
    <mergeCell ref="E17:E22"/>
    <mergeCell ref="I5:I6"/>
    <mergeCell ref="H5:H6"/>
    <mergeCell ref="E5:E6"/>
    <mergeCell ref="D5:D6"/>
    <mergeCell ref="A5:A6"/>
    <mergeCell ref="B5:B6"/>
    <mergeCell ref="C5:C6"/>
    <mergeCell ref="A1:I1"/>
    <mergeCell ref="A3:I3"/>
    <mergeCell ref="A2:I2"/>
  </mergeCells>
  <printOptions horizontalCentered="1"/>
  <pageMargins left="0.51181102362204722" right="0.51181102362204722" top="0.74803149606299213" bottom="0.74803149606299213" header="0.31496062992125984" footer="0.31496062992125984"/>
  <pageSetup scale="61"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Manuel Padilla Sánchez</dc:creator>
  <cp:lastModifiedBy>Laura Susana Álvarez Barraza</cp:lastModifiedBy>
  <cp:lastPrinted>2014-08-07T16:10:00Z</cp:lastPrinted>
  <dcterms:created xsi:type="dcterms:W3CDTF">2013-11-26T17:26:40Z</dcterms:created>
  <dcterms:modified xsi:type="dcterms:W3CDTF">2014-08-07T16:31:08Z</dcterms:modified>
</cp:coreProperties>
</file>