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ises.lozano\Downloads\Octubre\"/>
    </mc:Choice>
  </mc:AlternateContent>
  <bookViews>
    <workbookView xWindow="600" yWindow="75" windowWidth="14115" windowHeight="7995"/>
  </bookViews>
  <sheets>
    <sheet name="Luis Barragan " sheetId="8" r:id="rId1"/>
    <sheet name="Hoja7" sheetId="20" r:id="rId2"/>
  </sheets>
  <calcPr calcId="152511"/>
</workbook>
</file>

<file path=xl/calcChain.xml><?xml version="1.0" encoding="utf-8"?>
<calcChain xmlns="http://schemas.openxmlformats.org/spreadsheetml/2006/main">
  <c r="D15" i="8" l="1"/>
  <c r="I15" i="8" s="1"/>
  <c r="D14" i="8" l="1"/>
  <c r="D13" i="8" l="1"/>
  <c r="G18" i="8"/>
  <c r="D12" i="8"/>
  <c r="C18" i="8"/>
  <c r="D18" i="8" s="1"/>
  <c r="I18" i="8" s="1"/>
  <c r="D9" i="8"/>
  <c r="I5" i="8"/>
  <c r="D6" i="8"/>
  <c r="I6" i="8"/>
  <c r="D17" i="8"/>
  <c r="D16" i="8"/>
  <c r="D11" i="8"/>
  <c r="D10" i="8"/>
  <c r="D8" i="8"/>
  <c r="D7" i="8"/>
  <c r="I7" i="8"/>
  <c r="I8" i="8"/>
  <c r="I9" i="8"/>
  <c r="I10" i="8"/>
  <c r="I11" i="8"/>
  <c r="I12" i="8"/>
  <c r="I13" i="8"/>
  <c r="I14" i="8"/>
  <c r="I16" i="8" s="1"/>
</calcChain>
</file>

<file path=xl/sharedStrings.xml><?xml version="1.0" encoding="utf-8"?>
<sst xmlns="http://schemas.openxmlformats.org/spreadsheetml/2006/main" count="29" uniqueCount="20">
  <si>
    <t xml:space="preserve">Beneficiario </t>
  </si>
  <si>
    <t xml:space="preserve">Concepto </t>
  </si>
  <si>
    <t>Ejercido</t>
  </si>
  <si>
    <t>comprometido</t>
  </si>
  <si>
    <t>fecha tramite</t>
  </si>
  <si>
    <t>solicitud de pago</t>
  </si>
  <si>
    <t xml:space="preserve">Asignacion  inicial </t>
  </si>
  <si>
    <t xml:space="preserve">adecuacion </t>
  </si>
  <si>
    <t>Saldo</t>
  </si>
  <si>
    <t xml:space="preserve">Fundacion  de arquitectura  Tapatia Luis Barragan A.C. </t>
  </si>
  <si>
    <t>Aportación  Enero</t>
  </si>
  <si>
    <t>Aportación  Febrero</t>
  </si>
  <si>
    <t>Aportación  Marzo</t>
  </si>
  <si>
    <t xml:space="preserve">Aportación  Abril </t>
  </si>
  <si>
    <t>Aportación  Mayo</t>
  </si>
  <si>
    <t>Aportación  Junio</t>
  </si>
  <si>
    <t>Aportación  julio</t>
  </si>
  <si>
    <t xml:space="preserve">Aportación  Agosto </t>
  </si>
  <si>
    <t>Aportación  Septiembre</t>
  </si>
  <si>
    <t>Aportación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</si>
</sst>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  <numFmt numFmtId="166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0" xfId="0" applyNumberFormat="1"/>
    <xf numFmtId="165" fontId="0" fillId="0" borderId="0" xfId="0" applyNumberFormat="1"/>
    <xf numFmtId="166" fontId="0" fillId="0" borderId="2" xfId="0" applyNumberFormat="1" applyFill="1" applyBorder="1"/>
    <xf numFmtId="4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E15" sqref="E15"/>
    </sheetView>
  </sheetViews>
  <sheetFormatPr baseColWidth="10" defaultRowHeight="15" x14ac:dyDescent="0.25"/>
  <cols>
    <col min="1" max="1" width="50.5703125" customWidth="1"/>
    <col min="2" max="2" width="33" customWidth="1"/>
    <col min="3" max="3" width="18.85546875" customWidth="1"/>
    <col min="4" max="4" width="23.5703125" customWidth="1"/>
    <col min="5" max="5" width="15.140625" customWidth="1"/>
    <col min="7" max="7" width="18.7109375" customWidth="1"/>
    <col min="9" max="9" width="15.28515625" customWidth="1"/>
  </cols>
  <sheetData>
    <row r="2" spans="1:9" x14ac:dyDescent="0.25">
      <c r="A2" s="15"/>
      <c r="B2" s="15"/>
      <c r="C2" s="15"/>
      <c r="D2" s="15"/>
      <c r="E2" s="15"/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4" t="s">
        <v>7</v>
      </c>
      <c r="I4" s="2" t="s">
        <v>8</v>
      </c>
    </row>
    <row r="5" spans="1:9" x14ac:dyDescent="0.25">
      <c r="A5" s="1"/>
      <c r="B5" s="1"/>
      <c r="C5" s="5"/>
      <c r="D5" s="5"/>
      <c r="E5" s="1"/>
      <c r="F5" s="1"/>
      <c r="G5" s="6">
        <v>523120</v>
      </c>
      <c r="H5" s="6"/>
      <c r="I5" s="6">
        <f>G5</f>
        <v>523120</v>
      </c>
    </row>
    <row r="6" spans="1:9" x14ac:dyDescent="0.25">
      <c r="A6" s="1" t="s">
        <v>9</v>
      </c>
      <c r="B6" s="1" t="s">
        <v>10</v>
      </c>
      <c r="C6" s="13">
        <v>43593.33</v>
      </c>
      <c r="D6" s="7">
        <f>C6</f>
        <v>43593.33</v>
      </c>
      <c r="E6" s="14">
        <v>42768</v>
      </c>
      <c r="F6" s="1">
        <v>1608474</v>
      </c>
      <c r="G6" s="6"/>
      <c r="H6" s="6">
        <v>0</v>
      </c>
      <c r="I6" s="6">
        <f>I5-D6</f>
        <v>479526.67</v>
      </c>
    </row>
    <row r="7" spans="1:9" x14ac:dyDescent="0.25">
      <c r="A7" s="1" t="s">
        <v>9</v>
      </c>
      <c r="B7" s="1" t="s">
        <v>11</v>
      </c>
      <c r="C7" s="13">
        <v>43593.33</v>
      </c>
      <c r="D7" s="7">
        <f>C7</f>
        <v>43593.33</v>
      </c>
      <c r="E7" s="14">
        <v>42787</v>
      </c>
      <c r="F7" s="1">
        <v>1611008</v>
      </c>
      <c r="G7" s="6"/>
      <c r="H7" s="6"/>
      <c r="I7" s="6">
        <f t="shared" ref="I7:I16" si="0">I6-D7</f>
        <v>435933.33999999997</v>
      </c>
    </row>
    <row r="8" spans="1:9" x14ac:dyDescent="0.25">
      <c r="A8" s="1" t="s">
        <v>9</v>
      </c>
      <c r="B8" s="1" t="s">
        <v>12</v>
      </c>
      <c r="C8" s="13">
        <v>43593.33</v>
      </c>
      <c r="D8" s="7">
        <f t="shared" ref="D8:D18" si="1">C8</f>
        <v>43593.33</v>
      </c>
      <c r="E8" s="14">
        <v>42824</v>
      </c>
      <c r="F8" s="1">
        <v>1621948</v>
      </c>
      <c r="G8" s="6"/>
      <c r="H8" s="6"/>
      <c r="I8" s="6">
        <f t="shared" si="0"/>
        <v>392340.00999999995</v>
      </c>
    </row>
    <row r="9" spans="1:9" x14ac:dyDescent="0.25">
      <c r="A9" s="1" t="s">
        <v>9</v>
      </c>
      <c r="B9" s="1" t="s">
        <v>13</v>
      </c>
      <c r="C9" s="13">
        <v>43594.33</v>
      </c>
      <c r="D9" s="7">
        <f t="shared" ref="D9" si="2">C9</f>
        <v>43594.33</v>
      </c>
      <c r="E9" s="14">
        <v>42853</v>
      </c>
      <c r="F9" s="1">
        <v>1628933</v>
      </c>
      <c r="G9" s="6"/>
      <c r="H9" s="6"/>
      <c r="I9" s="6">
        <f t="shared" si="0"/>
        <v>348745.67999999993</v>
      </c>
    </row>
    <row r="10" spans="1:9" x14ac:dyDescent="0.25">
      <c r="A10" s="1" t="s">
        <v>9</v>
      </c>
      <c r="B10" s="1" t="s">
        <v>14</v>
      </c>
      <c r="C10" s="13">
        <v>43594.33</v>
      </c>
      <c r="D10" s="7">
        <f t="shared" si="1"/>
        <v>43594.33</v>
      </c>
      <c r="E10" s="14">
        <v>42872</v>
      </c>
      <c r="F10" s="1">
        <v>1633219</v>
      </c>
      <c r="G10" s="6"/>
      <c r="H10" s="6"/>
      <c r="I10" s="6">
        <f t="shared" si="0"/>
        <v>305151.34999999992</v>
      </c>
    </row>
    <row r="11" spans="1:9" x14ac:dyDescent="0.25">
      <c r="A11" s="1" t="s">
        <v>9</v>
      </c>
      <c r="B11" s="1" t="s">
        <v>15</v>
      </c>
      <c r="C11" s="13">
        <v>43594.33</v>
      </c>
      <c r="D11" s="7">
        <f t="shared" si="1"/>
        <v>43594.33</v>
      </c>
      <c r="E11" s="14">
        <v>42906</v>
      </c>
      <c r="F11" s="1">
        <v>1644250</v>
      </c>
      <c r="G11" s="6"/>
      <c r="H11" s="6"/>
      <c r="I11" s="6">
        <f>I10-D11</f>
        <v>261557.0199999999</v>
      </c>
    </row>
    <row r="12" spans="1:9" x14ac:dyDescent="0.25">
      <c r="A12" s="1" t="s">
        <v>9</v>
      </c>
      <c r="B12" s="1" t="s">
        <v>16</v>
      </c>
      <c r="C12" s="13">
        <v>43595.33</v>
      </c>
      <c r="D12" s="7">
        <f t="shared" ref="D12:D15" si="3">C12</f>
        <v>43595.33</v>
      </c>
      <c r="E12" s="14">
        <v>42935</v>
      </c>
      <c r="F12" s="1">
        <v>1659606</v>
      </c>
      <c r="G12" s="6"/>
      <c r="H12" s="6"/>
      <c r="I12" s="6">
        <f t="shared" si="0"/>
        <v>217961.68999999989</v>
      </c>
    </row>
    <row r="13" spans="1:9" x14ac:dyDescent="0.25">
      <c r="A13" s="1" t="s">
        <v>9</v>
      </c>
      <c r="B13" s="1" t="s">
        <v>17</v>
      </c>
      <c r="C13" s="13">
        <v>43595.33</v>
      </c>
      <c r="D13" s="7">
        <f t="shared" si="3"/>
        <v>43595.33</v>
      </c>
      <c r="E13" s="14">
        <v>42995</v>
      </c>
      <c r="F13" s="1">
        <v>1667189</v>
      </c>
      <c r="G13" s="6"/>
      <c r="H13" s="6"/>
      <c r="I13" s="6">
        <f t="shared" si="0"/>
        <v>174366.35999999987</v>
      </c>
    </row>
    <row r="14" spans="1:9" x14ac:dyDescent="0.25">
      <c r="A14" s="1" t="s">
        <v>9</v>
      </c>
      <c r="B14" s="1" t="s">
        <v>18</v>
      </c>
      <c r="C14" s="13">
        <v>43595.33</v>
      </c>
      <c r="D14" s="7">
        <f t="shared" si="3"/>
        <v>43595.33</v>
      </c>
      <c r="E14" s="14">
        <v>42990</v>
      </c>
      <c r="F14" s="1">
        <v>1673006</v>
      </c>
      <c r="G14" s="6"/>
      <c r="H14" s="6"/>
      <c r="I14" s="6">
        <f t="shared" si="0"/>
        <v>130771.02999999987</v>
      </c>
    </row>
    <row r="15" spans="1:9" x14ac:dyDescent="0.25">
      <c r="A15" s="1" t="s">
        <v>9</v>
      </c>
      <c r="B15" s="1" t="s">
        <v>19</v>
      </c>
      <c r="C15" s="13">
        <v>43595.33</v>
      </c>
      <c r="D15" s="7">
        <f t="shared" si="3"/>
        <v>43595.33</v>
      </c>
      <c r="E15" s="14">
        <v>43019</v>
      </c>
      <c r="F15" s="1">
        <v>1680821</v>
      </c>
      <c r="G15" s="6"/>
      <c r="H15" s="6"/>
      <c r="I15" s="6">
        <f t="shared" si="0"/>
        <v>87175.699999999866</v>
      </c>
    </row>
    <row r="16" spans="1:9" x14ac:dyDescent="0.25">
      <c r="C16" s="7">
        <v>0</v>
      </c>
      <c r="D16" s="7">
        <f t="shared" si="1"/>
        <v>0</v>
      </c>
      <c r="E16" s="8"/>
      <c r="F16" s="9"/>
      <c r="G16" s="6"/>
      <c r="H16" s="6"/>
      <c r="I16" s="6">
        <f t="shared" si="0"/>
        <v>87175.699999999866</v>
      </c>
    </row>
    <row r="17" spans="3:9" x14ac:dyDescent="0.25">
      <c r="C17" s="7">
        <v>0</v>
      </c>
      <c r="D17" s="7">
        <f t="shared" si="1"/>
        <v>0</v>
      </c>
      <c r="E17" s="8"/>
      <c r="F17" s="9"/>
      <c r="G17" s="6"/>
      <c r="H17" s="6"/>
      <c r="I17" s="6"/>
    </row>
    <row r="18" spans="3:9" x14ac:dyDescent="0.25">
      <c r="C18" s="12">
        <f>SUM(C6:C17)</f>
        <v>435944.3000000001</v>
      </c>
      <c r="D18" s="12">
        <f t="shared" si="1"/>
        <v>435944.3000000001</v>
      </c>
      <c r="G18" s="11">
        <f>G5</f>
        <v>523120</v>
      </c>
      <c r="I18" s="11">
        <f>G18-D18</f>
        <v>87175.699999999895</v>
      </c>
    </row>
    <row r="19" spans="3:9" x14ac:dyDescent="0.25">
      <c r="C19" s="10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Luis Barragan </vt:lpstr>
      <vt:lpstr>Hoja7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ulises.lozano</cp:lastModifiedBy>
  <cp:lastPrinted>2017-09-22T17:50:17Z</cp:lastPrinted>
  <dcterms:created xsi:type="dcterms:W3CDTF">2017-02-02T08:25:15Z</dcterms:created>
  <dcterms:modified xsi:type="dcterms:W3CDTF">2017-11-06T19:58:45Z</dcterms:modified>
</cp:coreProperties>
</file>