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7715" windowHeight="774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18" i="1" l="1"/>
  <c r="D18" i="1" s="1"/>
  <c r="D17" i="1"/>
  <c r="D16" i="1"/>
  <c r="D15" i="1"/>
  <c r="D14" i="1"/>
  <c r="D13" i="1"/>
  <c r="D12" i="1"/>
  <c r="D11" i="1"/>
  <c r="D10" i="1"/>
  <c r="D9" i="1"/>
  <c r="D8" i="1"/>
  <c r="D7" i="1"/>
  <c r="D6" i="1"/>
  <c r="I5" i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</calcChain>
</file>

<file path=xl/sharedStrings.xml><?xml version="1.0" encoding="utf-8"?>
<sst xmlns="http://schemas.openxmlformats.org/spreadsheetml/2006/main" count="26" uniqueCount="17">
  <si>
    <t xml:space="preserve">Capitulo 4000  partida 4451   destino 09  Ayudas sociales </t>
  </si>
  <si>
    <t xml:space="preserve">Beneficiario </t>
  </si>
  <si>
    <t xml:space="preserve">Concepto </t>
  </si>
  <si>
    <t>Ejercido</t>
  </si>
  <si>
    <t>comprometido</t>
  </si>
  <si>
    <t>fecha tramite</t>
  </si>
  <si>
    <t>solicitud de pago</t>
  </si>
  <si>
    <t xml:space="preserve">Asignacion  inicial </t>
  </si>
  <si>
    <t xml:space="preserve">adecuacion </t>
  </si>
  <si>
    <t>Saldo</t>
  </si>
  <si>
    <t xml:space="preserve">Fundacion  de arquitectura  Tapatia Luis Barragan A.C. </t>
  </si>
  <si>
    <t>Aportación  Enero</t>
  </si>
  <si>
    <t>Aportación  Febrero</t>
  </si>
  <si>
    <t>Aportación  Marzo</t>
  </si>
  <si>
    <t xml:space="preserve">Aportación  Abril </t>
  </si>
  <si>
    <t>Aportación  Mayo</t>
  </si>
  <si>
    <t>Aportación 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</si>
</sst>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_-* #,##0.00\ _€_-;\-* #,##0.00\ _€_-;_-* &quot;-&quot;??\ _€_-;_-@_-"/>
    <numFmt numFmtId="165" formatCode="_-[$$-80A]* #,##0.00_-;\-[$$-80A]* #,##0.00_-;_-[$$-80A]* &quot;-&quot;??_-;_-@_-"/>
    <numFmt numFmtId="166" formatCode="#,##0.00\ _€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1" fillId="2" borderId="1" xfId="0" applyFont="1" applyFill="1" applyBorder="1"/>
    <xf numFmtId="0" fontId="0" fillId="2" borderId="1" xfId="0" applyFill="1" applyBorder="1"/>
    <xf numFmtId="164" fontId="0" fillId="0" borderId="1" xfId="0" applyNumberFormat="1" applyBorder="1"/>
    <xf numFmtId="165" fontId="0" fillId="0" borderId="1" xfId="0" applyNumberFormat="1" applyBorder="1"/>
    <xf numFmtId="44" fontId="0" fillId="0" borderId="1" xfId="0" applyNumberFormat="1" applyBorder="1"/>
    <xf numFmtId="166" fontId="0" fillId="0" borderId="1" xfId="0" applyNumberFormat="1" applyBorder="1"/>
    <xf numFmtId="14" fontId="0" fillId="0" borderId="1" xfId="0" applyNumberFormat="1" applyBorder="1"/>
    <xf numFmtId="15" fontId="0" fillId="0" borderId="1" xfId="0" applyNumberFormat="1" applyBorder="1"/>
    <xf numFmtId="0" fontId="0" fillId="0" borderId="1" xfId="0" applyBorder="1" applyAlignment="1">
      <alignment horizontal="left"/>
    </xf>
    <xf numFmtId="166" fontId="0" fillId="0" borderId="2" xfId="0" applyNumberFormat="1" applyFill="1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tabSelected="1" workbookViewId="0">
      <selection activeCell="A21" sqref="A21"/>
    </sheetView>
  </sheetViews>
  <sheetFormatPr baseColWidth="10" defaultRowHeight="15" x14ac:dyDescent="0.25"/>
  <cols>
    <col min="1" max="1" width="50.5703125" customWidth="1"/>
    <col min="2" max="2" width="33" customWidth="1"/>
    <col min="3" max="3" width="18.85546875" customWidth="1"/>
    <col min="4" max="4" width="23.5703125" customWidth="1"/>
    <col min="5" max="5" width="15.140625" customWidth="1"/>
    <col min="7" max="7" width="18.7109375" customWidth="1"/>
    <col min="9" max="9" width="15.28515625" customWidth="1"/>
  </cols>
  <sheetData>
    <row r="2" spans="1:9" x14ac:dyDescent="0.25">
      <c r="A2" s="1" t="s">
        <v>0</v>
      </c>
      <c r="B2" s="1"/>
      <c r="C2" s="1"/>
      <c r="D2" s="1"/>
      <c r="E2" s="1"/>
    </row>
    <row r="4" spans="1:9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3" t="s">
        <v>6</v>
      </c>
      <c r="G4" s="4" t="s">
        <v>7</v>
      </c>
      <c r="H4" s="5" t="s">
        <v>8</v>
      </c>
      <c r="I4" s="3" t="s">
        <v>9</v>
      </c>
    </row>
    <row r="5" spans="1:9" x14ac:dyDescent="0.25">
      <c r="A5" s="2"/>
      <c r="B5" s="2"/>
      <c r="C5" s="6"/>
      <c r="D5" s="6"/>
      <c r="E5" s="2"/>
      <c r="F5" s="2"/>
      <c r="G5" s="7">
        <v>523120</v>
      </c>
      <c r="H5" s="7"/>
      <c r="I5" s="7">
        <f>G5</f>
        <v>523120</v>
      </c>
    </row>
    <row r="6" spans="1:9" x14ac:dyDescent="0.25">
      <c r="A6" s="2" t="s">
        <v>10</v>
      </c>
      <c r="B6" s="2" t="s">
        <v>11</v>
      </c>
      <c r="C6" s="8">
        <v>43593.33</v>
      </c>
      <c r="D6" s="9">
        <f>C6</f>
        <v>43593.33</v>
      </c>
      <c r="E6" s="10">
        <v>42768</v>
      </c>
      <c r="F6" s="2">
        <v>1608474</v>
      </c>
      <c r="G6" s="7"/>
      <c r="H6" s="7">
        <v>0</v>
      </c>
      <c r="I6" s="7">
        <f>I5-D6</f>
        <v>479526.67</v>
      </c>
    </row>
    <row r="7" spans="1:9" x14ac:dyDescent="0.25">
      <c r="A7" s="2" t="s">
        <v>10</v>
      </c>
      <c r="B7" s="2" t="s">
        <v>12</v>
      </c>
      <c r="C7" s="8">
        <v>43593.33</v>
      </c>
      <c r="D7" s="9">
        <f>C7</f>
        <v>43593.33</v>
      </c>
      <c r="E7" s="10">
        <v>42787</v>
      </c>
      <c r="F7" s="2">
        <v>1611008</v>
      </c>
      <c r="G7" s="7"/>
      <c r="H7" s="7"/>
      <c r="I7" s="7">
        <f t="shared" ref="I7:I16" si="0">I6-D7</f>
        <v>435933.33999999997</v>
      </c>
    </row>
    <row r="8" spans="1:9" x14ac:dyDescent="0.25">
      <c r="A8" s="2" t="s">
        <v>10</v>
      </c>
      <c r="B8" s="2" t="s">
        <v>13</v>
      </c>
      <c r="C8" s="8">
        <v>43593.33</v>
      </c>
      <c r="D8" s="9">
        <f t="shared" ref="D8:D18" si="1">C8</f>
        <v>43593.33</v>
      </c>
      <c r="E8" s="10">
        <v>42824</v>
      </c>
      <c r="F8" s="2">
        <v>1621948</v>
      </c>
      <c r="G8" s="7"/>
      <c r="H8" s="7"/>
      <c r="I8" s="7">
        <f t="shared" si="0"/>
        <v>392340.00999999995</v>
      </c>
    </row>
    <row r="9" spans="1:9" x14ac:dyDescent="0.25">
      <c r="A9" s="2" t="s">
        <v>10</v>
      </c>
      <c r="B9" s="2" t="s">
        <v>14</v>
      </c>
      <c r="C9" s="8">
        <v>43594.33</v>
      </c>
      <c r="D9" s="9">
        <f t="shared" si="1"/>
        <v>43594.33</v>
      </c>
      <c r="E9" s="10">
        <v>42853</v>
      </c>
      <c r="F9" s="2">
        <v>1628933</v>
      </c>
      <c r="G9" s="7"/>
      <c r="H9" s="7"/>
      <c r="I9" s="7">
        <f t="shared" si="0"/>
        <v>348745.67999999993</v>
      </c>
    </row>
    <row r="10" spans="1:9" x14ac:dyDescent="0.25">
      <c r="A10" s="2" t="s">
        <v>10</v>
      </c>
      <c r="B10" s="2" t="s">
        <v>15</v>
      </c>
      <c r="C10" s="8">
        <v>43594.33</v>
      </c>
      <c r="D10" s="9">
        <f t="shared" si="1"/>
        <v>43594.33</v>
      </c>
      <c r="E10" s="10">
        <v>42872</v>
      </c>
      <c r="F10" s="2">
        <v>1633219</v>
      </c>
      <c r="G10" s="7"/>
      <c r="H10" s="7"/>
      <c r="I10" s="7">
        <f t="shared" si="0"/>
        <v>305151.34999999992</v>
      </c>
    </row>
    <row r="11" spans="1:9" x14ac:dyDescent="0.25">
      <c r="A11" s="2" t="s">
        <v>10</v>
      </c>
      <c r="B11" s="2" t="s">
        <v>16</v>
      </c>
      <c r="C11" s="8">
        <v>43594.33</v>
      </c>
      <c r="D11" s="9">
        <f t="shared" si="1"/>
        <v>43594.33</v>
      </c>
      <c r="E11" s="10">
        <v>42906</v>
      </c>
      <c r="F11" s="2">
        <v>1644250</v>
      </c>
      <c r="G11" s="7"/>
      <c r="H11" s="7"/>
      <c r="I11" s="7">
        <f t="shared" si="0"/>
        <v>261557.0199999999</v>
      </c>
    </row>
    <row r="12" spans="1:9" x14ac:dyDescent="0.25">
      <c r="A12" s="2" t="s">
        <v>10</v>
      </c>
      <c r="B12" s="2"/>
      <c r="C12" s="8">
        <v>0</v>
      </c>
      <c r="D12" s="9">
        <f t="shared" si="1"/>
        <v>0</v>
      </c>
      <c r="E12" s="10"/>
      <c r="F12" s="2"/>
      <c r="G12" s="7"/>
      <c r="H12" s="7"/>
      <c r="I12" s="7">
        <f t="shared" si="0"/>
        <v>261557.0199999999</v>
      </c>
    </row>
    <row r="13" spans="1:9" x14ac:dyDescent="0.25">
      <c r="A13" s="2" t="s">
        <v>10</v>
      </c>
      <c r="B13" s="2"/>
      <c r="C13" s="8">
        <v>0</v>
      </c>
      <c r="D13" s="9">
        <f t="shared" si="1"/>
        <v>0</v>
      </c>
      <c r="E13" s="10"/>
      <c r="F13" s="2"/>
      <c r="G13" s="7"/>
      <c r="H13" s="7"/>
      <c r="I13" s="7">
        <f t="shared" si="0"/>
        <v>261557.0199999999</v>
      </c>
    </row>
    <row r="14" spans="1:9" x14ac:dyDescent="0.25">
      <c r="A14" s="2" t="s">
        <v>10</v>
      </c>
      <c r="B14" s="2"/>
      <c r="C14" s="8">
        <v>0</v>
      </c>
      <c r="D14" s="9">
        <f t="shared" si="1"/>
        <v>0</v>
      </c>
      <c r="E14" s="10"/>
      <c r="F14" s="2"/>
      <c r="G14" s="7"/>
      <c r="H14" s="7"/>
      <c r="I14" s="7">
        <f t="shared" si="0"/>
        <v>261557.0199999999</v>
      </c>
    </row>
    <row r="15" spans="1:9" x14ac:dyDescent="0.25">
      <c r="A15" s="2" t="s">
        <v>10</v>
      </c>
      <c r="B15" s="2"/>
      <c r="C15" s="8">
        <v>0</v>
      </c>
      <c r="D15" s="9">
        <f t="shared" si="1"/>
        <v>0</v>
      </c>
      <c r="E15" s="10"/>
      <c r="F15" s="2"/>
      <c r="G15" s="7"/>
      <c r="H15" s="7"/>
      <c r="I15" s="7">
        <f t="shared" si="0"/>
        <v>261557.0199999999</v>
      </c>
    </row>
    <row r="16" spans="1:9" x14ac:dyDescent="0.25">
      <c r="C16" s="9">
        <v>0</v>
      </c>
      <c r="D16" s="9">
        <f t="shared" si="1"/>
        <v>0</v>
      </c>
      <c r="E16" s="11"/>
      <c r="F16" s="12"/>
      <c r="G16" s="7"/>
      <c r="H16" s="7"/>
      <c r="I16" s="7">
        <f t="shared" si="0"/>
        <v>261557.0199999999</v>
      </c>
    </row>
    <row r="17" spans="3:9" x14ac:dyDescent="0.25">
      <c r="C17" s="9">
        <v>0</v>
      </c>
      <c r="D17" s="9">
        <f t="shared" si="1"/>
        <v>0</v>
      </c>
      <c r="E17" s="11"/>
      <c r="F17" s="12"/>
      <c r="G17" s="7"/>
      <c r="H17" s="7"/>
      <c r="I17" s="7"/>
    </row>
    <row r="18" spans="3:9" x14ac:dyDescent="0.25">
      <c r="C18" s="13">
        <f>SUM(C6:C17)</f>
        <v>261562.98000000004</v>
      </c>
      <c r="D18" s="13">
        <f t="shared" si="1"/>
        <v>261562.98000000004</v>
      </c>
    </row>
    <row r="19" spans="3:9" x14ac:dyDescent="0.25">
      <c r="C19" s="14"/>
    </row>
  </sheetData>
  <mergeCells count="1"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Verenice Lopez Castro</dc:creator>
  <cp:lastModifiedBy>Gabriela Verenice Lopez Castro</cp:lastModifiedBy>
  <dcterms:created xsi:type="dcterms:W3CDTF">2017-07-07T19:48:34Z</dcterms:created>
  <dcterms:modified xsi:type="dcterms:W3CDTF">2017-07-07T19:48:55Z</dcterms:modified>
</cp:coreProperties>
</file>