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ortiz\Desktop\3ER TRI. E.F. 2021\Cumplimiento de la LDF del OPD  (Servicios de Salud Jalisco)\"/>
    </mc:Choice>
  </mc:AlternateContent>
  <xr:revisionPtr revIDLastSave="0" documentId="8_{7EC6613B-2E4C-4145-9DB5-B589B6704A7B}" xr6:coauthVersionLast="47" xr6:coauthVersionMax="47" xr10:uidLastSave="{00000000-0000-0000-0000-000000000000}"/>
  <bookViews>
    <workbookView xWindow="-120" yWindow="-120" windowWidth="29040" windowHeight="15840" tabRatio="674" xr2:uid="{00000000-000D-0000-FFFF-FFFF00000000}"/>
  </bookViews>
  <sheets>
    <sheet name="6b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2" l="1"/>
  <c r="G22" i="2"/>
  <c r="G21" i="2"/>
  <c r="G20" i="2"/>
  <c r="G19" i="2"/>
  <c r="G18" i="2"/>
  <c r="G17" i="2"/>
  <c r="G16" i="2"/>
  <c r="G14" i="2"/>
  <c r="G13" i="2"/>
  <c r="G12" i="2"/>
  <c r="G11" i="2"/>
  <c r="G10" i="2"/>
  <c r="G9" i="2"/>
  <c r="G8" i="2"/>
  <c r="G7" i="2"/>
  <c r="B24" i="2" l="1"/>
  <c r="F15" i="2"/>
  <c r="E15" i="2"/>
  <c r="D15" i="2"/>
  <c r="B15" i="2"/>
  <c r="G6" i="2"/>
  <c r="F6" i="2"/>
  <c r="E6" i="2"/>
  <c r="D6" i="2"/>
  <c r="B6" i="2"/>
  <c r="C11" i="2"/>
  <c r="C10" i="2"/>
  <c r="C9" i="2"/>
  <c r="C8" i="2"/>
  <c r="C7" i="2"/>
  <c r="C17" i="2"/>
  <c r="C16" i="2"/>
  <c r="C19" i="2"/>
  <c r="C18" i="2"/>
  <c r="C20" i="2"/>
  <c r="F24" i="2" l="1"/>
  <c r="C6" i="2"/>
  <c r="E24" i="2"/>
  <c r="C15" i="2"/>
  <c r="G15" i="2"/>
  <c r="G24" i="2" s="1"/>
  <c r="D24" i="2"/>
  <c r="C24" i="2" l="1"/>
</calcChain>
</file>

<file path=xl/sharedStrings.xml><?xml version="1.0" encoding="utf-8"?>
<sst xmlns="http://schemas.openxmlformats.org/spreadsheetml/2006/main" count="23" uniqueCount="18">
  <si>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</si>
  <si>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</si>
  <si>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</si>
  <si>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</si>
  <si>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</si>
  <si>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</si>
  <si>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</si>
  <si>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</si>
  <si>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</si>
  <si>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Formato 6 b)     Estado Analítico del Ejercicio del Presupuesto de Egresos Detallado - LDF
(Clasificación Administrativa)</t>
  </si>
  <si>
    <t xml:space="preserve">I. Gasto No Etiquetado (I=A+B+C+D+E+F+G+H)
</t>
  </si>
  <si>
    <t>O.P.D. Servicios de Salud Jalisco</t>
  </si>
  <si>
    <t>Hospital Civil de Guadalajara</t>
  </si>
  <si>
    <t>Instituto Jalisciense de Salud Mental</t>
  </si>
  <si>
    <t>Instituto Jalisciense de Alivio del Dolor y Cuidados Paliativos</t>
  </si>
  <si>
    <t>Comisión para la Protección Contra Riesgos Sanitarios</t>
  </si>
  <si>
    <t>II. Gasto Etiquetado (II=A+B+C+D+E+F+G+H)</t>
  </si>
  <si>
    <t>OPD SERVICIOS DE SALUD JALISCO
Estado Analítico del Ejercicio del Presupuesto de Egresos Detallado - LDF Clasificación Administrativa
Del 1 de enero al 30 de junio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</si>
</sst>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6" fillId="2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left" vertical="top" wrapText="1"/>
    </xf>
    <xf numFmtId="164" fontId="4" fillId="3" borderId="7" xfId="1" applyNumberFormat="1" applyFont="1" applyFill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  <xf numFmtId="0" fontId="3" fillId="3" borderId="8" xfId="2" applyFont="1" applyFill="1" applyBorder="1" applyAlignment="1">
      <alignment horizontal="left" vertical="top"/>
    </xf>
    <xf numFmtId="0" fontId="3" fillId="3" borderId="9" xfId="2" applyFont="1" applyFill="1" applyBorder="1" applyAlignment="1">
      <alignment horizontal="left" vertical="top"/>
    </xf>
    <xf numFmtId="164" fontId="4" fillId="3" borderId="9" xfId="1" applyNumberFormat="1" applyFont="1" applyFill="1" applyBorder="1" applyAlignment="1">
      <alignment horizontal="left" vertical="top"/>
    </xf>
    <xf numFmtId="164" fontId="4" fillId="0" borderId="0" xfId="2" applyNumberFormat="1" applyFont="1" applyAlignment="1">
      <alignment horizontal="left" vertical="top"/>
    </xf>
    <xf numFmtId="0" fontId="4" fillId="0" borderId="0" xfId="2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nguiano/OneDrive/Documentos/CEE/2021/AAA/LDF/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showGridLines="0" tabSelected="1" zoomScale="130" zoomScaleNormal="130" workbookViewId="0">
      <selection activeCell="F29" sqref="F29"/>
    </sheetView>
  </sheetViews>
  <sheetFormatPr baseColWidth="10" defaultRowHeight="15" x14ac:dyDescent="0.25"/>
  <cols>
    <col min="1" max="1" width="38.7109375" customWidth="1"/>
    <col min="2" max="2" width="14.5703125" bestFit="1" customWidth="1"/>
    <col min="3" max="3" width="12.140625" bestFit="1" customWidth="1"/>
    <col min="4" max="4" width="14.5703125" bestFit="1" customWidth="1"/>
    <col min="5" max="7" width="13.5703125" bestFit="1" customWidth="1"/>
    <col min="8" max="8" width="12.140625" bestFit="1" customWidth="1"/>
  </cols>
  <sheetData>
    <row r="2" spans="1:8" ht="36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</row>
    <row r="3" spans="1:8" ht="33" customHeight="1" x14ac:dyDescent="0.25">
      <c r="A3" s="14" t="s">
        <v>17</v>
      </c>
      <c r="B3" s="15"/>
      <c r="C3" s="15"/>
      <c r="D3" s="15"/>
      <c r="E3" s="15"/>
      <c r="F3" s="15"/>
      <c r="G3" s="16"/>
      <c r="H3" s="1"/>
    </row>
    <row r="4" spans="1:8" x14ac:dyDescent="0.25">
      <c r="A4" s="17" t="s">
        <v>0</v>
      </c>
      <c r="B4" s="14" t="s">
        <v>1</v>
      </c>
      <c r="C4" s="19"/>
      <c r="D4" s="19"/>
      <c r="E4" s="19"/>
      <c r="F4" s="20"/>
      <c r="G4" s="17" t="s">
        <v>2</v>
      </c>
      <c r="H4" s="1"/>
    </row>
    <row r="5" spans="1:8" ht="16.5" x14ac:dyDescent="0.25">
      <c r="A5" s="18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8"/>
      <c r="H5" s="1"/>
    </row>
    <row r="6" spans="1:8" ht="22.5" x14ac:dyDescent="0.25">
      <c r="A6" s="4" t="s">
        <v>10</v>
      </c>
      <c r="B6" s="5">
        <f>+SUM(B7:B14)</f>
        <v>2850788924.5300002</v>
      </c>
      <c r="C6" s="5">
        <f t="shared" ref="C6:G6" si="0">+SUM(C7:C14)</f>
        <v>80519872.397136912</v>
      </c>
      <c r="D6" s="5">
        <f t="shared" si="0"/>
        <v>2931308796.9271374</v>
      </c>
      <c r="E6" s="5">
        <f t="shared" si="0"/>
        <v>1754847468.1385984</v>
      </c>
      <c r="F6" s="5">
        <f t="shared" si="0"/>
        <v>1174957539.5799999</v>
      </c>
      <c r="G6" s="5">
        <f t="shared" si="0"/>
        <v>1176461328.7885387</v>
      </c>
      <c r="H6" s="1"/>
    </row>
    <row r="7" spans="1:8" x14ac:dyDescent="0.25">
      <c r="A7" s="6" t="s">
        <v>11</v>
      </c>
      <c r="B7" s="7">
        <v>2803094264.5300002</v>
      </c>
      <c r="C7" s="7">
        <f t="shared" ref="C7:C11" si="1">+D7-B7</f>
        <v>5270912.4071369171</v>
      </c>
      <c r="D7" s="7">
        <v>2808365176.9371371</v>
      </c>
      <c r="E7" s="7">
        <v>1747499794.0485985</v>
      </c>
      <c r="F7" s="7">
        <v>1174957539.5799999</v>
      </c>
      <c r="G7" s="7">
        <f>+D7-E7</f>
        <v>1060865382.8885386</v>
      </c>
      <c r="H7" s="12"/>
    </row>
    <row r="8" spans="1:8" x14ac:dyDescent="0.25">
      <c r="A8" s="6" t="s">
        <v>12</v>
      </c>
      <c r="B8" s="7">
        <v>0</v>
      </c>
      <c r="C8" s="7">
        <f t="shared" si="1"/>
        <v>0</v>
      </c>
      <c r="D8" s="7">
        <v>0</v>
      </c>
      <c r="E8" s="7">
        <v>0</v>
      </c>
      <c r="F8" s="7">
        <v>0</v>
      </c>
      <c r="G8" s="7">
        <f t="shared" ref="G8:G23" si="2">+D8-E8</f>
        <v>0</v>
      </c>
      <c r="H8" s="1"/>
    </row>
    <row r="9" spans="1:8" x14ac:dyDescent="0.25">
      <c r="A9" s="6" t="s">
        <v>13</v>
      </c>
      <c r="B9" s="7">
        <v>44220300</v>
      </c>
      <c r="C9" s="7">
        <f t="shared" si="1"/>
        <v>69985464.480000004</v>
      </c>
      <c r="D9" s="7">
        <v>114205764.48</v>
      </c>
      <c r="E9" s="7">
        <v>7125992.5400000028</v>
      </c>
      <c r="F9" s="7">
        <v>0</v>
      </c>
      <c r="G9" s="7">
        <f t="shared" si="2"/>
        <v>107079771.94</v>
      </c>
      <c r="H9" s="1"/>
    </row>
    <row r="10" spans="1:8" ht="22.5" x14ac:dyDescent="0.25">
      <c r="A10" s="6" t="s">
        <v>14</v>
      </c>
      <c r="B10" s="7">
        <v>3032950</v>
      </c>
      <c r="C10" s="7">
        <f t="shared" si="1"/>
        <v>5263495.509999997</v>
      </c>
      <c r="D10" s="7">
        <v>8296445.509999997</v>
      </c>
      <c r="E10" s="7">
        <v>221681.54999999993</v>
      </c>
      <c r="F10" s="7">
        <v>0</v>
      </c>
      <c r="G10" s="7">
        <f t="shared" si="2"/>
        <v>8074763.9599999972</v>
      </c>
      <c r="H10" s="1"/>
    </row>
    <row r="11" spans="1:8" ht="22.5" x14ac:dyDescent="0.25">
      <c r="A11" s="6" t="s">
        <v>15</v>
      </c>
      <c r="B11" s="7">
        <v>441410</v>
      </c>
      <c r="C11" s="7">
        <f t="shared" si="1"/>
        <v>0</v>
      </c>
      <c r="D11" s="7">
        <v>441410</v>
      </c>
      <c r="E11" s="7">
        <v>0</v>
      </c>
      <c r="F11" s="7">
        <v>0</v>
      </c>
      <c r="G11" s="7">
        <f t="shared" si="2"/>
        <v>441410</v>
      </c>
      <c r="H11" s="1"/>
    </row>
    <row r="12" spans="1:8" x14ac:dyDescent="0.25">
      <c r="A12" s="8"/>
      <c r="B12" s="7"/>
      <c r="C12" s="7"/>
      <c r="D12" s="7"/>
      <c r="E12" s="7"/>
      <c r="F12" s="7"/>
      <c r="G12" s="7">
        <f t="shared" si="2"/>
        <v>0</v>
      </c>
      <c r="H12" s="1"/>
    </row>
    <row r="13" spans="1:8" x14ac:dyDescent="0.25">
      <c r="A13" s="8"/>
      <c r="B13" s="7"/>
      <c r="C13" s="7"/>
      <c r="D13" s="7"/>
      <c r="E13" s="7"/>
      <c r="F13" s="7"/>
      <c r="G13" s="7">
        <f t="shared" si="2"/>
        <v>0</v>
      </c>
      <c r="H13" s="1"/>
    </row>
    <row r="14" spans="1:8" x14ac:dyDescent="0.25">
      <c r="A14" s="8"/>
      <c r="B14" s="7"/>
      <c r="C14" s="7"/>
      <c r="D14" s="7"/>
      <c r="E14" s="7"/>
      <c r="F14" s="7"/>
      <c r="G14" s="7">
        <f t="shared" si="2"/>
        <v>0</v>
      </c>
      <c r="H14" s="1"/>
    </row>
    <row r="15" spans="1:8" x14ac:dyDescent="0.25">
      <c r="A15" s="9" t="s">
        <v>16</v>
      </c>
      <c r="B15" s="5">
        <f>+SUM(B16:B23)</f>
        <v>7763390430.0799999</v>
      </c>
      <c r="C15" s="5">
        <f t="shared" ref="C15" si="3">+SUM(C16:C23)</f>
        <v>428283334.84588915</v>
      </c>
      <c r="D15" s="5">
        <f t="shared" ref="D15" si="4">+SUM(D16:D23)</f>
        <v>8191673764.925889</v>
      </c>
      <c r="E15" s="5">
        <f t="shared" ref="E15" si="5">+SUM(E16:E23)</f>
        <v>4340476752.6535978</v>
      </c>
      <c r="F15" s="5">
        <f t="shared" ref="F15" si="6">+SUM(F16:F23)</f>
        <v>4222882653.973</v>
      </c>
      <c r="G15" s="5">
        <f t="shared" si="2"/>
        <v>3851197012.2722912</v>
      </c>
      <c r="H15" s="1"/>
    </row>
    <row r="16" spans="1:8" x14ac:dyDescent="0.25">
      <c r="A16" s="6" t="s">
        <v>11</v>
      </c>
      <c r="B16" s="7">
        <v>7724725304.0799999</v>
      </c>
      <c r="C16" s="7">
        <f t="shared" ref="C16:C19" si="7">+D16-B16</f>
        <v>401496320.42388916</v>
      </c>
      <c r="D16" s="7">
        <v>8126221624.5038891</v>
      </c>
      <c r="E16" s="7">
        <v>4328356423.7533083</v>
      </c>
      <c r="F16" s="7">
        <v>4222882653.973</v>
      </c>
      <c r="G16" s="7">
        <f t="shared" si="2"/>
        <v>3797865200.7505808</v>
      </c>
      <c r="H16" s="1"/>
    </row>
    <row r="17" spans="1:8" x14ac:dyDescent="0.25">
      <c r="A17" s="6" t="s">
        <v>12</v>
      </c>
      <c r="B17" s="7">
        <v>0</v>
      </c>
      <c r="C17" s="7">
        <f t="shared" si="7"/>
        <v>0</v>
      </c>
      <c r="D17" s="7">
        <v>0</v>
      </c>
      <c r="E17" s="7">
        <v>0</v>
      </c>
      <c r="F17" s="7">
        <v>0</v>
      </c>
      <c r="G17" s="7">
        <f t="shared" si="2"/>
        <v>0</v>
      </c>
      <c r="H17" s="1"/>
    </row>
    <row r="18" spans="1:8" x14ac:dyDescent="0.25">
      <c r="A18" s="6" t="s">
        <v>13</v>
      </c>
      <c r="B18" s="7">
        <v>1000000</v>
      </c>
      <c r="C18" s="7">
        <f t="shared" si="7"/>
        <v>32412299.550999999</v>
      </c>
      <c r="D18" s="7">
        <v>33412299.550999999</v>
      </c>
      <c r="E18" s="7">
        <v>8772995.4483247604</v>
      </c>
      <c r="F18" s="7">
        <v>0</v>
      </c>
      <c r="G18" s="7">
        <f t="shared" si="2"/>
        <v>24639304.102675237</v>
      </c>
      <c r="H18" s="1"/>
    </row>
    <row r="19" spans="1:8" ht="22.5" x14ac:dyDescent="0.25">
      <c r="A19" s="6" t="s">
        <v>14</v>
      </c>
      <c r="B19" s="7">
        <v>0</v>
      </c>
      <c r="C19" s="7">
        <f t="shared" si="7"/>
        <v>6706314.8709999993</v>
      </c>
      <c r="D19" s="7">
        <v>6706314.8709999993</v>
      </c>
      <c r="E19" s="7">
        <v>386195.22196495178</v>
      </c>
      <c r="F19" s="7">
        <v>0</v>
      </c>
      <c r="G19" s="7">
        <f t="shared" si="2"/>
        <v>6320119.6490350477</v>
      </c>
      <c r="H19" s="1"/>
    </row>
    <row r="20" spans="1:8" ht="22.5" x14ac:dyDescent="0.25">
      <c r="A20" s="6" t="s">
        <v>15</v>
      </c>
      <c r="B20" s="7">
        <v>37665126</v>
      </c>
      <c r="C20" s="7">
        <f>+D20-B20</f>
        <v>-12331600</v>
      </c>
      <c r="D20" s="7">
        <v>25333526</v>
      </c>
      <c r="E20" s="7">
        <v>2961138.23</v>
      </c>
      <c r="F20" s="7">
        <v>0</v>
      </c>
      <c r="G20" s="7">
        <f t="shared" si="2"/>
        <v>22372387.77</v>
      </c>
      <c r="H20" s="1"/>
    </row>
    <row r="21" spans="1:8" x14ac:dyDescent="0.25">
      <c r="A21" s="8"/>
      <c r="B21" s="7"/>
      <c r="C21" s="7"/>
      <c r="D21" s="7"/>
      <c r="E21" s="7"/>
      <c r="F21" s="7"/>
      <c r="G21" s="7">
        <f t="shared" si="2"/>
        <v>0</v>
      </c>
      <c r="H21" s="1"/>
    </row>
    <row r="22" spans="1:8" x14ac:dyDescent="0.25">
      <c r="A22" s="8"/>
      <c r="B22" s="7"/>
      <c r="C22" s="7"/>
      <c r="D22" s="7"/>
      <c r="E22" s="7"/>
      <c r="F22" s="7"/>
      <c r="G22" s="7">
        <f t="shared" si="2"/>
        <v>0</v>
      </c>
      <c r="H22" s="1"/>
    </row>
    <row r="23" spans="1:8" x14ac:dyDescent="0.25">
      <c r="A23" s="8"/>
      <c r="B23" s="7"/>
      <c r="C23" s="7"/>
      <c r="D23" s="7"/>
      <c r="E23" s="7"/>
      <c r="F23" s="7"/>
      <c r="G23" s="7">
        <f t="shared" si="2"/>
        <v>0</v>
      </c>
      <c r="H23" s="1"/>
    </row>
    <row r="24" spans="1:8" x14ac:dyDescent="0.25">
      <c r="A24" s="10" t="s">
        <v>8</v>
      </c>
      <c r="B24" s="11">
        <f>+B15+B6</f>
        <v>10614179354.610001</v>
      </c>
      <c r="C24" s="11">
        <f t="shared" ref="C24:G24" si="8">+C15+C6</f>
        <v>508803207.24302608</v>
      </c>
      <c r="D24" s="11">
        <f t="shared" si="8"/>
        <v>11122982561.853027</v>
      </c>
      <c r="E24" s="11">
        <f t="shared" si="8"/>
        <v>6095324220.7921963</v>
      </c>
      <c r="F24" s="11">
        <f t="shared" si="8"/>
        <v>5397840193.5529995</v>
      </c>
      <c r="G24" s="11">
        <f t="shared" si="8"/>
        <v>5027658341.0608301</v>
      </c>
      <c r="H24" s="1"/>
    </row>
    <row r="25" spans="1:8" x14ac:dyDescent="0.25">
      <c r="A25" s="2"/>
      <c r="B25" s="1"/>
      <c r="C25" s="1"/>
      <c r="D25" s="1"/>
      <c r="E25" s="1"/>
      <c r="F25" s="1"/>
      <c r="G25" s="1"/>
      <c r="H25" s="1"/>
    </row>
  </sheetData>
  <mergeCells count="5">
    <mergeCell ref="A2:H2"/>
    <mergeCell ref="A3:G3"/>
    <mergeCell ref="A4:A5"/>
    <mergeCell ref="B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Alderson Eduardo AEOC. Ortiz Castañeda</cp:lastModifiedBy>
  <dcterms:created xsi:type="dcterms:W3CDTF">2021-06-24T15:59:30Z</dcterms:created>
  <dcterms:modified xsi:type="dcterms:W3CDTF">2021-10-19T16:26:16Z</dcterms:modified>
</cp:coreProperties>
</file>