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rtiz\Desktop\ALDERSON UT\ANALITICO DE INGRESOS\"/>
    </mc:Choice>
  </mc:AlternateContent>
  <xr:revisionPtr revIDLastSave="0" documentId="13_ncr:1_{F43AA498-82F4-47A6-B7AC-1BBE1365D4B5}" xr6:coauthVersionLast="47" xr6:coauthVersionMax="47" xr10:uidLastSave="{00000000-0000-0000-0000-000000000000}"/>
  <bookViews>
    <workbookView xWindow="-120" yWindow="-120" windowWidth="29040" windowHeight="15840" xr2:uid="{AD97F983-CD3A-4E15-AC2F-BD3087794108}"/>
  </bookViews>
  <sheets>
    <sheet name="EAI Dteallado 5)" sheetId="1" r:id="rId1"/>
  </sheets>
  <definedNames>
    <definedName name="_xlnm.Print_Area" localSheetId="0">'EAI Dteallado 5)'!$A$1:$I$78</definedName>
    <definedName name="Clasificació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49" i="1"/>
  <c r="E40" i="1"/>
  <c r="E34" i="1"/>
  <c r="E29" i="1"/>
  <c r="E18" i="1"/>
  <c r="E15" i="1"/>
  <c r="I57" i="1"/>
  <c r="H57" i="1"/>
  <c r="G57" i="1"/>
  <c r="F57" i="1"/>
  <c r="F42" i="1"/>
  <c r="G42" i="1"/>
  <c r="H42" i="1"/>
  <c r="I42" i="1"/>
  <c r="D42" i="1"/>
  <c r="I40" i="1"/>
  <c r="I34" i="1"/>
  <c r="I29" i="1"/>
  <c r="H40" i="1"/>
  <c r="G40" i="1"/>
  <c r="F40" i="1"/>
  <c r="F29" i="1"/>
  <c r="G29" i="1"/>
  <c r="H29" i="1"/>
  <c r="D29" i="1"/>
  <c r="H34" i="1"/>
  <c r="G34" i="1"/>
  <c r="H18" i="1"/>
  <c r="G18" i="1"/>
  <c r="I15" i="1"/>
  <c r="H15" i="1"/>
  <c r="G15" i="1"/>
  <c r="E42" i="1" l="1"/>
  <c r="I60" i="1"/>
  <c r="H56" i="1"/>
  <c r="G56" i="1"/>
  <c r="F56" i="1"/>
  <c r="E56" i="1"/>
  <c r="D56" i="1"/>
  <c r="G49" i="1"/>
  <c r="G47" i="1" s="1"/>
  <c r="F47" i="1"/>
  <c r="E47" i="1"/>
  <c r="E67" i="1" s="1"/>
  <c r="D47" i="1"/>
  <c r="I18" i="1"/>
  <c r="H17" i="1"/>
  <c r="G17" i="1"/>
  <c r="F17" i="1"/>
  <c r="E17" i="1"/>
  <c r="D17" i="1"/>
  <c r="F67" i="1" l="1"/>
  <c r="F72" i="1" s="1"/>
  <c r="G67" i="1"/>
  <c r="G72" i="1" s="1"/>
  <c r="D67" i="1"/>
  <c r="I56" i="1"/>
  <c r="D72" i="1"/>
  <c r="I17" i="1"/>
  <c r="E72" i="1"/>
  <c r="H49" i="1"/>
  <c r="H47" i="1" l="1"/>
  <c r="I49" i="1"/>
  <c r="H67" i="1" l="1"/>
  <c r="I47" i="1"/>
  <c r="I67" i="1" l="1"/>
  <c r="H72" i="1"/>
  <c r="I72" i="1" s="1"/>
</calcChain>
</file>

<file path=xl/sharedStrings.xml><?xml version="1.0" encoding="utf-8"?>
<sst xmlns="http://schemas.openxmlformats.org/spreadsheetml/2006/main" count="77" uniqueCount="77">
  <si>
    <t>OPD Servicios de Salud Jalisco</t>
  </si>
  <si>
    <t>Estado Analítico de Ingresos Detallado - LDF</t>
  </si>
  <si>
    <t>Del 1 de enero al 31 de Marzo 2021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</si>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</sst>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 vertical="top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3" fontId="4" fillId="0" borderId="5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vertical="center"/>
    </xf>
    <xf numFmtId="43" fontId="4" fillId="0" borderId="16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43" fontId="3" fillId="0" borderId="15" xfId="1" applyFont="1" applyFill="1" applyBorder="1" applyAlignment="1">
      <alignment vertical="center"/>
    </xf>
    <xf numFmtId="43" fontId="3" fillId="0" borderId="5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</cellXfs>
  <cellStyles count="5">
    <cellStyle name="Millares" xfId="1" builtinId="3"/>
    <cellStyle name="Millares 2 3" xfId="4" xr:uid="{973E7853-F590-437D-ADA4-3ED9D3DEF00C}"/>
    <cellStyle name="Normal" xfId="0" builtinId="0"/>
    <cellStyle name="Normal 4" xfId="2" xr:uid="{29858C10-A391-4E80-8DA2-88BF96A9BB61}"/>
    <cellStyle name="Normal 9" xfId="3" xr:uid="{840437DA-0BCF-4429-BDE6-CAB6CCC7AB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36CCC-C219-4A8F-A3B2-177805E8A0A8}">
  <sheetPr>
    <pageSetUpPr fitToPage="1"/>
  </sheetPr>
  <dimension ref="A1:M78"/>
  <sheetViews>
    <sheetView tabSelected="1" workbookViewId="0">
      <selection activeCell="A4" sqref="A4:I4"/>
    </sheetView>
  </sheetViews>
  <sheetFormatPr baseColWidth="10" defaultColWidth="10.83203125" defaultRowHeight="12.75" x14ac:dyDescent="0.2"/>
  <cols>
    <col min="1" max="2" width="10.83203125" style="1"/>
    <col min="3" max="3" width="76.33203125" style="1" customWidth="1"/>
    <col min="4" max="4" width="22" style="1" customWidth="1"/>
    <col min="5" max="5" width="23.6640625" style="1" customWidth="1"/>
    <col min="6" max="6" width="23.1640625" style="1" customWidth="1"/>
    <col min="7" max="7" width="23.6640625" style="1" customWidth="1"/>
    <col min="8" max="8" width="23.5" style="1" customWidth="1"/>
    <col min="9" max="9" width="25.5" style="1" customWidth="1"/>
    <col min="10" max="11" width="10.83203125" style="1"/>
    <col min="12" max="12" width="14" style="1" bestFit="1" customWidth="1"/>
    <col min="13" max="13" width="13" style="1" bestFit="1" customWidth="1"/>
    <col min="14" max="16384" width="10.83203125" style="1"/>
  </cols>
  <sheetData>
    <row r="1" spans="1:13" ht="15" x14ac:dyDescent="0.2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13" ht="15" x14ac:dyDescent="0.2">
      <c r="A2" s="34" t="s">
        <v>1</v>
      </c>
      <c r="B2" s="35"/>
      <c r="C2" s="35"/>
      <c r="D2" s="35"/>
      <c r="E2" s="35"/>
      <c r="F2" s="35"/>
      <c r="G2" s="35"/>
      <c r="H2" s="35"/>
      <c r="I2" s="36"/>
    </row>
    <row r="3" spans="1:13" ht="15" x14ac:dyDescent="0.2">
      <c r="A3" s="34" t="s">
        <v>2</v>
      </c>
      <c r="B3" s="35"/>
      <c r="C3" s="35"/>
      <c r="D3" s="35"/>
      <c r="E3" s="35"/>
      <c r="F3" s="35"/>
      <c r="G3" s="35"/>
      <c r="H3" s="35"/>
      <c r="I3" s="36"/>
    </row>
    <row r="4" spans="1:13" ht="15.75" thickBot="1" x14ac:dyDescent="0.25">
      <c r="A4" s="37" t="s">
        <v>3</v>
      </c>
      <c r="B4" s="38"/>
      <c r="C4" s="38"/>
      <c r="D4" s="38"/>
      <c r="E4" s="38"/>
      <c r="F4" s="38"/>
      <c r="G4" s="38"/>
      <c r="H4" s="38"/>
      <c r="I4" s="39"/>
    </row>
    <row r="5" spans="1:13" ht="15.75" thickBot="1" x14ac:dyDescent="0.25">
      <c r="A5" s="31" t="s">
        <v>4</v>
      </c>
      <c r="B5" s="32"/>
      <c r="C5" s="33"/>
      <c r="D5" s="40" t="s">
        <v>5</v>
      </c>
      <c r="E5" s="41"/>
      <c r="F5" s="41"/>
      <c r="G5" s="41"/>
      <c r="H5" s="42"/>
      <c r="I5" s="43" t="s">
        <v>6</v>
      </c>
    </row>
    <row r="6" spans="1:13" ht="30.75" thickBot="1" x14ac:dyDescent="0.25">
      <c r="A6" s="37" t="s">
        <v>7</v>
      </c>
      <c r="B6" s="38"/>
      <c r="C6" s="39"/>
      <c r="D6" s="2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44"/>
    </row>
    <row r="7" spans="1:13" ht="14.25" x14ac:dyDescent="0.2">
      <c r="A7" s="45"/>
      <c r="B7" s="46"/>
      <c r="C7" s="47"/>
      <c r="D7" s="4"/>
      <c r="E7" s="4"/>
      <c r="F7" s="4"/>
      <c r="G7" s="4"/>
      <c r="H7" s="4"/>
      <c r="I7" s="4"/>
    </row>
    <row r="8" spans="1:13" ht="15" x14ac:dyDescent="0.2">
      <c r="A8" s="27" t="s">
        <v>13</v>
      </c>
      <c r="B8" s="21"/>
      <c r="C8" s="48"/>
      <c r="D8" s="4"/>
      <c r="E8" s="4"/>
      <c r="F8" s="4"/>
      <c r="G8" s="4"/>
      <c r="H8" s="4"/>
      <c r="I8" s="4"/>
    </row>
    <row r="9" spans="1:13" ht="14.25" x14ac:dyDescent="0.2">
      <c r="A9" s="5"/>
      <c r="B9" s="28" t="s">
        <v>14</v>
      </c>
      <c r="C9" s="29"/>
      <c r="D9" s="4"/>
      <c r="E9" s="4"/>
      <c r="F9" s="4"/>
      <c r="G9" s="4"/>
      <c r="H9" s="4"/>
      <c r="I9" s="4"/>
    </row>
    <row r="10" spans="1:13" ht="14.25" x14ac:dyDescent="0.2">
      <c r="A10" s="5"/>
      <c r="B10" s="28" t="s">
        <v>15</v>
      </c>
      <c r="C10" s="29"/>
      <c r="D10" s="4"/>
      <c r="E10" s="4"/>
      <c r="F10" s="4"/>
      <c r="G10" s="4"/>
      <c r="H10" s="4"/>
      <c r="I10" s="4"/>
    </row>
    <row r="11" spans="1:13" ht="14.25" x14ac:dyDescent="0.2">
      <c r="A11" s="5"/>
      <c r="B11" s="28" t="s">
        <v>16</v>
      </c>
      <c r="C11" s="29"/>
      <c r="D11" s="4"/>
      <c r="E11" s="4"/>
      <c r="F11" s="4"/>
      <c r="G11" s="4"/>
      <c r="H11" s="4"/>
      <c r="I11" s="4"/>
    </row>
    <row r="12" spans="1:13" ht="14.25" x14ac:dyDescent="0.2">
      <c r="A12" s="5"/>
      <c r="B12" s="28" t="s">
        <v>17</v>
      </c>
      <c r="C12" s="29"/>
      <c r="D12" s="4"/>
      <c r="E12" s="4"/>
      <c r="F12" s="4"/>
      <c r="G12" s="4"/>
      <c r="H12" s="4"/>
      <c r="I12" s="4"/>
    </row>
    <row r="13" spans="1:13" ht="14.25" x14ac:dyDescent="0.2">
      <c r="A13" s="5"/>
      <c r="B13" s="28" t="s">
        <v>18</v>
      </c>
      <c r="C13" s="29"/>
      <c r="D13" s="4"/>
      <c r="E13" s="4"/>
      <c r="F13" s="4"/>
      <c r="G13" s="4"/>
      <c r="H13" s="4"/>
      <c r="I13" s="4"/>
    </row>
    <row r="14" spans="1:13" ht="14.25" x14ac:dyDescent="0.2">
      <c r="A14" s="5"/>
      <c r="B14" s="28" t="s">
        <v>19</v>
      </c>
      <c r="C14" s="29"/>
      <c r="D14" s="4"/>
      <c r="E14" s="4"/>
      <c r="F14" s="4"/>
      <c r="G14" s="4"/>
      <c r="H14" s="4"/>
      <c r="I14" s="4"/>
    </row>
    <row r="15" spans="1:13" ht="14.25" x14ac:dyDescent="0.2">
      <c r="A15" s="5"/>
      <c r="B15" s="28" t="s">
        <v>20</v>
      </c>
      <c r="C15" s="29"/>
      <c r="D15" s="7">
        <v>21544831.68</v>
      </c>
      <c r="E15" s="6">
        <f>F15-D15</f>
        <v>-20503579.68</v>
      </c>
      <c r="F15" s="6">
        <v>1041252</v>
      </c>
      <c r="G15" s="6">
        <f>+F15</f>
        <v>1041252</v>
      </c>
      <c r="H15" s="6">
        <f>+G15</f>
        <v>1041252</v>
      </c>
      <c r="I15" s="6">
        <f>H15-D15</f>
        <v>-20503579.68</v>
      </c>
      <c r="M15" s="20"/>
    </row>
    <row r="16" spans="1:13" ht="14.25" x14ac:dyDescent="0.2">
      <c r="A16" s="30"/>
      <c r="B16" s="28" t="s">
        <v>21</v>
      </c>
      <c r="C16" s="29"/>
      <c r="D16" s="7"/>
      <c r="E16" s="8"/>
      <c r="F16" s="8"/>
      <c r="G16" s="8"/>
      <c r="H16" s="8"/>
      <c r="I16" s="8"/>
    </row>
    <row r="17" spans="1:9" ht="14.25" x14ac:dyDescent="0.2">
      <c r="A17" s="30"/>
      <c r="B17" s="28" t="s">
        <v>22</v>
      </c>
      <c r="C17" s="29"/>
      <c r="D17" s="7">
        <f>SUM(D18:D28)</f>
        <v>1392970601.4000001</v>
      </c>
      <c r="E17" s="7">
        <f t="shared" ref="E17:H17" si="0">SUM(E18:E28)</f>
        <v>-811555223.81000006</v>
      </c>
      <c r="F17" s="7">
        <f t="shared" si="0"/>
        <v>581415377.59000003</v>
      </c>
      <c r="G17" s="7">
        <f t="shared" si="0"/>
        <v>581415377.59000003</v>
      </c>
      <c r="H17" s="7">
        <f t="shared" si="0"/>
        <v>581415377.59000003</v>
      </c>
      <c r="I17" s="6">
        <f>+H17-D17</f>
        <v>-811555223.81000006</v>
      </c>
    </row>
    <row r="18" spans="1:9" ht="14.25" x14ac:dyDescent="0.2">
      <c r="A18" s="5"/>
      <c r="B18" s="9"/>
      <c r="C18" s="10" t="s">
        <v>23</v>
      </c>
      <c r="D18" s="6">
        <v>1392970601.4000001</v>
      </c>
      <c r="E18" s="6">
        <f>F18-D18</f>
        <v>-811555223.81000006</v>
      </c>
      <c r="F18" s="6">
        <v>581415377.59000003</v>
      </c>
      <c r="G18" s="6">
        <f>+F18</f>
        <v>581415377.59000003</v>
      </c>
      <c r="H18" s="6">
        <f>+G18</f>
        <v>581415377.59000003</v>
      </c>
      <c r="I18" s="6">
        <f>+H18-D18</f>
        <v>-811555223.81000006</v>
      </c>
    </row>
    <row r="19" spans="1:9" ht="14.25" x14ac:dyDescent="0.2">
      <c r="A19" s="5"/>
      <c r="B19" s="9"/>
      <c r="C19" s="10" t="s">
        <v>24</v>
      </c>
      <c r="D19" s="6"/>
      <c r="E19" s="6"/>
      <c r="F19" s="6"/>
      <c r="G19" s="6"/>
      <c r="H19" s="6"/>
      <c r="I19" s="6"/>
    </row>
    <row r="20" spans="1:9" ht="14.25" x14ac:dyDescent="0.2">
      <c r="A20" s="5"/>
      <c r="B20" s="9"/>
      <c r="C20" s="10" t="s">
        <v>25</v>
      </c>
      <c r="D20" s="6"/>
      <c r="E20" s="6"/>
      <c r="F20" s="6"/>
      <c r="G20" s="6"/>
      <c r="H20" s="6"/>
      <c r="I20" s="6"/>
    </row>
    <row r="21" spans="1:9" ht="14.25" x14ac:dyDescent="0.2">
      <c r="A21" s="5"/>
      <c r="B21" s="9"/>
      <c r="C21" s="10" t="s">
        <v>26</v>
      </c>
      <c r="D21" s="6"/>
      <c r="E21" s="6"/>
      <c r="F21" s="6"/>
      <c r="G21" s="6"/>
      <c r="H21" s="6"/>
      <c r="I21" s="6"/>
    </row>
    <row r="22" spans="1:9" ht="14.25" x14ac:dyDescent="0.2">
      <c r="A22" s="5"/>
      <c r="B22" s="9"/>
      <c r="C22" s="10" t="s">
        <v>27</v>
      </c>
      <c r="D22" s="6"/>
      <c r="E22" s="6"/>
      <c r="F22" s="6"/>
      <c r="G22" s="6"/>
      <c r="H22" s="6"/>
      <c r="I22" s="6"/>
    </row>
    <row r="23" spans="1:9" ht="14.25" x14ac:dyDescent="0.2">
      <c r="A23" s="5"/>
      <c r="B23" s="9"/>
      <c r="C23" s="10" t="s">
        <v>28</v>
      </c>
      <c r="D23" s="6"/>
      <c r="E23" s="6"/>
      <c r="F23" s="6"/>
      <c r="G23" s="6"/>
      <c r="H23" s="6"/>
      <c r="I23" s="6"/>
    </row>
    <row r="24" spans="1:9" ht="14.25" x14ac:dyDescent="0.2">
      <c r="A24" s="5"/>
      <c r="B24" s="9"/>
      <c r="C24" s="10" t="s">
        <v>29</v>
      </c>
      <c r="D24" s="6"/>
      <c r="E24" s="6"/>
      <c r="F24" s="6"/>
      <c r="G24" s="6"/>
      <c r="H24" s="6"/>
      <c r="I24" s="6"/>
    </row>
    <row r="25" spans="1:9" ht="14.25" x14ac:dyDescent="0.2">
      <c r="A25" s="5"/>
      <c r="B25" s="9"/>
      <c r="C25" s="10" t="s">
        <v>30</v>
      </c>
      <c r="D25" s="6"/>
      <c r="E25" s="6"/>
      <c r="F25" s="6"/>
      <c r="G25" s="6"/>
      <c r="H25" s="6"/>
      <c r="I25" s="6"/>
    </row>
    <row r="26" spans="1:9" ht="14.25" x14ac:dyDescent="0.2">
      <c r="A26" s="5"/>
      <c r="B26" s="9"/>
      <c r="C26" s="10" t="s">
        <v>31</v>
      </c>
      <c r="D26" s="6"/>
      <c r="E26" s="6"/>
      <c r="F26" s="6"/>
      <c r="G26" s="6"/>
      <c r="H26" s="6"/>
      <c r="I26" s="6"/>
    </row>
    <row r="27" spans="1:9" ht="14.25" x14ac:dyDescent="0.2">
      <c r="A27" s="5"/>
      <c r="B27" s="9"/>
      <c r="C27" s="10" t="s">
        <v>32</v>
      </c>
      <c r="D27" s="6"/>
      <c r="E27" s="6"/>
      <c r="F27" s="6"/>
      <c r="G27" s="6"/>
      <c r="H27" s="6"/>
      <c r="I27" s="6"/>
    </row>
    <row r="28" spans="1:9" ht="14.25" x14ac:dyDescent="0.2">
      <c r="A28" s="5"/>
      <c r="B28" s="9"/>
      <c r="C28" s="10" t="s">
        <v>33</v>
      </c>
      <c r="D28" s="6">
        <v>0</v>
      </c>
      <c r="E28" s="6"/>
      <c r="F28" s="6"/>
      <c r="G28" s="6"/>
      <c r="H28" s="6"/>
      <c r="I28" s="6"/>
    </row>
    <row r="29" spans="1:9" ht="14.25" x14ac:dyDescent="0.2">
      <c r="A29" s="5"/>
      <c r="B29" s="28" t="s">
        <v>34</v>
      </c>
      <c r="C29" s="29"/>
      <c r="D29" s="6">
        <f>SUM(D30:D34)</f>
        <v>36000000</v>
      </c>
      <c r="E29" s="6">
        <f>F29-D29</f>
        <v>-36000000</v>
      </c>
      <c r="F29" s="6">
        <f t="shared" ref="F29:H29" si="1">SUM(F30:F34)</f>
        <v>0</v>
      </c>
      <c r="G29" s="6">
        <f t="shared" si="1"/>
        <v>0</v>
      </c>
      <c r="H29" s="6">
        <f t="shared" si="1"/>
        <v>0</v>
      </c>
      <c r="I29" s="6">
        <f>H29-D29</f>
        <v>-36000000</v>
      </c>
    </row>
    <row r="30" spans="1:9" ht="14.25" x14ac:dyDescent="0.2">
      <c r="A30" s="5"/>
      <c r="B30" s="9"/>
      <c r="C30" s="10" t="s">
        <v>35</v>
      </c>
      <c r="D30" s="6"/>
      <c r="E30" s="6"/>
      <c r="F30" s="6"/>
      <c r="G30" s="6"/>
      <c r="H30" s="6"/>
      <c r="I30" s="6"/>
    </row>
    <row r="31" spans="1:9" ht="14.25" x14ac:dyDescent="0.2">
      <c r="A31" s="5"/>
      <c r="B31" s="9"/>
      <c r="C31" s="10" t="s">
        <v>36</v>
      </c>
      <c r="D31" s="6"/>
      <c r="E31" s="6"/>
      <c r="F31" s="6"/>
      <c r="G31" s="6"/>
      <c r="H31" s="6"/>
      <c r="I31" s="6"/>
    </row>
    <row r="32" spans="1:9" ht="14.25" x14ac:dyDescent="0.2">
      <c r="A32" s="5"/>
      <c r="B32" s="9"/>
      <c r="C32" s="10" t="s">
        <v>37</v>
      </c>
      <c r="D32" s="6"/>
      <c r="E32" s="6"/>
      <c r="F32" s="6"/>
      <c r="G32" s="6"/>
      <c r="H32" s="6"/>
      <c r="I32" s="6"/>
    </row>
    <row r="33" spans="1:9" ht="14.25" x14ac:dyDescent="0.2">
      <c r="A33" s="5"/>
      <c r="B33" s="9"/>
      <c r="C33" s="10" t="s">
        <v>38</v>
      </c>
      <c r="D33" s="6"/>
      <c r="E33" s="6"/>
      <c r="F33" s="6"/>
      <c r="G33" s="6"/>
      <c r="H33" s="6"/>
      <c r="I33" s="6"/>
    </row>
    <row r="34" spans="1:9" ht="14.25" x14ac:dyDescent="0.2">
      <c r="A34" s="5"/>
      <c r="B34" s="9"/>
      <c r="C34" s="10" t="s">
        <v>39</v>
      </c>
      <c r="D34" s="6">
        <v>36000000</v>
      </c>
      <c r="E34" s="6">
        <f>F34-D34</f>
        <v>-36000000</v>
      </c>
      <c r="F34" s="6">
        <v>0</v>
      </c>
      <c r="G34" s="6">
        <f>+F34</f>
        <v>0</v>
      </c>
      <c r="H34" s="6">
        <f>+G34</f>
        <v>0</v>
      </c>
      <c r="I34" s="6">
        <f>H34-D34</f>
        <v>-36000000</v>
      </c>
    </row>
    <row r="35" spans="1:9" ht="14.25" x14ac:dyDescent="0.2">
      <c r="A35" s="5"/>
      <c r="B35" s="28" t="s">
        <v>40</v>
      </c>
      <c r="C35" s="29"/>
      <c r="D35" s="6"/>
      <c r="E35" s="6"/>
      <c r="F35" s="6"/>
      <c r="G35" s="6"/>
      <c r="H35" s="6"/>
      <c r="I35" s="6"/>
    </row>
    <row r="36" spans="1:9" ht="14.25" x14ac:dyDescent="0.2">
      <c r="A36" s="5"/>
      <c r="B36" s="28" t="s">
        <v>41</v>
      </c>
      <c r="C36" s="29"/>
      <c r="D36" s="6"/>
      <c r="E36" s="6"/>
      <c r="F36" s="6"/>
      <c r="G36" s="6"/>
      <c r="H36" s="6"/>
      <c r="I36" s="6"/>
    </row>
    <row r="37" spans="1:9" ht="14.25" x14ac:dyDescent="0.2">
      <c r="A37" s="5"/>
      <c r="B37" s="9"/>
      <c r="C37" s="10" t="s">
        <v>42</v>
      </c>
      <c r="D37" s="6"/>
      <c r="E37" s="6"/>
      <c r="F37" s="6"/>
      <c r="G37" s="6"/>
      <c r="H37" s="6"/>
      <c r="I37" s="6"/>
    </row>
    <row r="38" spans="1:9" ht="14.25" x14ac:dyDescent="0.2">
      <c r="A38" s="5"/>
      <c r="B38" s="28" t="s">
        <v>43</v>
      </c>
      <c r="C38" s="29"/>
      <c r="D38" s="6"/>
      <c r="E38" s="6"/>
      <c r="F38" s="6"/>
      <c r="G38" s="6"/>
      <c r="H38" s="6"/>
      <c r="I38" s="6"/>
    </row>
    <row r="39" spans="1:9" ht="14.25" x14ac:dyDescent="0.2">
      <c r="A39" s="5"/>
      <c r="B39" s="9"/>
      <c r="C39" s="10" t="s">
        <v>44</v>
      </c>
      <c r="D39" s="6"/>
      <c r="E39" s="6"/>
      <c r="F39" s="6"/>
      <c r="G39" s="6"/>
      <c r="H39" s="6"/>
      <c r="I39" s="6"/>
    </row>
    <row r="40" spans="1:9" ht="14.25" x14ac:dyDescent="0.2">
      <c r="A40" s="5"/>
      <c r="B40" s="9"/>
      <c r="C40" s="10" t="s">
        <v>45</v>
      </c>
      <c r="D40" s="6">
        <v>70000000</v>
      </c>
      <c r="E40" s="6">
        <f>F40-D40</f>
        <v>-15102961.049999997</v>
      </c>
      <c r="F40" s="6">
        <f>45627972.81+9269066.14</f>
        <v>54897038.950000003</v>
      </c>
      <c r="G40" s="6">
        <f>+F40</f>
        <v>54897038.950000003</v>
      </c>
      <c r="H40" s="6">
        <f>+G40</f>
        <v>54897038.950000003</v>
      </c>
      <c r="I40" s="6">
        <f>H40-D40</f>
        <v>-15102961.049999997</v>
      </c>
    </row>
    <row r="41" spans="1:9" ht="14.25" x14ac:dyDescent="0.2">
      <c r="A41" s="11"/>
      <c r="B41" s="12"/>
      <c r="C41" s="13"/>
      <c r="D41" s="6"/>
      <c r="E41" s="6"/>
      <c r="F41" s="6"/>
      <c r="G41" s="6"/>
      <c r="H41" s="6"/>
      <c r="I41" s="6"/>
    </row>
    <row r="42" spans="1:9" ht="15" x14ac:dyDescent="0.2">
      <c r="A42" s="27" t="s">
        <v>46</v>
      </c>
      <c r="B42" s="21"/>
      <c r="C42" s="22"/>
      <c r="D42" s="14">
        <f>+D15+D17+D29+D35+D36+D38+D39+D40</f>
        <v>1520515433.0800002</v>
      </c>
      <c r="E42" s="14">
        <f t="shared" ref="E42:I42" si="2">+E15+E17+E29+E35+E36+E38+E39+E40</f>
        <v>-883161764.53999996</v>
      </c>
      <c r="F42" s="14">
        <f t="shared" si="2"/>
        <v>637353668.54000008</v>
      </c>
      <c r="G42" s="14">
        <f t="shared" si="2"/>
        <v>637353668.54000008</v>
      </c>
      <c r="H42" s="14">
        <f t="shared" si="2"/>
        <v>637353668.54000008</v>
      </c>
      <c r="I42" s="14">
        <f t="shared" si="2"/>
        <v>-883161764.53999996</v>
      </c>
    </row>
    <row r="43" spans="1:9" ht="15" x14ac:dyDescent="0.2">
      <c r="A43" s="27" t="s">
        <v>47</v>
      </c>
      <c r="B43" s="21"/>
      <c r="C43" s="22"/>
      <c r="D43" s="7"/>
      <c r="E43" s="8"/>
      <c r="F43" s="8"/>
      <c r="G43" s="8"/>
      <c r="H43" s="8"/>
      <c r="I43" s="8"/>
    </row>
    <row r="44" spans="1:9" ht="15" x14ac:dyDescent="0.2">
      <c r="A44" s="27" t="s">
        <v>48</v>
      </c>
      <c r="B44" s="21"/>
      <c r="C44" s="22"/>
      <c r="D44" s="16"/>
      <c r="E44" s="16"/>
      <c r="F44" s="16"/>
      <c r="G44" s="16"/>
      <c r="H44" s="16"/>
      <c r="I44" s="4"/>
    </row>
    <row r="45" spans="1:9" ht="14.25" x14ac:dyDescent="0.2">
      <c r="A45" s="11"/>
      <c r="B45" s="12"/>
      <c r="C45" s="13"/>
      <c r="D45" s="4"/>
      <c r="E45" s="4"/>
      <c r="F45" s="4"/>
      <c r="G45" s="4"/>
      <c r="H45" s="4"/>
      <c r="I45" s="4"/>
    </row>
    <row r="46" spans="1:9" ht="15" x14ac:dyDescent="0.2">
      <c r="A46" s="27" t="s">
        <v>49</v>
      </c>
      <c r="B46" s="21"/>
      <c r="C46" s="22"/>
      <c r="D46" s="4"/>
      <c r="E46" s="4"/>
      <c r="F46" s="4"/>
      <c r="G46" s="4"/>
      <c r="H46" s="4"/>
      <c r="I46" s="4"/>
    </row>
    <row r="47" spans="1:9" ht="14.25" x14ac:dyDescent="0.2">
      <c r="A47" s="5"/>
      <c r="B47" s="28" t="s">
        <v>50</v>
      </c>
      <c r="C47" s="29"/>
      <c r="D47" s="6">
        <f>SUM(D48:D55)</f>
        <v>4524318326.8500004</v>
      </c>
      <c r="E47" s="6">
        <f t="shared" ref="E47:H47" si="3">SUM(E48:E55)</f>
        <v>-3460669283.0300002</v>
      </c>
      <c r="F47" s="6">
        <f t="shared" si="3"/>
        <v>1063649043.8200001</v>
      </c>
      <c r="G47" s="6">
        <f t="shared" si="3"/>
        <v>1063649043.8200001</v>
      </c>
      <c r="H47" s="6">
        <f t="shared" si="3"/>
        <v>1063649043.8200001</v>
      </c>
      <c r="I47" s="6">
        <f>+H47-D47</f>
        <v>-3460669283.0300002</v>
      </c>
    </row>
    <row r="48" spans="1:9" ht="14.25" x14ac:dyDescent="0.2">
      <c r="A48" s="5"/>
      <c r="B48" s="9"/>
      <c r="C48" s="10" t="s">
        <v>51</v>
      </c>
      <c r="D48" s="6">
        <v>0</v>
      </c>
      <c r="E48" s="6"/>
      <c r="F48" s="6"/>
      <c r="G48" s="6"/>
      <c r="H48" s="6"/>
      <c r="I48" s="6"/>
    </row>
    <row r="49" spans="1:9" ht="14.25" x14ac:dyDescent="0.2">
      <c r="A49" s="5"/>
      <c r="B49" s="9"/>
      <c r="C49" s="10" t="s">
        <v>52</v>
      </c>
      <c r="D49" s="6">
        <v>4524318326.8500004</v>
      </c>
      <c r="E49" s="6">
        <f>F49-D49</f>
        <v>-3460669283.0300002</v>
      </c>
      <c r="F49" s="6">
        <v>1063649043.8200001</v>
      </c>
      <c r="G49" s="6">
        <f>+F49</f>
        <v>1063649043.8200001</v>
      </c>
      <c r="H49" s="6">
        <f>+G49</f>
        <v>1063649043.8200001</v>
      </c>
      <c r="I49" s="6">
        <f>+H49-D49</f>
        <v>-3460669283.0300002</v>
      </c>
    </row>
    <row r="50" spans="1:9" ht="14.25" x14ac:dyDescent="0.2">
      <c r="A50" s="5"/>
      <c r="B50" s="9"/>
      <c r="C50" s="10" t="s">
        <v>53</v>
      </c>
      <c r="D50" s="6"/>
      <c r="E50" s="6"/>
      <c r="F50" s="6"/>
      <c r="G50" s="6"/>
      <c r="H50" s="6"/>
      <c r="I50" s="6"/>
    </row>
    <row r="51" spans="1:9" ht="14.25" x14ac:dyDescent="0.2">
      <c r="A51" s="5"/>
      <c r="B51" s="9"/>
      <c r="C51" s="10" t="s">
        <v>54</v>
      </c>
      <c r="D51" s="6">
        <v>0</v>
      </c>
      <c r="E51" s="6"/>
      <c r="F51" s="6"/>
      <c r="G51" s="6"/>
      <c r="H51" s="6"/>
      <c r="I51" s="6"/>
    </row>
    <row r="52" spans="1:9" ht="14.25" x14ac:dyDescent="0.2">
      <c r="A52" s="5"/>
      <c r="B52" s="9"/>
      <c r="C52" s="10" t="s">
        <v>55</v>
      </c>
      <c r="D52" s="6"/>
      <c r="E52" s="6"/>
      <c r="F52" s="6"/>
      <c r="G52" s="6"/>
      <c r="H52" s="6"/>
      <c r="I52" s="6"/>
    </row>
    <row r="53" spans="1:9" ht="14.25" x14ac:dyDescent="0.2">
      <c r="A53" s="5"/>
      <c r="B53" s="9"/>
      <c r="C53" s="10" t="s">
        <v>56</v>
      </c>
      <c r="D53" s="6">
        <v>0</v>
      </c>
      <c r="E53" s="6"/>
      <c r="F53" s="6"/>
      <c r="G53" s="6"/>
      <c r="H53" s="6"/>
      <c r="I53" s="6"/>
    </row>
    <row r="54" spans="1:9" ht="14.25" x14ac:dyDescent="0.2">
      <c r="A54" s="5"/>
      <c r="B54" s="9"/>
      <c r="C54" s="10" t="s">
        <v>57</v>
      </c>
      <c r="D54" s="6">
        <v>0</v>
      </c>
      <c r="E54" s="6"/>
      <c r="F54" s="6"/>
      <c r="G54" s="6"/>
      <c r="H54" s="6"/>
      <c r="I54" s="6"/>
    </row>
    <row r="55" spans="1:9" ht="14.25" x14ac:dyDescent="0.2">
      <c r="A55" s="5"/>
      <c r="B55" s="9"/>
      <c r="C55" s="17" t="s">
        <v>58</v>
      </c>
      <c r="D55" s="6">
        <v>0</v>
      </c>
      <c r="E55" s="6"/>
      <c r="F55" s="6"/>
      <c r="G55" s="6"/>
      <c r="H55" s="6"/>
      <c r="I55" s="6"/>
    </row>
    <row r="56" spans="1:9" ht="14.25" x14ac:dyDescent="0.2">
      <c r="A56" s="5"/>
      <c r="B56" s="28" t="s">
        <v>59</v>
      </c>
      <c r="C56" s="29"/>
      <c r="D56" s="6">
        <f>SUM(D57:D60)</f>
        <v>0</v>
      </c>
      <c r="E56" s="6">
        <f t="shared" ref="E56:H56" si="4">SUM(E57:E60)</f>
        <v>797331250.68000007</v>
      </c>
      <c r="F56" s="6">
        <f t="shared" si="4"/>
        <v>797331250.68000007</v>
      </c>
      <c r="G56" s="6">
        <f t="shared" si="4"/>
        <v>797331250.68000007</v>
      </c>
      <c r="H56" s="6">
        <f t="shared" si="4"/>
        <v>797331250.68000007</v>
      </c>
      <c r="I56" s="6">
        <f>+H56-D56</f>
        <v>797331250.68000007</v>
      </c>
    </row>
    <row r="57" spans="1:9" ht="14.25" x14ac:dyDescent="0.2">
      <c r="A57" s="5"/>
      <c r="B57" s="9"/>
      <c r="C57" s="10" t="s">
        <v>60</v>
      </c>
      <c r="D57" s="6">
        <v>0</v>
      </c>
      <c r="E57" s="6">
        <f>F57-D57</f>
        <v>797331250.68000007</v>
      </c>
      <c r="F57" s="6">
        <f>759205752.11+38125498.57</f>
        <v>797331250.68000007</v>
      </c>
      <c r="G57" s="6">
        <f>+F57</f>
        <v>797331250.68000007</v>
      </c>
      <c r="H57" s="6">
        <f>+G57</f>
        <v>797331250.68000007</v>
      </c>
      <c r="I57" s="6">
        <f>H57-D57</f>
        <v>797331250.68000007</v>
      </c>
    </row>
    <row r="58" spans="1:9" ht="14.25" x14ac:dyDescent="0.2">
      <c r="A58" s="5"/>
      <c r="B58" s="9"/>
      <c r="C58" s="10" t="s">
        <v>61</v>
      </c>
      <c r="D58" s="6"/>
      <c r="E58" s="6"/>
      <c r="F58" s="6"/>
      <c r="G58" s="6"/>
      <c r="H58" s="6"/>
      <c r="I58" s="6"/>
    </row>
    <row r="59" spans="1:9" ht="14.25" x14ac:dyDescent="0.2">
      <c r="A59" s="5"/>
      <c r="B59" s="9"/>
      <c r="C59" s="10" t="s">
        <v>62</v>
      </c>
      <c r="D59" s="6"/>
      <c r="E59" s="6"/>
      <c r="F59" s="6"/>
      <c r="G59" s="6"/>
      <c r="H59" s="6"/>
      <c r="I59" s="6"/>
    </row>
    <row r="60" spans="1:9" ht="14.25" x14ac:dyDescent="0.2">
      <c r="A60" s="5"/>
      <c r="B60" s="9"/>
      <c r="C60" s="10" t="s">
        <v>63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f>+H60-D60</f>
        <v>0</v>
      </c>
    </row>
    <row r="61" spans="1:9" ht="14.25" x14ac:dyDescent="0.2">
      <c r="A61" s="5"/>
      <c r="B61" s="28" t="s">
        <v>64</v>
      </c>
      <c r="C61" s="29"/>
      <c r="D61" s="6"/>
      <c r="E61" s="6"/>
      <c r="F61" s="6"/>
      <c r="G61" s="6"/>
      <c r="H61" s="6"/>
      <c r="I61" s="6"/>
    </row>
    <row r="62" spans="1:9" ht="14.25" x14ac:dyDescent="0.2">
      <c r="A62" s="5"/>
      <c r="B62" s="9"/>
      <c r="C62" s="10" t="s">
        <v>65</v>
      </c>
      <c r="D62" s="6">
        <v>0</v>
      </c>
      <c r="E62" s="6"/>
      <c r="F62" s="6"/>
      <c r="G62" s="6"/>
      <c r="H62" s="6"/>
      <c r="I62" s="6"/>
    </row>
    <row r="63" spans="1:9" ht="14.25" x14ac:dyDescent="0.2">
      <c r="A63" s="5"/>
      <c r="B63" s="9"/>
      <c r="C63" s="10" t="s">
        <v>66</v>
      </c>
      <c r="D63" s="6"/>
      <c r="E63" s="6"/>
      <c r="F63" s="6"/>
      <c r="G63" s="6"/>
      <c r="H63" s="6"/>
      <c r="I63" s="6"/>
    </row>
    <row r="64" spans="1:9" ht="14.25" x14ac:dyDescent="0.2">
      <c r="A64" s="5"/>
      <c r="B64" s="28" t="s">
        <v>67</v>
      </c>
      <c r="C64" s="29"/>
      <c r="D64" s="6"/>
      <c r="E64" s="6"/>
      <c r="F64" s="6"/>
      <c r="G64" s="6"/>
      <c r="H64" s="6"/>
      <c r="I64" s="6"/>
    </row>
    <row r="65" spans="1:9" ht="14.25" x14ac:dyDescent="0.2">
      <c r="A65" s="5"/>
      <c r="B65" s="28" t="s">
        <v>68</v>
      </c>
      <c r="C65" s="29"/>
      <c r="D65" s="6"/>
      <c r="E65" s="6"/>
      <c r="F65" s="6"/>
      <c r="G65" s="6"/>
      <c r="H65" s="6"/>
      <c r="I65" s="6"/>
    </row>
    <row r="66" spans="1:9" ht="14.25" x14ac:dyDescent="0.2">
      <c r="A66" s="11"/>
      <c r="B66" s="25"/>
      <c r="C66" s="26"/>
      <c r="D66" s="6"/>
      <c r="E66" s="6"/>
      <c r="F66" s="6"/>
      <c r="G66" s="6"/>
      <c r="H66" s="6"/>
      <c r="I66" s="6"/>
    </row>
    <row r="67" spans="1:9" ht="15" x14ac:dyDescent="0.2">
      <c r="A67" s="27" t="s">
        <v>69</v>
      </c>
      <c r="B67" s="21"/>
      <c r="C67" s="22"/>
      <c r="D67" s="15">
        <f>+D47+D56+D64+D65</f>
        <v>4524318326.8500004</v>
      </c>
      <c r="E67" s="15">
        <f t="shared" ref="E67:H67" si="5">+E47+E56+E64+E65</f>
        <v>-2663338032.3500004</v>
      </c>
      <c r="F67" s="15">
        <f t="shared" si="5"/>
        <v>1860980294.5</v>
      </c>
      <c r="G67" s="15">
        <f t="shared" si="5"/>
        <v>1860980294.5</v>
      </c>
      <c r="H67" s="15">
        <f t="shared" si="5"/>
        <v>1860980294.5</v>
      </c>
      <c r="I67" s="15">
        <f>+H67-D67</f>
        <v>-2663338032.3500004</v>
      </c>
    </row>
    <row r="68" spans="1:9" ht="14.25" x14ac:dyDescent="0.2">
      <c r="A68" s="11"/>
      <c r="B68" s="25"/>
      <c r="C68" s="26"/>
      <c r="D68" s="6"/>
      <c r="E68" s="6"/>
      <c r="F68" s="6"/>
      <c r="G68" s="6"/>
      <c r="H68" s="6"/>
      <c r="I68" s="6"/>
    </row>
    <row r="69" spans="1:9" ht="15" x14ac:dyDescent="0.2">
      <c r="A69" s="27" t="s">
        <v>70</v>
      </c>
      <c r="B69" s="21"/>
      <c r="C69" s="22"/>
      <c r="D69" s="6"/>
      <c r="E69" s="6"/>
      <c r="F69" s="6"/>
      <c r="G69" s="6"/>
      <c r="H69" s="6"/>
      <c r="I69" s="6"/>
    </row>
    <row r="70" spans="1:9" ht="14.25" x14ac:dyDescent="0.2">
      <c r="A70" s="5"/>
      <c r="B70" s="28" t="s">
        <v>71</v>
      </c>
      <c r="C70" s="29"/>
      <c r="D70" s="6"/>
      <c r="E70" s="6"/>
      <c r="F70" s="6"/>
      <c r="G70" s="6"/>
      <c r="H70" s="6"/>
      <c r="I70" s="6"/>
    </row>
    <row r="71" spans="1:9" ht="14.25" x14ac:dyDescent="0.2">
      <c r="A71" s="11"/>
      <c r="B71" s="25"/>
      <c r="C71" s="26"/>
      <c r="D71" s="6"/>
      <c r="E71" s="6"/>
      <c r="F71" s="6"/>
      <c r="G71" s="6"/>
      <c r="H71" s="6"/>
      <c r="I71" s="6"/>
    </row>
    <row r="72" spans="1:9" ht="15" x14ac:dyDescent="0.2">
      <c r="A72" s="27" t="s">
        <v>72</v>
      </c>
      <c r="B72" s="21"/>
      <c r="C72" s="22"/>
      <c r="D72" s="15">
        <f>+D42+D67+D69</f>
        <v>6044833759.9300003</v>
      </c>
      <c r="E72" s="15">
        <f t="shared" ref="E72:H72" si="6">+E42+E67+E69</f>
        <v>-3546499796.8900003</v>
      </c>
      <c r="F72" s="15">
        <f t="shared" si="6"/>
        <v>2498333963.04</v>
      </c>
      <c r="G72" s="15">
        <f t="shared" si="6"/>
        <v>2498333963.04</v>
      </c>
      <c r="H72" s="15">
        <f t="shared" si="6"/>
        <v>2498333963.04</v>
      </c>
      <c r="I72" s="15">
        <f>+H72-D72</f>
        <v>-3546499796.8900003</v>
      </c>
    </row>
    <row r="73" spans="1:9" ht="14.25" x14ac:dyDescent="0.2">
      <c r="A73" s="11"/>
      <c r="B73" s="25"/>
      <c r="C73" s="26"/>
      <c r="D73" s="6"/>
      <c r="E73" s="6"/>
      <c r="F73" s="6"/>
      <c r="G73" s="6"/>
      <c r="H73" s="6"/>
      <c r="I73" s="6"/>
    </row>
    <row r="74" spans="1:9" ht="15" x14ac:dyDescent="0.2">
      <c r="A74" s="5"/>
      <c r="B74" s="21" t="s">
        <v>73</v>
      </c>
      <c r="C74" s="22"/>
      <c r="D74" s="4"/>
      <c r="E74" s="4"/>
      <c r="F74" s="4"/>
      <c r="G74" s="4"/>
      <c r="H74" s="4"/>
      <c r="I74" s="4"/>
    </row>
    <row r="75" spans="1:9" ht="14.25" x14ac:dyDescent="0.2">
      <c r="A75" s="5"/>
      <c r="B75" s="28" t="s">
        <v>74</v>
      </c>
      <c r="C75" s="29"/>
      <c r="D75" s="4"/>
      <c r="E75" s="4"/>
      <c r="F75" s="4"/>
      <c r="G75" s="4"/>
      <c r="H75" s="4"/>
      <c r="I75" s="4"/>
    </row>
    <row r="76" spans="1:9" ht="14.25" x14ac:dyDescent="0.2">
      <c r="A76" s="5"/>
      <c r="B76" s="28" t="s">
        <v>75</v>
      </c>
      <c r="C76" s="29"/>
      <c r="D76" s="4"/>
      <c r="E76" s="4"/>
      <c r="F76" s="4"/>
      <c r="G76" s="4"/>
      <c r="H76" s="4"/>
      <c r="I76" s="4"/>
    </row>
    <row r="77" spans="1:9" ht="15" x14ac:dyDescent="0.2">
      <c r="A77" s="5"/>
      <c r="B77" s="21" t="s">
        <v>76</v>
      </c>
      <c r="C77" s="22"/>
      <c r="D77" s="4"/>
      <c r="E77" s="4"/>
      <c r="F77" s="4"/>
      <c r="G77" s="4"/>
      <c r="H77" s="4"/>
      <c r="I77" s="4"/>
    </row>
    <row r="78" spans="1:9" ht="15" thickBot="1" x14ac:dyDescent="0.25">
      <c r="A78" s="18"/>
      <c r="B78" s="23"/>
      <c r="C78" s="24"/>
      <c r="D78" s="19"/>
      <c r="E78" s="19"/>
      <c r="F78" s="19"/>
      <c r="G78" s="19"/>
      <c r="H78" s="19"/>
      <c r="I78" s="19"/>
    </row>
  </sheetData>
  <mergeCells count="46">
    <mergeCell ref="B12:C12"/>
    <mergeCell ref="A1:I1"/>
    <mergeCell ref="A2:I2"/>
    <mergeCell ref="A3:I3"/>
    <mergeCell ref="A4:I4"/>
    <mergeCell ref="A5:C5"/>
    <mergeCell ref="D5:H5"/>
    <mergeCell ref="I5:I6"/>
    <mergeCell ref="A6:C6"/>
    <mergeCell ref="A7:C7"/>
    <mergeCell ref="A8:C8"/>
    <mergeCell ref="B9:C9"/>
    <mergeCell ref="B10:C10"/>
    <mergeCell ref="B11:C11"/>
    <mergeCell ref="A43:C43"/>
    <mergeCell ref="B13:C13"/>
    <mergeCell ref="B14:C14"/>
    <mergeCell ref="B15:C15"/>
    <mergeCell ref="A16:A17"/>
    <mergeCell ref="B16:C16"/>
    <mergeCell ref="B17:C17"/>
    <mergeCell ref="B29:C29"/>
    <mergeCell ref="B35:C35"/>
    <mergeCell ref="B36:C36"/>
    <mergeCell ref="B38:C38"/>
    <mergeCell ref="A42:C42"/>
    <mergeCell ref="B70:C70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7:C77"/>
    <mergeCell ref="B78:C78"/>
    <mergeCell ref="B71:C71"/>
    <mergeCell ref="A72:C72"/>
    <mergeCell ref="B73:C73"/>
    <mergeCell ref="B74:C74"/>
    <mergeCell ref="B75:C75"/>
    <mergeCell ref="B76:C76"/>
  </mergeCells>
  <pageMargins left="0.19685039370078741" right="0.11811023622047245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Dteallado 5)</vt:lpstr>
      <vt:lpstr>'EAI Dteallado 5)'!Área_de_impresión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Belen ABGG. Gonzalez Gomez</dc:creator>
  <cp:lastModifiedBy>Alderson Eduardo AEOC. Ortiz Castañeda</cp:lastModifiedBy>
  <cp:lastPrinted>2021-06-25T00:06:50Z</cp:lastPrinted>
  <dcterms:created xsi:type="dcterms:W3CDTF">2021-06-24T23:18:39Z</dcterms:created>
  <dcterms:modified xsi:type="dcterms:W3CDTF">2021-06-30T18:52:48Z</dcterms:modified>
</cp:coreProperties>
</file>