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55" windowWidth="12915" windowHeight="1195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70" i="1" l="1"/>
  <c r="G63" i="1"/>
  <c r="G59" i="1"/>
  <c r="G55" i="1"/>
  <c r="G50" i="1"/>
  <c r="G51" i="1"/>
  <c r="G49" i="1"/>
  <c r="D46" i="1"/>
  <c r="G43" i="1"/>
  <c r="G44" i="1"/>
  <c r="G45" i="1"/>
  <c r="G34" i="1"/>
  <c r="G30" i="1"/>
  <c r="G25" i="1"/>
  <c r="D27" i="1" s="1"/>
  <c r="G21" i="1"/>
  <c r="G20" i="1"/>
  <c r="G15" i="1"/>
  <c r="G11" i="1"/>
  <c r="G42" i="1"/>
  <c r="G26" i="1"/>
  <c r="D17" i="1"/>
  <c r="G16" i="1"/>
  <c r="D22" i="1" l="1"/>
  <c r="G38" i="1" l="1"/>
  <c r="G67" i="1"/>
</calcChain>
</file>

<file path=xl/sharedStrings.xml><?xml version="1.0" encoding="utf-8"?>
<sst xmlns="http://schemas.openxmlformats.org/spreadsheetml/2006/main" count="78" uniqueCount="70">
  <si>
    <t>PROGRAMA PRESUPUESTARIO</t>
  </si>
  <si>
    <t xml:space="preserve">ESTATAL </t>
  </si>
  <si>
    <t>FEDERAL</t>
  </si>
  <si>
    <t>SECRETARÍA DE SALUD JALISCO</t>
  </si>
  <si>
    <t>PP</t>
  </si>
  <si>
    <t>Operación de los Centros de Atención Primaria en Adicciones (CAPA)</t>
  </si>
  <si>
    <t>Prevención en el uso y abuso de sustancias adictivas</t>
  </si>
  <si>
    <t>Rectoría del Sector Salud</t>
  </si>
  <si>
    <t>UR</t>
  </si>
  <si>
    <t>Total Unidad Responsable 000</t>
  </si>
  <si>
    <t>000</t>
  </si>
  <si>
    <t>016</t>
  </si>
  <si>
    <t>OPD Servicios de Salud Jalisco</t>
  </si>
  <si>
    <t>Secretaría de Salud</t>
  </si>
  <si>
    <t>Ampliar el acceso efectivo a los servicios de salud</t>
  </si>
  <si>
    <t>Impulsar la integración funcional hacia la universalidad de los servicios de salud</t>
  </si>
  <si>
    <t>Programas y Proyectos de Protección contra Riesgos Sanitarios</t>
  </si>
  <si>
    <t>Total Unidad Responsable 016</t>
  </si>
  <si>
    <t>OPD Hospital Civil de Guadalajara</t>
  </si>
  <si>
    <t>017</t>
  </si>
  <si>
    <t>018</t>
  </si>
  <si>
    <t>019</t>
  </si>
  <si>
    <t>022</t>
  </si>
  <si>
    <t>Total Unidad Responsable 017</t>
  </si>
  <si>
    <t>Atención especializada a pacientes con cáncer</t>
  </si>
  <si>
    <t>Total Unidad Responsable 018</t>
  </si>
  <si>
    <t>Total Unidad Responsable 019</t>
  </si>
  <si>
    <t>Atención del conflicto médico paciente</t>
  </si>
  <si>
    <t>Total Unidad Responsable 022</t>
  </si>
  <si>
    <t>Régimen Estatal de Protección Social en Salud Jalisco</t>
  </si>
  <si>
    <t>114</t>
  </si>
  <si>
    <t>Total Unidad Responsable 114</t>
  </si>
  <si>
    <t>TOTAL UNIDAD PRESUPUESTAL 05</t>
  </si>
  <si>
    <t>Secretaría de Salud (Consejo Estatal Contra las Adicciones en Jalisco)</t>
  </si>
  <si>
    <t>149</t>
  </si>
  <si>
    <t>Secretaría de Salud (Consejo Estatal para la Prevención de Accidentes)</t>
  </si>
  <si>
    <t>150</t>
  </si>
  <si>
    <t>Prevención de Accidentes</t>
  </si>
  <si>
    <t>Sistema de Atención Médica de Urgencias (S.A.M.U)</t>
  </si>
  <si>
    <t>Secretaría de Salud (Consejo Estatal para la Prevención del Síndrome de Inmonodeficiencia Adquirida (VIH))</t>
  </si>
  <si>
    <t>151</t>
  </si>
  <si>
    <t>Prevención y control del Vírus de la Inmonodeficiencia Humana</t>
  </si>
  <si>
    <t>Administración de los Recursos Humanos, Materiales y Financieros del COESIDA</t>
  </si>
  <si>
    <t>Comisión de Arbitraje Médico del Estado de Jalisco</t>
  </si>
  <si>
    <t>Consejo Estatal de Transplante de Órganos y Tejidos</t>
  </si>
  <si>
    <t>Fortalecimiento de la cultura integral de trasplante de órganos y tejidos</t>
  </si>
  <si>
    <t>Instituto Jalisciense de Cancerología</t>
  </si>
  <si>
    <t xml:space="preserve">Programa de Atención Integral en Salud de Segundo y Tercer Nivel a Pacientes sin Seguridad Social </t>
  </si>
  <si>
    <t>Programa de Prevención, Promoción y Difusión de la Salud</t>
  </si>
  <si>
    <t>Programa de Capacitación de Médicos Especialistas y Enfermeras para Atención a la Salud</t>
  </si>
  <si>
    <t>Gestión y Gobierno Institucional del Hospital Civil de Guadalajara</t>
  </si>
  <si>
    <t>Programa de Calidad en la Prestación de los Servicios de Salud a la Persona</t>
  </si>
  <si>
    <t>OPD Servicios de Salud Jalisco (Comisión para la Protección contra Riesgos Sanitatrios del Estado de Jalisco)</t>
  </si>
  <si>
    <t>155</t>
  </si>
  <si>
    <t>OPD Servicios de Salud Jalisco (Instituto Jalisciense de Alivio del Dolor y Cuidados Paliativos)</t>
  </si>
  <si>
    <t>154</t>
  </si>
  <si>
    <t>Atención médica con calidad a pacientes con dolor crónico o fase terminal, en el Estado de Jalisco</t>
  </si>
  <si>
    <t>Total Unidad Responsable 154</t>
  </si>
  <si>
    <t>Total Unidad Responsable 155</t>
  </si>
  <si>
    <t>OPD Servicios de Salud Jalisco (Instituto Jalisciense de Salud Mental)</t>
  </si>
  <si>
    <t>153</t>
  </si>
  <si>
    <t>Promoción, prevención y Atención oportuna de los trastornos mentales en la población jalisciense</t>
  </si>
  <si>
    <t>Total Unidad Responsable 153</t>
  </si>
  <si>
    <t>Sistema de protección Social en Salud de Jalisco</t>
  </si>
  <si>
    <t>Total Unidad Responsable 149</t>
  </si>
  <si>
    <t>Total Unidad Responsable 150</t>
  </si>
  <si>
    <t>INGRESOS PROPIOS</t>
  </si>
  <si>
    <t>TOTAL</t>
  </si>
  <si>
    <t>Fuente: Presupuesto de Egresos del Estado de Jalisco 2017 (http://periodicooficial.jalisco.gob.mx/periodicos/presupuesto-de-egresos)</t>
  </si>
  <si>
    <t>RECURSOS ESTATALES, FEDERALES E INGRESOS PROPIOS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</si>
</sst>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" fillId="4" borderId="0" xfId="0" applyNumberFormat="1" applyFont="1" applyFill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1" fillId="4" borderId="0" xfId="0" applyNumberFormat="1" applyFont="1" applyFill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0" xfId="0" applyNumberFormat="1"/>
    <xf numFmtId="49" fontId="0" fillId="6" borderId="0" xfId="0" applyNumberForma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/>
    </xf>
    <xf numFmtId="3" fontId="0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69" fontId="2" fillId="6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265908</xdr:colOff>
      <xdr:row>0</xdr:row>
      <xdr:rowOff>11905</xdr:rowOff>
    </xdr:from>
    <xdr:to>
      <xdr:col>2</xdr:col>
      <xdr:colOff>23813</xdr:colOff>
      <xdr:row>6</xdr:row>
      <xdr:rowOff>31747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908" y="11905"/>
          <a:ext cx="1281905" cy="128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2"/>
  <sheetViews>
    <sheetView tabSelected="1" zoomScale="80" zoomScaleNormal="80" workbookViewId="0">
      <selection activeCell="C22" sqref="C22"/>
    </sheetView>
  </sheetViews>
  <sheetFormatPr baseColWidth="10" defaultRowHeight="15" x14ac:dyDescent="0.25"/>
  <cols>
    <col min="1" max="1" width="11.42578125" style="2"/>
    <col min="2" max="2" width="11.42578125" style="4"/>
    <col min="3" max="3" width="89.5703125" style="5" bestFit="1" customWidth="1"/>
    <col min="4" max="4" width="13.5703125" style="4" bestFit="1" customWidth="1"/>
    <col min="5" max="5" width="13.28515625" style="4" bestFit="1" customWidth="1"/>
    <col min="6" max="6" width="19.140625" style="4" bestFit="1" customWidth="1"/>
    <col min="7" max="7" width="27.140625" style="4" customWidth="1"/>
    <col min="8" max="8" width="13.5703125" style="4" bestFit="1" customWidth="1"/>
  </cols>
  <sheetData>
    <row r="3" spans="1:9" ht="18.75" x14ac:dyDescent="0.3">
      <c r="A3" s="68" t="s">
        <v>3</v>
      </c>
      <c r="B3" s="68"/>
      <c r="C3" s="68"/>
      <c r="D3" s="68"/>
      <c r="E3" s="68"/>
      <c r="F3" s="68"/>
      <c r="G3" s="68"/>
      <c r="H3" s="3"/>
      <c r="I3" s="3"/>
    </row>
    <row r="4" spans="1:9" ht="18.75" x14ac:dyDescent="0.3">
      <c r="A4" s="68" t="s">
        <v>69</v>
      </c>
      <c r="B4" s="68"/>
      <c r="C4" s="68"/>
      <c r="D4" s="68"/>
      <c r="E4" s="68"/>
      <c r="F4" s="68"/>
      <c r="G4" s="68"/>
      <c r="H4" s="3"/>
      <c r="I4" s="3"/>
    </row>
    <row r="5" spans="1:9" ht="15.75" x14ac:dyDescent="0.25">
      <c r="A5" s="17"/>
      <c r="B5" s="17"/>
      <c r="C5" s="17"/>
      <c r="D5" s="17"/>
      <c r="E5" s="17"/>
      <c r="F5" s="21"/>
      <c r="G5" s="17"/>
      <c r="H5" s="3"/>
      <c r="I5" s="3"/>
    </row>
    <row r="6" spans="1:9" ht="15.75" x14ac:dyDescent="0.25">
      <c r="A6" s="21"/>
      <c r="B6" s="21"/>
      <c r="C6" s="21"/>
      <c r="D6" s="21"/>
      <c r="E6" s="21"/>
      <c r="F6" s="21"/>
      <c r="G6" s="21"/>
      <c r="H6" s="3"/>
      <c r="I6" s="3"/>
    </row>
    <row r="7" spans="1:9" x14ac:dyDescent="0.25">
      <c r="B7" s="1"/>
      <c r="C7" s="1"/>
      <c r="D7" s="1"/>
      <c r="E7" s="1"/>
      <c r="F7" s="1"/>
      <c r="G7" s="1"/>
      <c r="H7" s="1"/>
      <c r="I7" s="1"/>
    </row>
    <row r="8" spans="1:9" x14ac:dyDescent="0.25">
      <c r="A8" s="18" t="s">
        <v>8</v>
      </c>
      <c r="B8" s="19" t="s">
        <v>4</v>
      </c>
      <c r="C8" s="20" t="s">
        <v>0</v>
      </c>
      <c r="D8" s="19" t="s">
        <v>1</v>
      </c>
      <c r="E8" s="19" t="s">
        <v>2</v>
      </c>
      <c r="F8" s="19" t="s">
        <v>66</v>
      </c>
      <c r="G8" s="19" t="s">
        <v>67</v>
      </c>
      <c r="I8" s="1"/>
    </row>
    <row r="9" spans="1:9" x14ac:dyDescent="0.25">
      <c r="I9" s="1"/>
    </row>
    <row r="10" spans="1:9" x14ac:dyDescent="0.25">
      <c r="A10" s="15"/>
      <c r="B10" s="29" t="s">
        <v>13</v>
      </c>
      <c r="C10" s="30"/>
      <c r="D10" s="30"/>
      <c r="E10" s="30"/>
      <c r="F10" s="30"/>
      <c r="G10" s="31"/>
    </row>
    <row r="11" spans="1:9" x14ac:dyDescent="0.25">
      <c r="A11" s="12" t="s">
        <v>10</v>
      </c>
      <c r="B11" s="13">
        <v>665</v>
      </c>
      <c r="C11" s="14" t="s">
        <v>7</v>
      </c>
      <c r="D11" s="48">
        <v>105003596</v>
      </c>
      <c r="E11" s="48">
        <v>1403312</v>
      </c>
      <c r="F11" s="48">
        <v>0</v>
      </c>
      <c r="G11" s="16">
        <f>SUM(D11:F11)</f>
        <v>106406908</v>
      </c>
      <c r="H11" s="39"/>
    </row>
    <row r="12" spans="1:9" x14ac:dyDescent="0.25">
      <c r="A12" s="12"/>
      <c r="B12" s="13"/>
      <c r="C12" s="14" t="s">
        <v>9</v>
      </c>
      <c r="D12" s="63">
        <v>106406908</v>
      </c>
      <c r="E12" s="64"/>
      <c r="F12" s="64"/>
      <c r="G12" s="64"/>
    </row>
    <row r="13" spans="1:9" x14ac:dyDescent="0.25">
      <c r="G13" s="7"/>
    </row>
    <row r="14" spans="1:9" x14ac:dyDescent="0.25">
      <c r="A14" s="15"/>
      <c r="B14" s="29" t="s">
        <v>33</v>
      </c>
      <c r="C14" s="30"/>
      <c r="D14" s="30"/>
      <c r="E14" s="30"/>
      <c r="F14" s="30"/>
      <c r="G14" s="31"/>
    </row>
    <row r="15" spans="1:9" x14ac:dyDescent="0.25">
      <c r="A15" s="45" t="s">
        <v>34</v>
      </c>
      <c r="B15" s="46">
        <v>155</v>
      </c>
      <c r="C15" s="47" t="s">
        <v>5</v>
      </c>
      <c r="D15" s="48">
        <v>64496944</v>
      </c>
      <c r="E15" s="48">
        <v>5019243</v>
      </c>
      <c r="F15" s="48">
        <v>0</v>
      </c>
      <c r="G15" s="49">
        <f>SUM(D15:F15)</f>
        <v>69516187</v>
      </c>
      <c r="H15" s="39"/>
    </row>
    <row r="16" spans="1:9" x14ac:dyDescent="0.25">
      <c r="A16" s="45" t="s">
        <v>36</v>
      </c>
      <c r="B16" s="46">
        <v>637</v>
      </c>
      <c r="C16" s="47" t="s">
        <v>6</v>
      </c>
      <c r="D16" s="46">
        <v>0</v>
      </c>
      <c r="E16" s="48">
        <v>10946656</v>
      </c>
      <c r="F16" s="48">
        <v>0</v>
      </c>
      <c r="G16" s="49">
        <f>SUM(D16:E16)</f>
        <v>10946656</v>
      </c>
      <c r="H16" s="39"/>
    </row>
    <row r="17" spans="1:8" x14ac:dyDescent="0.25">
      <c r="A17" s="45"/>
      <c r="B17" s="46"/>
      <c r="C17" s="14" t="s">
        <v>64</v>
      </c>
      <c r="D17" s="53">
        <f>SUM(G15:G16)</f>
        <v>80462843</v>
      </c>
      <c r="E17" s="51"/>
      <c r="F17" s="51"/>
      <c r="G17" s="52"/>
      <c r="H17" s="39"/>
    </row>
    <row r="18" spans="1:8" x14ac:dyDescent="0.25">
      <c r="A18" s="40"/>
      <c r="B18" s="42"/>
      <c r="C18" s="42"/>
      <c r="D18" s="41"/>
      <c r="E18" s="41"/>
      <c r="F18" s="41"/>
      <c r="G18" s="41"/>
      <c r="H18" s="39"/>
    </row>
    <row r="19" spans="1:8" x14ac:dyDescent="0.25">
      <c r="A19" s="15"/>
      <c r="B19" s="29" t="s">
        <v>35</v>
      </c>
      <c r="C19" s="30"/>
      <c r="D19" s="30"/>
      <c r="E19" s="30"/>
      <c r="F19" s="30"/>
      <c r="G19" s="31"/>
      <c r="H19" s="39"/>
    </row>
    <row r="20" spans="1:8" x14ac:dyDescent="0.25">
      <c r="A20" s="45" t="s">
        <v>36</v>
      </c>
      <c r="B20" s="46">
        <v>171</v>
      </c>
      <c r="C20" s="47" t="s">
        <v>37</v>
      </c>
      <c r="D20" s="48">
        <v>2434515</v>
      </c>
      <c r="E20" s="46">
        <v>0</v>
      </c>
      <c r="F20" s="46">
        <v>0</v>
      </c>
      <c r="G20" s="49">
        <f>SUM(D20:F20)</f>
        <v>2434515</v>
      </c>
      <c r="H20" s="39"/>
    </row>
    <row r="21" spans="1:8" x14ac:dyDescent="0.25">
      <c r="A21" s="45" t="s">
        <v>36</v>
      </c>
      <c r="B21" s="46">
        <v>172</v>
      </c>
      <c r="C21" s="47" t="s">
        <v>38</v>
      </c>
      <c r="D21" s="48">
        <v>19604235</v>
      </c>
      <c r="E21" s="48">
        <v>1498533</v>
      </c>
      <c r="F21" s="48">
        <v>0</v>
      </c>
      <c r="G21" s="49">
        <f>SUM(D21:F21)</f>
        <v>21102768</v>
      </c>
      <c r="H21" s="39"/>
    </row>
    <row r="22" spans="1:8" x14ac:dyDescent="0.25">
      <c r="A22" s="45"/>
      <c r="B22" s="46"/>
      <c r="C22" s="14" t="s">
        <v>65</v>
      </c>
      <c r="D22" s="54">
        <f>SUM(G20:G21)</f>
        <v>23537283</v>
      </c>
      <c r="E22" s="51"/>
      <c r="F22" s="51"/>
      <c r="G22" s="52"/>
      <c r="H22" s="39"/>
    </row>
    <row r="23" spans="1:8" x14ac:dyDescent="0.25">
      <c r="A23" s="40"/>
      <c r="B23" s="42"/>
      <c r="C23" s="42"/>
      <c r="D23" s="41"/>
      <c r="E23" s="41"/>
      <c r="F23" s="41"/>
      <c r="G23" s="41"/>
      <c r="H23" s="39"/>
    </row>
    <row r="24" spans="1:8" x14ac:dyDescent="0.25">
      <c r="A24" s="15"/>
      <c r="B24" s="29" t="s">
        <v>39</v>
      </c>
      <c r="C24" s="30"/>
      <c r="D24" s="30"/>
      <c r="E24" s="30"/>
      <c r="F24" s="30"/>
      <c r="G24" s="31"/>
      <c r="H24" s="39"/>
    </row>
    <row r="25" spans="1:8" x14ac:dyDescent="0.25">
      <c r="A25" s="45" t="s">
        <v>40</v>
      </c>
      <c r="B25" s="46">
        <v>178</v>
      </c>
      <c r="C25" s="46" t="s">
        <v>41</v>
      </c>
      <c r="D25" s="56">
        <v>15539684</v>
      </c>
      <c r="E25" s="56">
        <v>1467642</v>
      </c>
      <c r="F25" s="56">
        <v>0</v>
      </c>
      <c r="G25" s="49">
        <f>SUM(D25:F25)</f>
        <v>17007326</v>
      </c>
      <c r="H25" s="39"/>
    </row>
    <row r="26" spans="1:8" x14ac:dyDescent="0.25">
      <c r="A26" s="45" t="s">
        <v>40</v>
      </c>
      <c r="B26" s="46">
        <v>179</v>
      </c>
      <c r="C26" s="46" t="s">
        <v>42</v>
      </c>
      <c r="D26" s="56">
        <v>1383924</v>
      </c>
      <c r="E26" s="46">
        <v>0</v>
      </c>
      <c r="F26" s="46">
        <v>0</v>
      </c>
      <c r="G26" s="49">
        <f>SUM(D26:F26)</f>
        <v>1383924</v>
      </c>
      <c r="H26" s="39"/>
    </row>
    <row r="27" spans="1:8" x14ac:dyDescent="0.25">
      <c r="A27" s="45"/>
      <c r="B27" s="46"/>
      <c r="C27" s="46"/>
      <c r="D27" s="62">
        <f>SUM(G25:G26)</f>
        <v>18391250</v>
      </c>
      <c r="E27" s="50"/>
      <c r="F27" s="50"/>
      <c r="G27" s="50"/>
      <c r="H27" s="39"/>
    </row>
    <row r="28" spans="1:8" x14ac:dyDescent="0.25">
      <c r="A28" s="40"/>
      <c r="B28" s="42"/>
      <c r="C28" s="42"/>
      <c r="D28" s="41"/>
      <c r="E28" s="41"/>
      <c r="F28" s="41"/>
      <c r="G28" s="41"/>
    </row>
    <row r="29" spans="1:8" x14ac:dyDescent="0.25">
      <c r="A29" s="32" t="s">
        <v>43</v>
      </c>
      <c r="B29" s="33"/>
      <c r="C29" s="33"/>
      <c r="D29" s="33"/>
      <c r="E29" s="33"/>
      <c r="F29" s="33"/>
      <c r="G29" s="34"/>
    </row>
    <row r="30" spans="1:8" x14ac:dyDescent="0.25">
      <c r="A30" s="12" t="s">
        <v>22</v>
      </c>
      <c r="B30" s="13">
        <v>191</v>
      </c>
      <c r="C30" s="14" t="s">
        <v>27</v>
      </c>
      <c r="D30" s="55">
        <v>9536114</v>
      </c>
      <c r="E30" s="13">
        <v>0</v>
      </c>
      <c r="F30" s="13">
        <v>0</v>
      </c>
      <c r="G30" s="16">
        <f>SUM(D30:F30)</f>
        <v>9536114</v>
      </c>
    </row>
    <row r="31" spans="1:8" x14ac:dyDescent="0.25">
      <c r="A31" s="12"/>
      <c r="B31" s="13"/>
      <c r="C31" s="14" t="s">
        <v>28</v>
      </c>
      <c r="D31" s="57">
        <v>9536114</v>
      </c>
      <c r="E31" s="60"/>
      <c r="F31" s="60"/>
      <c r="G31" s="61"/>
    </row>
    <row r="32" spans="1:8" x14ac:dyDescent="0.25">
      <c r="A32" s="43"/>
      <c r="B32" s="25"/>
      <c r="C32" s="44"/>
      <c r="D32" s="23"/>
      <c r="E32" s="23"/>
      <c r="F32" s="23"/>
      <c r="G32" s="24"/>
    </row>
    <row r="33" spans="1:8" x14ac:dyDescent="0.25">
      <c r="A33" s="32" t="s">
        <v>44</v>
      </c>
      <c r="B33" s="33"/>
      <c r="C33" s="33"/>
      <c r="D33" s="33"/>
      <c r="E33" s="33"/>
      <c r="F33" s="33"/>
      <c r="G33" s="34"/>
    </row>
    <row r="34" spans="1:8" x14ac:dyDescent="0.25">
      <c r="A34" s="12" t="s">
        <v>21</v>
      </c>
      <c r="B34" s="13">
        <v>164</v>
      </c>
      <c r="C34" s="14" t="s">
        <v>45</v>
      </c>
      <c r="D34" s="55">
        <v>13762990</v>
      </c>
      <c r="E34" s="13">
        <v>0</v>
      </c>
      <c r="F34" s="13">
        <v>0</v>
      </c>
      <c r="G34" s="16">
        <f>SUM(D34:F34)</f>
        <v>13762990</v>
      </c>
    </row>
    <row r="35" spans="1:8" x14ac:dyDescent="0.25">
      <c r="A35" s="12"/>
      <c r="B35" s="13"/>
      <c r="C35" s="14" t="s">
        <v>26</v>
      </c>
      <c r="D35" s="57">
        <v>13762990</v>
      </c>
      <c r="E35" s="60"/>
      <c r="F35" s="60"/>
      <c r="G35" s="61"/>
    </row>
    <row r="36" spans="1:8" x14ac:dyDescent="0.25">
      <c r="A36" s="43"/>
      <c r="B36" s="25"/>
      <c r="C36" s="44"/>
      <c r="D36" s="23"/>
      <c r="E36" s="23"/>
      <c r="F36" s="23"/>
      <c r="G36" s="24"/>
    </row>
    <row r="37" spans="1:8" x14ac:dyDescent="0.25">
      <c r="A37" s="32" t="s">
        <v>46</v>
      </c>
      <c r="B37" s="33"/>
      <c r="C37" s="33"/>
      <c r="D37" s="33"/>
      <c r="E37" s="33"/>
      <c r="F37" s="33"/>
      <c r="G37" s="34"/>
    </row>
    <row r="38" spans="1:8" x14ac:dyDescent="0.25">
      <c r="A38" s="12" t="s">
        <v>20</v>
      </c>
      <c r="B38" s="13">
        <v>801</v>
      </c>
      <c r="C38" s="14" t="s">
        <v>24</v>
      </c>
      <c r="D38" s="55">
        <v>62107858</v>
      </c>
      <c r="E38" s="13">
        <v>0</v>
      </c>
      <c r="F38" s="55">
        <v>180912575</v>
      </c>
      <c r="G38" s="16">
        <f>SUM(D38:F38)</f>
        <v>243020433</v>
      </c>
    </row>
    <row r="39" spans="1:8" x14ac:dyDescent="0.25">
      <c r="A39" s="12"/>
      <c r="B39" s="13"/>
      <c r="C39" s="14" t="s">
        <v>25</v>
      </c>
      <c r="D39" s="57">
        <v>243020433</v>
      </c>
      <c r="E39" s="60"/>
      <c r="F39" s="60"/>
      <c r="G39" s="61"/>
    </row>
    <row r="40" spans="1:8" x14ac:dyDescent="0.25">
      <c r="A40" s="43"/>
      <c r="B40" s="25"/>
      <c r="C40" s="44"/>
      <c r="D40" s="23"/>
      <c r="E40" s="23"/>
      <c r="F40" s="23"/>
      <c r="G40" s="24"/>
    </row>
    <row r="41" spans="1:8" x14ac:dyDescent="0.25">
      <c r="A41" s="32" t="s">
        <v>18</v>
      </c>
      <c r="B41" s="33"/>
      <c r="C41" s="33"/>
      <c r="D41" s="33"/>
      <c r="E41" s="33"/>
      <c r="F41" s="33"/>
      <c r="G41" s="34"/>
    </row>
    <row r="42" spans="1:8" ht="30" x14ac:dyDescent="0.25">
      <c r="A42" s="12" t="s">
        <v>19</v>
      </c>
      <c r="B42" s="13">
        <v>184</v>
      </c>
      <c r="C42" s="14" t="s">
        <v>47</v>
      </c>
      <c r="D42" s="16">
        <v>2370388158</v>
      </c>
      <c r="E42" s="16">
        <v>801212256</v>
      </c>
      <c r="F42" s="16">
        <v>600112587</v>
      </c>
      <c r="G42" s="16">
        <f>SUM(D42:F42)</f>
        <v>3771713001</v>
      </c>
      <c r="H42" s="39"/>
    </row>
    <row r="43" spans="1:8" x14ac:dyDescent="0.25">
      <c r="A43" s="12" t="s">
        <v>19</v>
      </c>
      <c r="B43" s="13">
        <v>185</v>
      </c>
      <c r="C43" s="14" t="s">
        <v>48</v>
      </c>
      <c r="D43" s="16">
        <v>28938360</v>
      </c>
      <c r="E43" s="16">
        <v>4504598</v>
      </c>
      <c r="F43" s="16">
        <v>5680000</v>
      </c>
      <c r="G43" s="16">
        <f t="shared" ref="G43:G45" si="0">SUM(D43:F43)</f>
        <v>39122958</v>
      </c>
      <c r="H43" s="39"/>
    </row>
    <row r="44" spans="1:8" x14ac:dyDescent="0.25">
      <c r="A44" s="12" t="s">
        <v>19</v>
      </c>
      <c r="B44" s="13">
        <v>186</v>
      </c>
      <c r="C44" s="14" t="s">
        <v>49</v>
      </c>
      <c r="D44" s="16">
        <v>16219876</v>
      </c>
      <c r="E44" s="16">
        <v>2420540</v>
      </c>
      <c r="F44" s="16">
        <v>0</v>
      </c>
      <c r="G44" s="16">
        <f t="shared" si="0"/>
        <v>18640416</v>
      </c>
      <c r="H44" s="39"/>
    </row>
    <row r="45" spans="1:8" x14ac:dyDescent="0.25">
      <c r="A45" s="12" t="s">
        <v>19</v>
      </c>
      <c r="B45" s="13">
        <v>187</v>
      </c>
      <c r="C45" s="14" t="s">
        <v>50</v>
      </c>
      <c r="D45" s="16">
        <v>260718299</v>
      </c>
      <c r="E45" s="13">
        <v>0</v>
      </c>
      <c r="F45" s="16">
        <v>547207413</v>
      </c>
      <c r="G45" s="16">
        <f t="shared" si="0"/>
        <v>807925712</v>
      </c>
      <c r="H45" s="39"/>
    </row>
    <row r="46" spans="1:8" x14ac:dyDescent="0.25">
      <c r="A46" s="12"/>
      <c r="B46" s="13"/>
      <c r="C46" s="14" t="s">
        <v>23</v>
      </c>
      <c r="D46" s="57">
        <f>SUM(G42:G45)</f>
        <v>4637402087</v>
      </c>
      <c r="E46" s="58"/>
      <c r="F46" s="58"/>
      <c r="G46" s="59"/>
      <c r="H46" s="39"/>
    </row>
    <row r="47" spans="1:8" x14ac:dyDescent="0.25">
      <c r="G47" s="7"/>
    </row>
    <row r="48" spans="1:8" x14ac:dyDescent="0.25">
      <c r="A48" s="32" t="s">
        <v>12</v>
      </c>
      <c r="B48" s="33"/>
      <c r="C48" s="33"/>
      <c r="D48" s="33"/>
      <c r="E48" s="33"/>
      <c r="F48" s="33"/>
      <c r="G48" s="34"/>
    </row>
    <row r="49" spans="1:11" x14ac:dyDescent="0.25">
      <c r="A49" s="12" t="s">
        <v>11</v>
      </c>
      <c r="B49" s="13">
        <v>182</v>
      </c>
      <c r="C49" s="14" t="s">
        <v>14</v>
      </c>
      <c r="D49" s="16">
        <v>628905841</v>
      </c>
      <c r="E49" s="16">
        <v>1271935495</v>
      </c>
      <c r="F49" s="16">
        <v>32000000</v>
      </c>
      <c r="G49" s="16">
        <f>SUM(D49:F49)</f>
        <v>1932841336</v>
      </c>
      <c r="H49" s="39"/>
    </row>
    <row r="50" spans="1:11" x14ac:dyDescent="0.25">
      <c r="A50" s="12" t="s">
        <v>11</v>
      </c>
      <c r="B50" s="13">
        <v>190</v>
      </c>
      <c r="C50" s="14" t="s">
        <v>51</v>
      </c>
      <c r="D50" s="16">
        <v>329575064</v>
      </c>
      <c r="E50" s="16">
        <v>2147537382</v>
      </c>
      <c r="F50" s="16">
        <v>0</v>
      </c>
      <c r="G50" s="16">
        <f t="shared" ref="G50:G51" si="1">SUM(D50:F50)</f>
        <v>2477112446</v>
      </c>
      <c r="H50" s="39"/>
    </row>
    <row r="51" spans="1:11" x14ac:dyDescent="0.25">
      <c r="A51" s="12" t="s">
        <v>11</v>
      </c>
      <c r="B51" s="13">
        <v>193</v>
      </c>
      <c r="C51" s="14" t="s">
        <v>15</v>
      </c>
      <c r="D51" s="16">
        <v>37982030</v>
      </c>
      <c r="E51" s="16">
        <v>120930381</v>
      </c>
      <c r="F51" s="16">
        <v>0</v>
      </c>
      <c r="G51" s="16">
        <f t="shared" si="1"/>
        <v>158912411</v>
      </c>
      <c r="H51" s="39"/>
    </row>
    <row r="52" spans="1:11" x14ac:dyDescent="0.25">
      <c r="A52" s="12"/>
      <c r="B52" s="13"/>
      <c r="C52" s="14" t="s">
        <v>17</v>
      </c>
      <c r="D52" s="65">
        <v>4568866192</v>
      </c>
      <c r="E52" s="66"/>
      <c r="F52" s="66"/>
      <c r="G52" s="67"/>
      <c r="H52" s="57"/>
      <c r="I52" s="58"/>
      <c r="J52" s="58"/>
      <c r="K52" s="59"/>
    </row>
    <row r="53" spans="1:11" x14ac:dyDescent="0.25">
      <c r="A53" s="6"/>
      <c r="B53" s="6"/>
      <c r="C53" s="6"/>
      <c r="G53" s="7"/>
    </row>
    <row r="54" spans="1:11" x14ac:dyDescent="0.25">
      <c r="A54" s="32" t="s">
        <v>52</v>
      </c>
      <c r="B54" s="33"/>
      <c r="C54" s="33"/>
      <c r="D54" s="33"/>
      <c r="E54" s="33"/>
      <c r="F54" s="33"/>
      <c r="G54" s="34"/>
    </row>
    <row r="55" spans="1:11" x14ac:dyDescent="0.25">
      <c r="A55" s="12" t="s">
        <v>53</v>
      </c>
      <c r="B55" s="13">
        <v>715</v>
      </c>
      <c r="C55" s="14" t="s">
        <v>16</v>
      </c>
      <c r="D55" s="4">
        <v>0</v>
      </c>
      <c r="E55" s="16">
        <v>47973573</v>
      </c>
      <c r="F55" s="16">
        <v>0</v>
      </c>
      <c r="G55" s="16">
        <f>SUM(D55:F55)</f>
        <v>47973573</v>
      </c>
    </row>
    <row r="56" spans="1:11" x14ac:dyDescent="0.25">
      <c r="A56" s="12"/>
      <c r="B56" s="13"/>
      <c r="C56" s="14" t="s">
        <v>58</v>
      </c>
      <c r="D56" s="26">
        <v>47973573</v>
      </c>
      <c r="E56" s="27"/>
      <c r="F56" s="27"/>
      <c r="G56" s="28"/>
    </row>
    <row r="57" spans="1:11" x14ac:dyDescent="0.25">
      <c r="G57" s="7"/>
    </row>
    <row r="58" spans="1:11" x14ac:dyDescent="0.25">
      <c r="A58" s="32" t="s">
        <v>54</v>
      </c>
      <c r="B58" s="33"/>
      <c r="C58" s="33"/>
      <c r="D58" s="33"/>
      <c r="E58" s="33"/>
      <c r="F58" s="33"/>
      <c r="G58" s="34"/>
    </row>
    <row r="59" spans="1:11" x14ac:dyDescent="0.25">
      <c r="A59" s="12" t="s">
        <v>55</v>
      </c>
      <c r="B59" s="13">
        <v>189</v>
      </c>
      <c r="C59" s="14" t="s">
        <v>56</v>
      </c>
      <c r="D59" s="16">
        <v>8590653</v>
      </c>
      <c r="E59" s="16">
        <v>0</v>
      </c>
      <c r="F59" s="16">
        <v>0</v>
      </c>
      <c r="G59" s="16">
        <f>SUM(D59:F59)</f>
        <v>8590653</v>
      </c>
    </row>
    <row r="60" spans="1:11" x14ac:dyDescent="0.25">
      <c r="A60" s="12"/>
      <c r="B60" s="13"/>
      <c r="C60" s="14" t="s">
        <v>57</v>
      </c>
      <c r="D60" s="26">
        <v>8590653</v>
      </c>
      <c r="E60" s="27"/>
      <c r="F60" s="27"/>
      <c r="G60" s="28"/>
    </row>
    <row r="61" spans="1:11" x14ac:dyDescent="0.25">
      <c r="G61" s="7"/>
    </row>
    <row r="62" spans="1:11" x14ac:dyDescent="0.25">
      <c r="A62" s="32" t="s">
        <v>59</v>
      </c>
      <c r="B62" s="33"/>
      <c r="C62" s="33"/>
      <c r="D62" s="33"/>
      <c r="E62" s="33"/>
      <c r="F62" s="33"/>
      <c r="G62" s="34"/>
    </row>
    <row r="63" spans="1:11" x14ac:dyDescent="0.25">
      <c r="A63" s="12" t="s">
        <v>60</v>
      </c>
      <c r="B63" s="13">
        <v>167</v>
      </c>
      <c r="C63" s="14" t="s">
        <v>61</v>
      </c>
      <c r="D63" s="16">
        <v>106789633</v>
      </c>
      <c r="E63" s="16">
        <v>0</v>
      </c>
      <c r="F63" s="16">
        <v>0</v>
      </c>
      <c r="G63" s="16">
        <f>SUM(D63:F63)</f>
        <v>106789633</v>
      </c>
    </row>
    <row r="64" spans="1:11" x14ac:dyDescent="0.25">
      <c r="A64" s="12"/>
      <c r="B64" s="13"/>
      <c r="C64" s="14" t="s">
        <v>62</v>
      </c>
      <c r="D64" s="26">
        <v>106789633</v>
      </c>
      <c r="E64" s="27"/>
      <c r="F64" s="27"/>
      <c r="G64" s="28"/>
    </row>
    <row r="65" spans="1:8" x14ac:dyDescent="0.25">
      <c r="G65" s="7"/>
    </row>
    <row r="66" spans="1:8" x14ac:dyDescent="0.25">
      <c r="A66" s="32" t="s">
        <v>29</v>
      </c>
      <c r="B66" s="33"/>
      <c r="C66" s="33"/>
      <c r="D66" s="33"/>
      <c r="E66" s="33"/>
      <c r="F66" s="33"/>
      <c r="G66" s="34"/>
    </row>
    <row r="67" spans="1:8" x14ac:dyDescent="0.25">
      <c r="A67" s="12" t="s">
        <v>30</v>
      </c>
      <c r="B67" s="13">
        <v>713</v>
      </c>
      <c r="C67" s="14" t="s">
        <v>63</v>
      </c>
      <c r="D67" s="13">
        <v>0</v>
      </c>
      <c r="E67" s="7">
        <v>3865580671</v>
      </c>
      <c r="F67" s="16">
        <v>0</v>
      </c>
      <c r="G67" s="16">
        <f t="shared" ref="G67" si="2">SUM(D67:E67)</f>
        <v>3865580671</v>
      </c>
      <c r="H67" s="39"/>
    </row>
    <row r="68" spans="1:8" x14ac:dyDescent="0.25">
      <c r="A68" s="12"/>
      <c r="B68" s="13"/>
      <c r="C68" s="14" t="s">
        <v>31</v>
      </c>
      <c r="D68" s="26">
        <v>3865580671</v>
      </c>
      <c r="E68" s="37"/>
      <c r="F68" s="37"/>
      <c r="G68" s="38"/>
    </row>
    <row r="69" spans="1:8" x14ac:dyDescent="0.25">
      <c r="A69" s="9"/>
      <c r="B69" s="10"/>
      <c r="C69" s="11"/>
      <c r="D69" s="10"/>
      <c r="E69" s="10"/>
      <c r="F69" s="10"/>
      <c r="G69" s="10"/>
    </row>
    <row r="70" spans="1:8" x14ac:dyDescent="0.25">
      <c r="A70" s="36" t="s">
        <v>32</v>
      </c>
      <c r="B70" s="36"/>
      <c r="C70" s="36"/>
      <c r="D70" s="36"/>
      <c r="E70" s="36"/>
      <c r="F70" s="22"/>
      <c r="G70" s="8">
        <f>SUM(D68,D64,D60,D56,D52,D46,D39,D35,D31,D27,D22,D17,D12)</f>
        <v>13730320630</v>
      </c>
    </row>
    <row r="72" spans="1:8" x14ac:dyDescent="0.25">
      <c r="A72" s="35" t="s">
        <v>68</v>
      </c>
      <c r="B72" s="35"/>
      <c r="C72" s="35"/>
      <c r="D72" s="35"/>
      <c r="E72" s="35"/>
      <c r="F72" s="35"/>
      <c r="G72" s="35"/>
    </row>
  </sheetData>
  <mergeCells count="31">
    <mergeCell ref="A62:G62"/>
    <mergeCell ref="D64:G64"/>
    <mergeCell ref="D17:G17"/>
    <mergeCell ref="D22:G22"/>
    <mergeCell ref="D27:G27"/>
    <mergeCell ref="D52:G52"/>
    <mergeCell ref="A72:G72"/>
    <mergeCell ref="A41:G41"/>
    <mergeCell ref="A37:G37"/>
    <mergeCell ref="A33:G33"/>
    <mergeCell ref="A29:G29"/>
    <mergeCell ref="A66:G66"/>
    <mergeCell ref="A70:E70"/>
    <mergeCell ref="D68:G68"/>
    <mergeCell ref="D31:G31"/>
    <mergeCell ref="D35:G35"/>
    <mergeCell ref="D39:G39"/>
    <mergeCell ref="D46:G46"/>
    <mergeCell ref="A54:G54"/>
    <mergeCell ref="D56:G56"/>
    <mergeCell ref="A58:G58"/>
    <mergeCell ref="D60:G60"/>
    <mergeCell ref="H52:K52"/>
    <mergeCell ref="D12:G12"/>
    <mergeCell ref="B10:G10"/>
    <mergeCell ref="A48:G48"/>
    <mergeCell ref="A3:G3"/>
    <mergeCell ref="A4:G4"/>
    <mergeCell ref="B14:G14"/>
    <mergeCell ref="B19:G19"/>
    <mergeCell ref="B24:G2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2016-12-01T20:34:40Z</dcterms:created>
  <dcterms:modified xsi:type="dcterms:W3CDTF">2017-01-03T17:27:28Z</dcterms:modified>
</cp:coreProperties>
</file>