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70" windowHeight="690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<sst xmlns="http://schemas.openxmlformats.org/spreadsheetml/2006/main" count="419" uniqueCount="405">
  <si>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</si>
  <si>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</si>
  <si>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</si>
  <si>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</si>
  <si>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</si>
  <si>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</si>
  <si>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</si>
  <si>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</si>
  <si>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</si>
  <si>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</si>
  <si>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</si>
  <si>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</si>
  <si>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</si>
  <si>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</si>
  <si>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</si>
  <si>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</si>
  <si>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</si>
  <si>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</si>
  <si>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</si>
  <si>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</si>
  <si>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</si>
  <si>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</si>
  <si>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</si>
  <si>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</si>
  <si>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</si>
  <si>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</si>
  <si>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</si>
  <si>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</si>
  <si>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</si>
  <si>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</si>
  <si>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</si>
  <si>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</si>
  <si>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</si>
  <si>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</si>
  <si>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</si>
  <si>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</si>
  <si>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</si>
  <si>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</si>
  <si>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</si>
  <si>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</si>
  <si>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</si>
  <si>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</si>
  <si>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</si>
  <si>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</si>
  <si>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</si>
  <si>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</si>
  <si>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</si>
  <si>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</si>
  <si>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</si>
  <si>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</si>
  <si>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</si>
  <si>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</si>
  <si>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</si>
  <si>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</si>
  <si>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</si>
  <si>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</si>
  <si>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</si>
  <si>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</si>
  <si>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</si>
  <si>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</si>
  <si>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</si>
  <si>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</si>
  <si>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</si>
  <si>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</si>
  <si>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</si>
  <si>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</si>
  <si>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</si>
  <si>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</si>
  <si>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</si>
  <si>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</si>
  <si>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</si>
  <si>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</si>
  <si>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</si>
  <si>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</si>
  <si>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</si>
  <si>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</si>
  <si>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</si>
  <si>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</si>
  <si>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</si>
  <si>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</si>
  <si>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</si>
  <si>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</si>
  <si>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</si>
  <si>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</si>
  <si>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</si>
  <si>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</si>
  <si>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</si>
  <si>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</si>
  <si>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</si>
  <si>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</si>
  <si>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</si>
  <si>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</si>
  <si>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</si>
  <si>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</si>
  <si>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</si>
  <si>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</si>
  <si>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</si>
  <si>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</si>
  <si>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</si>
  <si>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</si>
  <si>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</si>
  <si>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</si>
  <si>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</si>
  <si>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</si>
  <si>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</si>
  <si>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</si>
  <si>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</si>
  <si>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</si>
  <si>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</si>
  <si>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</si>
  <si>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</si>
  <si>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</si>
  <si>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</si>
  <si>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</si>
  <si>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</si>
  <si>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</si>
  <si>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</si>
  <si>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</si>
  <si>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</si>
  <si>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</si>
  <si>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</si>
  <si>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</si>
  <si>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</si>
  <si>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</si>
  <si>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</si>
  <si>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</si>
  <si>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</si>
  <si>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</si>
  <si>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</si>
  <si>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</si>
  <si>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</si>
  <si>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</si>
  <si>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</si>
  <si>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</si>
  <si>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</si>
  <si>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</si>
  <si>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</si>
  <si>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</si>
  <si>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</si>
  <si>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</si>
  <si>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</si>
  <si>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</si>
  <si>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</si>
  <si>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</si>
  <si>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</si>
  <si>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</si>
  <si>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</si>
  <si>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</si>
  <si>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</si>
  <si>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</si>
  <si>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</si>
  <si>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</si>
  <si>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</si>
  <si>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</si>
  <si>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</si>
  <si>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</si>
  <si>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</si>
  <si>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</si>
  <si>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</si>
  <si>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</si>
  <si>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</si>
  <si>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</si>
  <si>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</si>
  <si>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</si>
  <si>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</si>
  <si>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</si>
  <si>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</si>
  <si>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</si>
  <si>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</si>
  <si>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</si>
  <si>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</si>
  <si>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</si>
  <si>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</si>
  <si>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</si>
  <si>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</si>
  <si>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</si>
  <si>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</si>
  <si>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</si>
  <si>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</si>
  <si>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</si>
  <si>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</si>
  <si>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</si>
  <si>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</si>
  <si>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</si>
  <si>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</si>
  <si>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</si>
  <si>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</si>
  <si>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</si>
  <si>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</si>
  <si>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</si>
  <si>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</si>
  <si>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</si>
  <si>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</si>
  <si>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</si>
  <si>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</si>
  <si>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</si>
  <si>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</si>
  <si>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</si>
  <si>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</si>
  <si>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</si>
  <si>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</si>
  <si>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</si>
  <si>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</si>
  <si>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</si>
  <si>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</si>
  <si>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</si>
  <si>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</si>
  <si>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</si>
  <si>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</si>
  <si>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</si>
  <si>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</si>
  <si>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</si>
  <si>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</si>
  <si>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</si>
  <si>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</si>
  <si>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</si>
  <si>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</si>
  <si>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</si>
  <si>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</si>
  <si>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</si>
  <si>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</si>
  <si>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</si>
  <si>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</si>
  <si>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</si>
  <si>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</si>
  <si>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</si>
  <si>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</si>
  <si>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</si>
  <si>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</si>
  <si>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</si>
  <si>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</si>
  <si>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</si>
  <si>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</si>
  <si>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</si>
  <si>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</si>
  <si>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</si>
  <si>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</si>
  <si>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</si>
  <si>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</si>
  <si>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</si>
  <si>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</si>
  <si>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</si>
  <si>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</si>
  <si>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</si>
  <si>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</si>
  <si>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</si>
  <si>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</si>
  <si>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</si>
  <si>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</si>
  <si>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</si>
  <si>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</si>
  <si>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</si>
  <si>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</si>
  <si>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</si>
  <si>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</si>
  <si>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</si>
  <si>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</si>
  <si>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</si>
  <si>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</si>
  <si>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</si>
  <si>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</si>
  <si>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</si>
  <si>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</si>
  <si>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</si>
  <si>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</si>
  <si>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</si>
  <si>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</si>
  <si>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</si>
  <si>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</si>
  <si>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</si>
  <si>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</si>
  <si>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</si>
  <si>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</si>
  <si>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</si>
  <si>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</si>
  <si>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</si>
  <si>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</si>
  <si>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</si>
  <si>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</si>
  <si>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</si>
  <si>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</si>
  <si>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</si>
  <si>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</si>
  <si>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</si>
  <si>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</si>
  <si>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</si>
  <si>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</si>
  <si>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</si>
  <si>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</si>
  <si>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</si>
  <si>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</si>
  <si>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</si>
  <si>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</si>
  <si>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</si>
  <si>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</si>
  <si>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</si>
  <si>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</si>
  <si>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</si>
  <si>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</si>
  <si>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</si>
  <si>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</si>
  <si>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</si>
  <si>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</si>
  <si>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</si>
  <si>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</si>
  <si>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</si>
  <si>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</si>
  <si>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</si>
  <si>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</si>
  <si>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</si>
  <si>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</si>
  <si>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</si>
  <si>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</si>
  <si>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</si>
  <si>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</si>
  <si>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</si>
  <si>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</si>
  <si>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</si>
  <si>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</si>
  <si>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</si>
  <si>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</si>
  <si>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</si>
  <si>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</si>
  <si>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</si>
  <si>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</si>
  <si>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</si>
  <si>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</si>
  <si>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</si>
  <si>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</si>
  <si>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</si>
  <si>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</si>
  <si>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</si>
  <si>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</si>
  <si>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</si>
  <si>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</si>
  <si>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</si>
  <si>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</si>
  <si>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</si>
  <si>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</si>
  <si>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</si>
  <si>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</si>
  <si>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</si>
  <si>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</si>
  <si>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</si>
  <si>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</si>
  <si>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</si>
  <si>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</si>
  <si>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</si>
  <si>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</si>
  <si>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</si>
  <si>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</si>
  <si>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</si>
  <si>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</si>
  <si>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</si>
  <si>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</si>
  <si>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</si>
  <si>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</si>
  <si>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</si>
  <si>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</si>
  <si>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</si>
  <si>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</si>
  <si>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</si>
  <si>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</si>
  <si>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</si>
  <si>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</si>
  <si>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</si>
  <si>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</si>
  <si>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</si>
  <si>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</si>
  <si>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</si>
  <si>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</si>
  <si>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</si>
  <si>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</si>
  <si>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</si>
  <si>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</si>
  <si>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</si>
  <si>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</si>
  <si>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</si>
  <si>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</si>
  <si>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</si>
  <si>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</si>
  <si>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</si>
  <si>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</si>
  <si>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</si>
  <si>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</si>
  <si>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</si>
  <si>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</si>
  <si>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</si>
  <si>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</si>
  <si>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</si>
  <si>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</si>
  <si>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</si>
  <si>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</si>
  <si>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</si>
  <si>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</si>
  <si>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</si>
  <si>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</si>
  <si>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</si>
  <si>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Municipio Villa Guerrero</t>
  </si>
  <si>
    <t>LIC. ALDO GAMBOA GUTIERREZ</t>
  </si>
  <si>
    <t>L.C.P. FILEMON SANCHEZ MIRAMONTES</t>
  </si>
  <si>
    <t>PRESIDENTE MUNICIPAL</t>
  </si>
  <si>
    <t>ENCARGADO DE HACIENDA MUNICIPAL</t>
  </si>
  <si>
    <t>DEL 1 DE ENERO AL 31 DE MARZO DE 2018</t>
  </si>
  <si>
    <t>ASEJ2018-03-01-03-2018-1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</si>
</sst>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N281" sqref="N281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403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2132803.01</v>
      </c>
      <c r="P9" s="34">
        <f>P10+P20+P27+P30+P37+P43+P54+P60</f>
        <v>357384.93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1270193.68</v>
      </c>
      <c r="P10" s="34">
        <f>SUM(P11:P18)</f>
        <v>204281.66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1600</v>
      </c>
      <c r="P11" s="28">
        <v>15350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1251620.4</v>
      </c>
      <c r="P12" s="28">
        <v>170278.19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16973.28</v>
      </c>
      <c r="P17" s="28">
        <v>18653.47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790941.99</v>
      </c>
      <c r="P30" s="34">
        <f>SUM(P31:P35)</f>
        <v>105608.91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3577</v>
      </c>
      <c r="P31" s="28">
        <v>26554.6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783424.4</v>
      </c>
      <c r="P33" s="28">
        <v>78936.99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3758.86</v>
      </c>
      <c r="P34" s="28">
        <v>117.32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181.73</v>
      </c>
      <c r="P35" s="28">
        <v>0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71667.34</v>
      </c>
      <c r="P37" s="34">
        <f>SUM(P38:P41)</f>
        <v>37594.36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67021.72</v>
      </c>
      <c r="P38" s="28">
        <v>37594.36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4645.62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0</v>
      </c>
      <c r="P41" s="28">
        <v>0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0</v>
      </c>
      <c r="P43" s="34">
        <f>SUM(P44:P52)</f>
        <v>9900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9900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0</v>
      </c>
      <c r="P45" s="28">
        <v>0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7695709.710000001</v>
      </c>
      <c r="P65" s="34">
        <f>P66+P71</f>
        <v>8679627.739999998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7695709.710000001</v>
      </c>
      <c r="P66" s="34">
        <f>SUM(P67:P69)</f>
        <v>8679627.739999998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5835006.98</v>
      </c>
      <c r="P67" s="28">
        <v>5154876.05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1843427.73</v>
      </c>
      <c r="P68" s="28">
        <v>1085473.93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17275</v>
      </c>
      <c r="P69" s="28">
        <v>2439277.76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0</v>
      </c>
      <c r="P78" s="34">
        <f>P79+P83+P90+P92+P95</f>
        <v>0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0</v>
      </c>
      <c r="P79" s="34">
        <f>SUM(P80:P81)</f>
        <v>0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0</v>
      </c>
      <c r="P80" s="28">
        <v>0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9828512.72</v>
      </c>
      <c r="P104" s="34">
        <f>P9+P65+P78</f>
        <v>9037012.669999998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6686176.039999999</v>
      </c>
      <c r="P107" s="34">
        <f>P108+P116+P127</f>
        <v>5735472.880000001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4027721.52</v>
      </c>
      <c r="P108" s="34">
        <f>SUM(P109:P114)</f>
        <v>3729160.24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2976859.06</v>
      </c>
      <c r="P109" s="28">
        <v>2694485.41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258846.75</v>
      </c>
      <c r="P110" s="28">
        <v>243446.54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3864</v>
      </c>
      <c r="P111" s="28">
        <v>414019.45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788151.71</v>
      </c>
      <c r="P113" s="28">
        <v>377208.84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1378025.6199999999</v>
      </c>
      <c r="P116" s="34">
        <f>SUM(P117:P125)</f>
        <v>845965.75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68114.51</v>
      </c>
      <c r="P117" s="28">
        <v>67475.14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77946.14</v>
      </c>
      <c r="P118" s="28">
        <v>39823.04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1240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171200.45</v>
      </c>
      <c r="P120" s="28">
        <v>89157.94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31386.62</v>
      </c>
      <c r="P121" s="28">
        <v>7915.2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734004.47</v>
      </c>
      <c r="P122" s="28">
        <v>447644.65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49263.5</v>
      </c>
      <c r="P123" s="28">
        <v>32539.64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650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246109.93</v>
      </c>
      <c r="P125" s="28">
        <v>159520.14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1280428.8999999997</v>
      </c>
      <c r="P127" s="34">
        <f>SUM(P128:P136)</f>
        <v>1160346.8900000001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727484.11</v>
      </c>
      <c r="P128" s="28">
        <v>774534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43456</v>
      </c>
      <c r="P129" s="28">
        <v>59139.2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111329.04</v>
      </c>
      <c r="P130" s="28">
        <v>12325.28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58052.57</v>
      </c>
      <c r="P131" s="28">
        <v>68369.56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144127</v>
      </c>
      <c r="P132" s="28">
        <v>84235.91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22401.92</v>
      </c>
      <c r="P133" s="28">
        <v>2320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54578.16</v>
      </c>
      <c r="P134" s="28">
        <v>58391.4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84899.4</v>
      </c>
      <c r="P135" s="28">
        <v>90546.54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34100.7</v>
      </c>
      <c r="P136" s="28">
        <v>10485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581066.46</v>
      </c>
      <c r="P138" s="34">
        <f>P139+P143+P147+P151+P157+P162+P166+P169+P176</f>
        <v>605738.55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300000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300000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813</v>
      </c>
      <c r="P143" s="34">
        <f>SUM(P144:P145)</f>
        <v>302060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302060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813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280253.45999999996</v>
      </c>
      <c r="P151" s="34">
        <f>SUM(P152:P155)</f>
        <v>303678.55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155933.24</v>
      </c>
      <c r="P152" s="28">
        <v>165857.51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0</v>
      </c>
      <c r="P153" s="28">
        <v>25500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124320.22</v>
      </c>
      <c r="P154" s="28">
        <v>112321.04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0</v>
      </c>
      <c r="P157" s="34">
        <f>SUM(P158:P160)</f>
        <v>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0</v>
      </c>
      <c r="P158" s="28">
        <v>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1499.63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1499.63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1499.63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0</v>
      </c>
      <c r="P193" s="34">
        <f>P194+P198+P202+P206+P209</f>
        <v>0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0</v>
      </c>
      <c r="P194" s="34">
        <f>SUM(P195:P196)</f>
        <v>0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0</v>
      </c>
      <c r="P195" s="28">
        <v>0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0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0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0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0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0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7268742.129999999</v>
      </c>
      <c r="P252" s="34">
        <f>P107+P138+P180+P193+P213</f>
        <v>6341211.430000001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2559770.59</v>
      </c>
      <c r="P256" s="28">
        <v>2695801.24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2559770.59</v>
      </c>
      <c r="P259" s="34">
        <f>SUM(P255:P258)</f>
        <v>2695801.24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399</v>
      </c>
      <c r="J266" s="13"/>
      <c r="O266" s="32" t="s">
        <v>400</v>
      </c>
    </row>
    <row r="267" spans="4:15" ht="12.75">
      <c r="D267" s="13" t="s">
        <v>401</v>
      </c>
      <c r="J267" s="13"/>
      <c r="O267" s="32" t="s">
        <v>402</v>
      </c>
    </row>
    <row r="268" ht="15">
      <c r="B268" t="s">
        <v>394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secretariageneral</cp:lastModifiedBy>
  <cp:lastPrinted>2015-03-05T19:39:30Z</cp:lastPrinted>
  <dcterms:created xsi:type="dcterms:W3CDTF">2010-12-03T18:40:30Z</dcterms:created>
  <dcterms:modified xsi:type="dcterms:W3CDTF">2018-05-16T19:25:28Z</dcterms:modified>
  <cp:category/>
  <cp:version/>
  <cp:contentType/>
  <cp:contentStatus/>
</cp:coreProperties>
</file>