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<sst xmlns="http://schemas.openxmlformats.org/spreadsheetml/2006/main" count="400" uniqueCount="397">
  <si>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</si>
  <si>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</si>
  <si>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</si>
  <si>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</si>
  <si>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</si>
  <si>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</si>
  <si>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</si>
  <si>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</si>
  <si>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</si>
  <si>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</si>
  <si>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</si>
  <si>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</si>
  <si>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</si>
  <si>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</si>
  <si>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</si>
  <si>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</si>
  <si>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</si>
  <si>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</si>
  <si>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</si>
  <si>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</si>
  <si>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</si>
  <si>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</si>
  <si>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</si>
  <si>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</si>
  <si>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</si>
  <si>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</si>
  <si>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</si>
  <si>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</si>
  <si>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</si>
  <si>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</si>
  <si>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</si>
  <si>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</si>
  <si>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</si>
  <si>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</si>
  <si>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</si>
  <si>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</si>
  <si>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</si>
  <si>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</si>
  <si>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</si>
  <si>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</si>
  <si>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</si>
  <si>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</si>
  <si>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</si>
  <si>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</si>
  <si>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</si>
  <si>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</si>
  <si>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</si>
  <si>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</si>
  <si>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</si>
  <si>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</si>
  <si>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</si>
  <si>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</si>
  <si>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</si>
  <si>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</si>
  <si>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</si>
  <si>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</si>
  <si>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</si>
  <si>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</si>
  <si>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</si>
  <si>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</si>
  <si>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</si>
  <si>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</si>
  <si>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</si>
  <si>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</si>
  <si>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</si>
  <si>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</si>
  <si>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</si>
  <si>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</si>
  <si>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</si>
  <si>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</si>
  <si>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</si>
  <si>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</si>
  <si>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</si>
  <si>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</si>
  <si>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</si>
  <si>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</si>
  <si>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</si>
  <si>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</si>
  <si>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</si>
  <si>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</si>
  <si>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</si>
  <si>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</si>
  <si>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</si>
  <si>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</si>
  <si>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</si>
  <si>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</si>
  <si>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</si>
  <si>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</si>
  <si>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</si>
  <si>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</si>
  <si>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</si>
  <si>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</si>
  <si>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</si>
  <si>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</si>
  <si>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</si>
  <si>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</si>
  <si>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</si>
  <si>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</si>
  <si>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</si>
  <si>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</si>
  <si>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</si>
  <si>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</si>
  <si>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</si>
  <si>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</si>
  <si>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</si>
  <si>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</si>
  <si>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</si>
  <si>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</si>
  <si>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</si>
  <si>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</si>
  <si>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</si>
  <si>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</si>
  <si>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</si>
  <si>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</si>
  <si>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</si>
  <si>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</si>
  <si>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</si>
  <si>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</si>
  <si>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</si>
  <si>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</si>
  <si>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</si>
  <si>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</si>
  <si>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</si>
  <si>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</si>
  <si>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</si>
  <si>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</si>
  <si>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</si>
  <si>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</si>
  <si>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</si>
  <si>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</si>
  <si>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</si>
  <si>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</si>
  <si>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</si>
  <si>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</si>
  <si>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</si>
  <si>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</si>
  <si>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</si>
  <si>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</si>
  <si>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</si>
  <si>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</si>
  <si>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</si>
  <si>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</si>
  <si>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</si>
  <si>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</si>
  <si>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</si>
  <si>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</si>
  <si>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</si>
  <si>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</si>
  <si>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</si>
  <si>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</si>
  <si>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</si>
  <si>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</si>
  <si>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</si>
  <si>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</si>
  <si>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</si>
  <si>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</si>
  <si>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</si>
  <si>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</si>
  <si>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</si>
  <si>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</si>
  <si>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</si>
  <si>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</si>
  <si>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</si>
  <si>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</si>
  <si>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</si>
  <si>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</si>
  <si>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</si>
  <si>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</si>
  <si>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</si>
  <si>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</si>
  <si>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</si>
  <si>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</si>
  <si>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</si>
  <si>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</si>
  <si>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</si>
  <si>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</si>
  <si>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</si>
  <si>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</si>
  <si>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</si>
  <si>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</si>
  <si>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</si>
  <si>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</si>
  <si>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</si>
  <si>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</si>
  <si>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</si>
  <si>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</si>
  <si>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</si>
  <si>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</si>
  <si>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</si>
  <si>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</si>
  <si>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</si>
  <si>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</si>
  <si>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</si>
  <si>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</si>
  <si>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</si>
  <si>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</si>
  <si>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</si>
  <si>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</si>
  <si>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</si>
  <si>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</si>
  <si>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</si>
  <si>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</si>
  <si>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</si>
  <si>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</si>
  <si>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</si>
  <si>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</si>
  <si>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</si>
  <si>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</si>
  <si>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</si>
  <si>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</si>
  <si>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</si>
  <si>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</si>
  <si>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</si>
  <si>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</si>
  <si>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</si>
  <si>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</si>
  <si>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</si>
  <si>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</si>
  <si>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</si>
  <si>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</si>
  <si>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</si>
  <si>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</si>
  <si>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</si>
  <si>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</si>
  <si>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</si>
  <si>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</si>
  <si>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</si>
  <si>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</si>
  <si>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</si>
  <si>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</si>
  <si>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</si>
  <si>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</si>
  <si>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</si>
  <si>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</si>
  <si>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</si>
  <si>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</si>
  <si>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</si>
  <si>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</si>
  <si>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</si>
  <si>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</si>
  <si>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</si>
  <si>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</si>
  <si>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</si>
  <si>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</si>
  <si>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</si>
  <si>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</si>
  <si>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</si>
  <si>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</si>
  <si>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</si>
  <si>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</si>
  <si>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</si>
  <si>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</si>
  <si>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</si>
  <si>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</si>
  <si>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</si>
  <si>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</si>
  <si>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</si>
  <si>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</si>
  <si>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</si>
  <si>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</si>
  <si>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</si>
  <si>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</si>
  <si>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</si>
  <si>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</si>
  <si>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</si>
  <si>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</si>
  <si>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</si>
  <si>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</si>
  <si>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</si>
  <si>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</si>
  <si>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</si>
  <si>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</si>
  <si>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</si>
  <si>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</si>
  <si>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</si>
  <si>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</si>
  <si>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</si>
  <si>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</si>
  <si>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</si>
  <si>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</si>
  <si>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</si>
  <si>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</si>
  <si>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</si>
  <si>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</si>
  <si>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</si>
  <si>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</si>
  <si>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</si>
  <si>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</si>
  <si>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</si>
  <si>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</si>
  <si>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</si>
  <si>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</si>
  <si>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</si>
  <si>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</si>
  <si>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</si>
  <si>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</si>
  <si>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</si>
  <si>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</si>
  <si>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</si>
  <si>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</si>
  <si>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</si>
  <si>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</si>
  <si>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</si>
  <si>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</si>
  <si>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</si>
  <si>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</si>
  <si>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</si>
  <si>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</si>
  <si>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</si>
  <si>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</si>
  <si>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</si>
  <si>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</si>
  <si>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</si>
  <si>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</si>
  <si>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</si>
  <si>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</si>
  <si>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</si>
  <si>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</si>
  <si>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</si>
  <si>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</si>
  <si>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</si>
  <si>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</si>
  <si>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</si>
  <si>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</si>
  <si>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</si>
  <si>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</si>
  <si>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</si>
  <si>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</si>
  <si>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</si>
  <si>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</si>
  <si>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</si>
  <si>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</si>
  <si>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</si>
  <si>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</si>
  <si>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</si>
  <si>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</si>
  <si>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</si>
  <si>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</si>
  <si>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</si>
  <si>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</si>
  <si>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</si>
  <si>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</si>
  <si>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</si>
  <si>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</si>
  <si>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</si>
  <si>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</si>
  <si>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</si>
  <si>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</si>
  <si>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</si>
  <si>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</si>
  <si>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</si>
  <si>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</si>
  <si>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</si>
  <si>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</si>
  <si>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</si>
  <si>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</si>
  <si>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</si>
  <si>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</si>
  <si>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</si>
  <si>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</si>
  <si>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</si>
  <si>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</si>
  <si>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</si>
  <si>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</si>
  <si>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</si>
  <si>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</si>
  <si>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</si>
  <si>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</si>
  <si>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</si>
  <si>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</si>
  <si>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</si>
  <si>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</si>
  <si>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</si>
  <si>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</si>
  <si>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</si>
  <si>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</si>
  <si>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</si>
  <si>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</si>
  <si>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</si>
  <si>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</si>
  <si>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</si>
  <si>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</si>
  <si>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</si>
  <si>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</si>
  <si>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</si>
  <si>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</si>
  <si>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</si>
  <si>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</si>
  <si>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</si>
  <si>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</si>
  <si>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VILLA GUERRERO</t>
  </si>
  <si>
    <t>L.C.P. FILEMON SANCHEZ MIRAMONTES</t>
  </si>
  <si>
    <t>ENCARGADO DE HACIENDA MUNICIPAL</t>
  </si>
  <si>
    <t>AL 31 DE MARZO DE 2018</t>
  </si>
  <si>
    <t>ASEJ2018-03-01-03-2018-1</t>
  </si>
  <si>
    <t>LIC. ALDO GAMBOA GUTIERREZ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</si>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</sst>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G136" sqref="G13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393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2153300.92</v>
      </c>
      <c r="D8" s="41">
        <f>SUM(D9:D15)</f>
        <v>13638.63</v>
      </c>
      <c r="E8" s="17"/>
      <c r="F8" s="9" t="s">
        <v>196</v>
      </c>
      <c r="G8" s="3" t="s">
        <v>197</v>
      </c>
      <c r="H8" s="40">
        <f>SUM(H9:H17)</f>
        <v>197476.78</v>
      </c>
      <c r="I8" s="41">
        <f>SUM(I9:I17)</f>
        <v>492958.86</v>
      </c>
    </row>
    <row r="9" spans="1:9" ht="11.25">
      <c r="A9" s="11" t="s">
        <v>4</v>
      </c>
      <c r="B9" s="4" t="s">
        <v>5</v>
      </c>
      <c r="C9" s="26">
        <v>41588.69</v>
      </c>
      <c r="D9" s="27">
        <v>0</v>
      </c>
      <c r="E9" s="17"/>
      <c r="F9" s="11" t="s">
        <v>198</v>
      </c>
      <c r="G9" s="4" t="s">
        <v>199</v>
      </c>
      <c r="H9" s="26">
        <v>0</v>
      </c>
      <c r="I9" s="27">
        <v>191300.82</v>
      </c>
    </row>
    <row r="10" spans="1:9" ht="11.25">
      <c r="A10" s="11" t="s">
        <v>6</v>
      </c>
      <c r="B10" s="4" t="s">
        <v>7</v>
      </c>
      <c r="C10" s="26">
        <v>2111712.23</v>
      </c>
      <c r="D10" s="27">
        <v>13638.63</v>
      </c>
      <c r="E10" s="17"/>
      <c r="F10" s="11" t="s">
        <v>200</v>
      </c>
      <c r="G10" s="4" t="s">
        <v>201</v>
      </c>
      <c r="H10" s="26">
        <v>0</v>
      </c>
      <c r="I10" s="27">
        <v>56988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63601.76</v>
      </c>
      <c r="I11" s="27">
        <v>63601.76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72100.67</v>
      </c>
      <c r="I15" s="27">
        <v>181068.28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0</v>
      </c>
      <c r="D17" s="41">
        <f>SUM(D18:D24)</f>
        <v>9000</v>
      </c>
      <c r="E17" s="17"/>
      <c r="F17" s="11" t="s">
        <v>214</v>
      </c>
      <c r="G17" s="4" t="s">
        <v>215</v>
      </c>
      <c r="H17" s="26">
        <v>61774.35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0</v>
      </c>
      <c r="D20" s="27">
        <v>9000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10140.11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10140.11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2153300.92</v>
      </c>
      <c r="D52" s="35">
        <f>D8+D17+D26+D33+D40+D43+D47</f>
        <v>32778.74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197476.78</v>
      </c>
      <c r="I56" s="35">
        <f>I8+I19+I24+I29+I33+I38+I46+I51</f>
        <v>492958.86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0</v>
      </c>
      <c r="D68" s="41">
        <f>SUM(D69:D75)</f>
        <v>3019811.7800000003</v>
      </c>
      <c r="E68" s="17"/>
      <c r="F68" s="9" t="s">
        <v>291</v>
      </c>
      <c r="G68" s="3" t="s">
        <v>292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2559811.41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460000.37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135207.88</v>
      </c>
      <c r="D77" s="41">
        <f>SUM(D78:D85)</f>
        <v>0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11207.73</v>
      </c>
      <c r="D78" s="27">
        <v>0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0</v>
      </c>
      <c r="D79" s="27">
        <v>0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0</v>
      </c>
      <c r="D81" s="27">
        <v>0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124000.15</v>
      </c>
      <c r="D83" s="27">
        <v>0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8558.45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8558.45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197476.78</v>
      </c>
      <c r="I96" s="37">
        <f>I56+I94</f>
        <v>492958.86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2099590.4699999997</v>
      </c>
      <c r="I104" s="41">
        <f>I105+I106+I107+I112+I116</f>
        <v>2559631.66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2559770.59</v>
      </c>
      <c r="I105" s="27">
        <v>2695801.24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-460180.12</v>
      </c>
      <c r="I106" s="27">
        <v>-136169.58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143766.33000000002</v>
      </c>
      <c r="D121" s="35">
        <f>D55+D61+D68+D77+D87+D94+D101+D109+D116</f>
        <v>3019811.7800000003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2297067.25</v>
      </c>
      <c r="D123" s="39">
        <f>D52+D121</f>
        <v>3052590.5200000005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2099590.4699999997</v>
      </c>
      <c r="I124" s="35">
        <f>I99+I104+I120</f>
        <v>2559631.66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2297067.2499999995</v>
      </c>
      <c r="I126" s="39">
        <f>I96+I124</f>
        <v>3052590.52</v>
      </c>
    </row>
    <row r="127" ht="12" thickTop="1"/>
    <row r="130" spans="2:8" ht="15">
      <c r="B130" s="47" t="s">
        <v>395</v>
      </c>
      <c r="F130" s="44"/>
      <c r="H130" s="45" t="s">
        <v>391</v>
      </c>
    </row>
    <row r="131" spans="2:8" ht="15">
      <c r="B131" s="43" t="s">
        <v>396</v>
      </c>
      <c r="F131" s="43"/>
      <c r="H131" s="46" t="s">
        <v>392</v>
      </c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ignoredErrors>
    <ignoredError sqref="F8:F65 F66:F122 A7:A1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secretariageneral</cp:lastModifiedBy>
  <cp:lastPrinted>2017-08-10T11:59:46Z</cp:lastPrinted>
  <dcterms:created xsi:type="dcterms:W3CDTF">2011-02-09T15:30:30Z</dcterms:created>
  <dcterms:modified xsi:type="dcterms:W3CDTF">2018-05-16T19:23:23Z</dcterms:modified>
  <cp:category/>
  <cp:version/>
  <cp:contentType/>
  <cp:contentStatus/>
</cp:coreProperties>
</file>