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oran\Documents\Estados Financieros Trimestrales Para Transparencia\"/>
    </mc:Choice>
  </mc:AlternateContent>
  <xr:revisionPtr revIDLastSave="0" documentId="8_{3532C9FE-FA10-4C80-8517-50621381C69F}" xr6:coauthVersionLast="47" xr6:coauthVersionMax="47" xr10:uidLastSave="{00000000-0000-0000-0000-000000000000}"/>
  <bookViews>
    <workbookView xWindow="-120" yWindow="-120" windowWidth="24240" windowHeight="13140" xr2:uid="{EB3144F3-419F-41AC-8452-6D2C7BE36FA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J49" i="1"/>
  <c r="K41" i="1"/>
  <c r="J41" i="1"/>
  <c r="K34" i="1"/>
  <c r="J34" i="1"/>
  <c r="F34" i="1"/>
  <c r="K29" i="1"/>
  <c r="J29" i="1"/>
  <c r="F27" i="1"/>
  <c r="E27" i="1"/>
  <c r="F23" i="1"/>
  <c r="E23" i="1"/>
  <c r="K18" i="1"/>
  <c r="J18" i="1"/>
  <c r="K13" i="1"/>
  <c r="K52" i="1" s="1"/>
  <c r="J13" i="1"/>
  <c r="J52" i="1" s="1"/>
  <c r="F13" i="1"/>
  <c r="E13" i="1"/>
  <c r="E34" i="1" s="1"/>
  <c r="J54" i="1" l="1"/>
  <c r="K54" i="1"/>
</calcChain>
</file>

<file path=xl/sharedStrings.xml><?xml version="1.0" encoding="utf-8"?>
<sst xmlns="http://schemas.openxmlformats.org/spreadsheetml/2006/main" count="64" uniqueCount="62">
  <si>
    <t>Estado de Actividades</t>
  </si>
  <si>
    <t>Del 01 de Enero al 30 de Septiembre de 2021</t>
  </si>
  <si>
    <t>(Pesos)</t>
  </si>
  <si>
    <t>O.P.D. Servicios de Salud Jalisco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</si>
  <si>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</si>
  <si>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</si>
  <si>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</si>
  <si>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</si>
  <si>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</si>
  <si>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</si>
  <si>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</si>
  <si>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</si>
  <si>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</si>
  <si>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</si>
  <si>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</si>
  <si>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</si>
  <si>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</si>
  <si>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</si>
  <si>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</si>
  <si>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</si>
  <si>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</si>
  <si>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</si>
  <si>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</si>
  <si>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</si>
  <si>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</si>
  <si>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</si>
  <si>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</si>
  <si>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</si>
  <si>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</si>
  <si>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</si>
  <si>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</si>
  <si>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</si>
  <si>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</si>
  <si>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</si>
  <si>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</si>
  <si>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</si>
  <si>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</si>
  <si>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</si>
  <si>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</si>
  <si>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</si>
  <si>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</si>
  <si>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</si>
  <si>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</si>
  <si>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</si>
  <si>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</si>
  <si>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</si>
  <si>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</si>
  <si>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</si>
  <si>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</si>
  <si>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</si>
  <si>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</si>
  <si>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</si>
  <si>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</si>
  <si>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</si>
  <si>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</si>
  <si>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</si>
  <si>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</si>
  <si>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</si>
  <si>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</si>
  <si>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</si>
  <si>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Estas cifras son previas al cierre y pueden variar una vez que se concluido el proceso de cierre.</t>
  </si>
  <si>
    <t xml:space="preserve">Tercer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</si>
</sst>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2" fillId="2" borderId="0" xfId="0" applyFont="1" applyFill="1"/>
    <xf numFmtId="0" fontId="4" fillId="2" borderId="0" xfId="2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Protection="1">
      <protection locked="0"/>
    </xf>
    <xf numFmtId="0" fontId="6" fillId="2" borderId="0" xfId="0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0" xfId="2" applyFont="1" applyFill="1" applyAlignment="1">
      <alignment vertical="center"/>
    </xf>
    <xf numFmtId="0" fontId="7" fillId="2" borderId="0" xfId="2" applyFont="1" applyFill="1"/>
    <xf numFmtId="0" fontId="2" fillId="2" borderId="5" xfId="0" applyFont="1" applyFill="1" applyBorder="1"/>
    <xf numFmtId="0" fontId="4" fillId="2" borderId="4" xfId="0" applyFont="1" applyFill="1" applyBorder="1"/>
    <xf numFmtId="0" fontId="4" fillId="2" borderId="0" xfId="0" applyFont="1" applyFill="1" applyAlignment="1">
      <alignment vertical="top" wrapText="1"/>
    </xf>
    <xf numFmtId="3" fontId="7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3" fontId="4" fillId="2" borderId="0" xfId="0" applyNumberFormat="1" applyFont="1" applyFill="1" applyAlignment="1">
      <alignment vertical="top"/>
    </xf>
    <xf numFmtId="0" fontId="2" fillId="2" borderId="5" xfId="0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3" fontId="7" fillId="2" borderId="0" xfId="1" applyNumberFormat="1" applyFont="1" applyFill="1" applyAlignment="1" applyProtection="1">
      <alignment vertical="top"/>
      <protection locked="0"/>
    </xf>
    <xf numFmtId="3" fontId="7" fillId="0" borderId="0" xfId="1" applyNumberFormat="1" applyFont="1" applyAlignment="1" applyProtection="1">
      <alignment vertical="top"/>
      <protection locked="0"/>
    </xf>
    <xf numFmtId="0" fontId="4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3" fontId="8" fillId="2" borderId="0" xfId="0" applyNumberFormat="1" applyFont="1" applyFill="1" applyAlignment="1">
      <alignment vertical="top"/>
    </xf>
    <xf numFmtId="3" fontId="7" fillId="0" borderId="0" xfId="0" applyNumberFormat="1" applyFont="1" applyAlignment="1" applyProtection="1">
      <alignment vertical="top"/>
      <protection locked="0"/>
    </xf>
    <xf numFmtId="0" fontId="9" fillId="2" borderId="0" xfId="0" applyFont="1" applyFill="1" applyAlignment="1">
      <alignment vertical="top"/>
    </xf>
    <xf numFmtId="0" fontId="9" fillId="2" borderId="4" xfId="0" applyFont="1" applyFill="1" applyBorder="1" applyAlignment="1">
      <alignment horizontal="left" vertical="top"/>
    </xf>
    <xf numFmtId="0" fontId="10" fillId="2" borderId="0" xfId="0" applyFont="1" applyFill="1" applyAlignment="1">
      <alignment vertical="top"/>
    </xf>
    <xf numFmtId="3" fontId="4" fillId="2" borderId="0" xfId="1" applyNumberFormat="1" applyFont="1" applyFill="1" applyAlignment="1">
      <alignment vertical="top"/>
    </xf>
    <xf numFmtId="0" fontId="9" fillId="2" borderId="0" xfId="0" applyFont="1" applyFill="1" applyAlignment="1">
      <alignment horizontal="left" vertical="top" wrapText="1"/>
    </xf>
    <xf numFmtId="0" fontId="10" fillId="2" borderId="5" xfId="0" applyFont="1" applyFill="1" applyBorder="1" applyAlignment="1">
      <alignment vertical="top"/>
    </xf>
    <xf numFmtId="0" fontId="9" fillId="2" borderId="0" xfId="0" applyFont="1" applyFill="1" applyAlignment="1">
      <alignment vertical="top" wrapText="1"/>
    </xf>
    <xf numFmtId="3" fontId="4" fillId="0" borderId="0" xfId="1" applyNumberFormat="1" applyFont="1" applyFill="1" applyAlignment="1">
      <alignment vertical="top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7" fillId="2" borderId="0" xfId="0" applyFont="1" applyFill="1" applyAlignment="1" applyProtection="1">
      <alignment vertical="top" wrapText="1"/>
      <protection locked="0"/>
    </xf>
    <xf numFmtId="0" fontId="11" fillId="0" borderId="0" xfId="0" applyFont="1"/>
  </cellXfs>
  <cellStyles count="3">
    <cellStyle name="Millares" xfId="1" builtinId="3"/>
    <cellStyle name="Normal" xfId="0" builtinId="0"/>
    <cellStyle name="Normal 2" xfId="2" xr:uid="{953C6374-1C33-4C6A-8E08-1AF39AEDF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130969</xdr:colOff>
      <xdr:row>2</xdr:row>
      <xdr:rowOff>35718</xdr:rowOff>
    </xdr:from>
    <xdr:to>
      <xdr:col>9</xdr:col>
      <xdr:colOff>130969</xdr:colOff>
      <xdr:row>5</xdr:row>
      <xdr:rowOff>106744</xdr:rowOff>
    </xdr:to>
    <xdr:pic>
      <xdr:nvPicPr>
        <xdr:cNvPr id="2" name="2 Imagen" descr="SS logo azul.png">
          <a:extLst>
            <a:ext uri="{FF2B5EF4-FFF2-40B4-BE49-F238E27FC236}">
              <a16:creationId xmlns:a16="http://schemas.microsoft.com/office/drawing/2014/main" id="{8DB7BFD3-2C0A-46B5-8811-F27386BFF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94594" y="416718"/>
          <a:ext cx="2476501" cy="642526"/>
        </a:xfrm>
        <a:prstGeom prst="rect">
          <a:avLst/>
        </a:prstGeom>
      </xdr:spPr>
    </xdr:pic>
    <xdr:clientData/>
  </xdr:twoCellAnchor>
  <xdr:twoCellAnchor editAs="oneCell">
    <xdr:from>
      <xdr:col>2</xdr:col>
      <xdr:colOff>940595</xdr:colOff>
      <xdr:row>1</xdr:row>
      <xdr:rowOff>130969</xdr:rowOff>
    </xdr:from>
    <xdr:to>
      <xdr:col>2</xdr:col>
      <xdr:colOff>940595</xdr:colOff>
      <xdr:row>6</xdr:row>
      <xdr:rowOff>154781</xdr:rowOff>
    </xdr:to>
    <xdr:pic>
      <xdr:nvPicPr>
        <xdr:cNvPr id="3" name="3 Imagen" descr="Gob Jal Negro.png">
          <a:extLst>
            <a:ext uri="{FF2B5EF4-FFF2-40B4-BE49-F238E27FC236}">
              <a16:creationId xmlns:a16="http://schemas.microsoft.com/office/drawing/2014/main" id="{8A959EC2-2DCC-4C57-8202-EB0F902D7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5870" y="321469"/>
          <a:ext cx="966446" cy="976312"/>
        </a:xfrm>
        <a:prstGeom prst="rect">
          <a:avLst/>
        </a:prstGeom>
      </xdr:spPr>
    </xdr:pic>
    <xdr:clientData/>
  </xdr:twoCellAnchor>
  <xdr:twoCellAnchor editAs="oneCell">
    <xdr:from>
      <xdr:col>2</xdr:col>
      <xdr:colOff>1323975</xdr:colOff>
      <xdr:row>0</xdr:row>
      <xdr:rowOff>133350</xdr:rowOff>
    </xdr:from>
    <xdr:to>
      <xdr:col>3</xdr:col>
      <xdr:colOff>824692</xdr:colOff>
      <xdr:row>5</xdr:row>
      <xdr:rowOff>157162</xdr:rowOff>
    </xdr:to>
    <xdr:pic>
      <xdr:nvPicPr>
        <xdr:cNvPr id="4" name="3 Imagen" descr="Gob Jal Negro.png">
          <a:extLst>
            <a:ext uri="{FF2B5EF4-FFF2-40B4-BE49-F238E27FC236}">
              <a16:creationId xmlns:a16="http://schemas.microsoft.com/office/drawing/2014/main" id="{799BD32F-FD0B-49DC-AB13-5839B558B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19250" y="133350"/>
          <a:ext cx="967567" cy="976312"/>
        </a:xfrm>
        <a:prstGeom prst="rect">
          <a:avLst/>
        </a:prstGeom>
      </xdr:spPr>
    </xdr:pic>
    <xdr:clientData/>
  </xdr:twoCellAnchor>
  <xdr:twoCellAnchor editAs="oneCell">
    <xdr:from>
      <xdr:col>8</xdr:col>
      <xdr:colOff>1971675</xdr:colOff>
      <xdr:row>2</xdr:row>
      <xdr:rowOff>19050</xdr:rowOff>
    </xdr:from>
    <xdr:to>
      <xdr:col>9</xdr:col>
      <xdr:colOff>537883</xdr:colOff>
      <xdr:row>5</xdr:row>
      <xdr:rowOff>90076</xdr:rowOff>
    </xdr:to>
    <xdr:pic>
      <xdr:nvPicPr>
        <xdr:cNvPr id="5" name="2 Imagen" descr="SS logo azul.png">
          <a:extLst>
            <a:ext uri="{FF2B5EF4-FFF2-40B4-BE49-F238E27FC236}">
              <a16:creationId xmlns:a16="http://schemas.microsoft.com/office/drawing/2014/main" id="{9107DE4F-4110-45F6-BB2A-AAE02AC3C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20525" y="400050"/>
          <a:ext cx="2480983" cy="642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9C9F9-53DA-4F3D-81C9-53F8248DCBB6}">
  <dimension ref="A1:WVU70"/>
  <sheetViews>
    <sheetView tabSelected="1" topLeftCell="D1" zoomScaleNormal="100" workbookViewId="0">
      <selection activeCell="D3" sqref="D3:J3"/>
    </sheetView>
  </sheetViews>
  <sheetFormatPr baseColWidth="10" defaultColWidth="0" defaultRowHeight="15" customHeight="1" zeroHeight="1" x14ac:dyDescent="0.25"/>
  <cols>
    <col min="1" max="1" width="2" customWidth="1"/>
    <col min="2" max="2" width="2.42578125" customWidth="1"/>
    <col min="3" max="3" width="22" customWidth="1"/>
    <col min="4" max="4" width="68.7109375" customWidth="1"/>
    <col min="5" max="5" width="21" customWidth="1"/>
    <col min="6" max="6" width="15.28515625" bestFit="1" customWidth="1"/>
    <col min="7" max="7" width="4.85546875" customWidth="1"/>
    <col min="8" max="8" width="11.42578125" customWidth="1"/>
    <col min="9" max="9" width="58.7109375" customWidth="1"/>
    <col min="10" max="10" width="21" customWidth="1"/>
    <col min="11" max="11" width="15.5703125" customWidth="1"/>
    <col min="12" max="12" width="3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4" max="264" width="11.4257812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2:12" x14ac:dyDescent="0.25"/>
    <row r="2" spans="2:12" x14ac:dyDescent="0.25">
      <c r="B2" s="1"/>
      <c r="C2" s="2"/>
      <c r="D2" s="3" t="s">
        <v>61</v>
      </c>
      <c r="E2" s="3"/>
      <c r="F2" s="3"/>
      <c r="G2" s="3"/>
      <c r="H2" s="3"/>
      <c r="I2" s="3"/>
      <c r="J2" s="3"/>
      <c r="K2" s="2"/>
      <c r="L2" s="2"/>
    </row>
    <row r="3" spans="2:12" x14ac:dyDescent="0.25">
      <c r="C3" s="4"/>
      <c r="D3" s="5" t="s">
        <v>0</v>
      </c>
      <c r="E3" s="5"/>
      <c r="F3" s="5"/>
      <c r="G3" s="5"/>
      <c r="H3" s="5"/>
      <c r="I3" s="5"/>
      <c r="J3" s="5"/>
      <c r="K3" s="4"/>
      <c r="L3" s="4"/>
    </row>
    <row r="4" spans="2:12" x14ac:dyDescent="0.25">
      <c r="C4" s="4"/>
      <c r="D4" s="5" t="s">
        <v>1</v>
      </c>
      <c r="E4" s="5"/>
      <c r="F4" s="5"/>
      <c r="G4" s="5"/>
      <c r="H4" s="5"/>
      <c r="I4" s="5"/>
      <c r="J4" s="5"/>
      <c r="K4" s="4"/>
      <c r="L4" s="4"/>
    </row>
    <row r="5" spans="2:12" x14ac:dyDescent="0.25">
      <c r="C5" s="4"/>
      <c r="D5" s="5" t="s">
        <v>2</v>
      </c>
      <c r="E5" s="5"/>
      <c r="F5" s="5"/>
      <c r="G5" s="5"/>
      <c r="H5" s="5"/>
      <c r="I5" s="5"/>
      <c r="J5" s="5"/>
      <c r="K5" s="4"/>
      <c r="L5" s="4"/>
    </row>
    <row r="6" spans="2:12" x14ac:dyDescent="0.25">
      <c r="B6" s="6"/>
      <c r="C6" s="6"/>
      <c r="D6" s="5" t="s">
        <v>3</v>
      </c>
      <c r="E6" s="5"/>
      <c r="F6" s="5"/>
      <c r="G6" s="5"/>
      <c r="H6" s="5"/>
      <c r="I6" s="5"/>
      <c r="J6" s="5"/>
      <c r="K6" s="1"/>
      <c r="L6" s="1"/>
    </row>
    <row r="7" spans="2:12" x14ac:dyDescent="0.25">
      <c r="B7" s="6"/>
      <c r="C7" s="7"/>
      <c r="D7" s="8"/>
      <c r="E7" s="8"/>
      <c r="G7" s="8"/>
      <c r="H7" s="8"/>
      <c r="I7" s="8"/>
      <c r="J7" s="8"/>
      <c r="K7" s="8"/>
      <c r="L7" s="1"/>
    </row>
    <row r="8" spans="2:12" x14ac:dyDescent="0.25">
      <c r="B8" s="6"/>
      <c r="C8" s="6"/>
      <c r="D8" s="6"/>
      <c r="E8" s="6"/>
      <c r="F8" s="6"/>
      <c r="G8" s="9"/>
      <c r="H8" s="1"/>
      <c r="I8" s="1"/>
      <c r="J8" s="1"/>
      <c r="K8" s="1"/>
      <c r="L8" s="1"/>
    </row>
    <row r="9" spans="2:12" x14ac:dyDescent="0.25">
      <c r="B9" s="10"/>
      <c r="C9" s="10"/>
      <c r="D9" s="10"/>
      <c r="E9" s="11"/>
      <c r="F9" s="11"/>
      <c r="G9" s="12"/>
      <c r="H9" s="1"/>
      <c r="I9" s="1"/>
      <c r="J9" s="1"/>
      <c r="K9" s="1"/>
      <c r="L9" s="1"/>
    </row>
    <row r="10" spans="2:12" ht="30" customHeight="1" x14ac:dyDescent="0.25">
      <c r="B10" s="13"/>
      <c r="C10" s="14" t="s">
        <v>4</v>
      </c>
      <c r="D10" s="14"/>
      <c r="E10" s="15">
        <v>2021</v>
      </c>
      <c r="F10" s="15">
        <v>2020</v>
      </c>
      <c r="G10" s="16"/>
      <c r="H10" s="14" t="s">
        <v>4</v>
      </c>
      <c r="I10" s="14"/>
      <c r="J10" s="15">
        <v>2021</v>
      </c>
      <c r="K10" s="15">
        <v>2020</v>
      </c>
      <c r="L10" s="17"/>
    </row>
    <row r="11" spans="2:12" x14ac:dyDescent="0.25">
      <c r="B11" s="18"/>
      <c r="C11" s="19"/>
      <c r="D11" s="19"/>
      <c r="E11" s="20"/>
      <c r="F11" s="20"/>
      <c r="G11" s="1"/>
      <c r="H11" s="1"/>
      <c r="I11" s="1"/>
      <c r="J11" s="1"/>
      <c r="K11" s="1"/>
      <c r="L11" s="21"/>
    </row>
    <row r="12" spans="2:12" ht="15" customHeight="1" x14ac:dyDescent="0.25">
      <c r="B12" s="22"/>
      <c r="C12" s="23" t="s">
        <v>5</v>
      </c>
      <c r="D12" s="23"/>
      <c r="E12" s="24"/>
      <c r="F12" s="24"/>
      <c r="G12" s="25"/>
      <c r="H12" s="23" t="s">
        <v>6</v>
      </c>
      <c r="I12" s="23"/>
      <c r="J12" s="24"/>
      <c r="K12" s="24"/>
      <c r="L12" s="21"/>
    </row>
    <row r="13" spans="2:12" ht="15" customHeight="1" x14ac:dyDescent="0.25">
      <c r="B13" s="26"/>
      <c r="C13" s="27" t="s">
        <v>7</v>
      </c>
      <c r="D13" s="27"/>
      <c r="E13" s="28">
        <f>SUM(E14:E21)</f>
        <v>8847921.1199999992</v>
      </c>
      <c r="F13" s="28">
        <f>SUM(F14:F21)</f>
        <v>10405017.26</v>
      </c>
      <c r="G13" s="25"/>
      <c r="H13" s="23" t="s">
        <v>8</v>
      </c>
      <c r="I13" s="23"/>
      <c r="J13" s="28">
        <f>SUM(J14:J16)</f>
        <v>5295887405.1100006</v>
      </c>
      <c r="K13" s="28">
        <f>SUM(K14:K16)</f>
        <v>10615952922.420002</v>
      </c>
      <c r="L13" s="29"/>
    </row>
    <row r="14" spans="2:12" ht="15" customHeight="1" x14ac:dyDescent="0.25">
      <c r="B14" s="30"/>
      <c r="C14" s="31" t="s">
        <v>9</v>
      </c>
      <c r="D14" s="31"/>
      <c r="E14" s="32">
        <v>0</v>
      </c>
      <c r="F14" s="32">
        <v>0</v>
      </c>
      <c r="G14" s="25"/>
      <c r="H14" s="31" t="s">
        <v>10</v>
      </c>
      <c r="I14" s="31"/>
      <c r="J14" s="33">
        <v>4665533301.1300001</v>
      </c>
      <c r="K14" s="33">
        <v>6686474135</v>
      </c>
      <c r="L14" s="29"/>
    </row>
    <row r="15" spans="2:12" ht="15" customHeight="1" x14ac:dyDescent="0.25">
      <c r="B15" s="30"/>
      <c r="C15" s="31" t="s">
        <v>11</v>
      </c>
      <c r="D15" s="31"/>
      <c r="E15" s="32">
        <v>0</v>
      </c>
      <c r="F15" s="32">
        <v>0</v>
      </c>
      <c r="G15" s="25"/>
      <c r="H15" s="31" t="s">
        <v>12</v>
      </c>
      <c r="I15" s="31"/>
      <c r="J15" s="33">
        <v>51622036.18</v>
      </c>
      <c r="K15" s="33">
        <v>2058436057.54</v>
      </c>
      <c r="L15" s="29"/>
    </row>
    <row r="16" spans="2:12" ht="15" customHeight="1" x14ac:dyDescent="0.25">
      <c r="B16" s="30"/>
      <c r="C16" s="31" t="s">
        <v>13</v>
      </c>
      <c r="D16" s="31"/>
      <c r="E16" s="32">
        <v>0</v>
      </c>
      <c r="F16" s="32">
        <v>0</v>
      </c>
      <c r="G16" s="25"/>
      <c r="H16" s="31" t="s">
        <v>14</v>
      </c>
      <c r="I16" s="31"/>
      <c r="J16" s="33">
        <v>578732067.79999995</v>
      </c>
      <c r="K16" s="33">
        <v>1871042729.8800001</v>
      </c>
      <c r="L16" s="29"/>
    </row>
    <row r="17" spans="2:12" x14ac:dyDescent="0.25">
      <c r="B17" s="30"/>
      <c r="C17" s="31" t="s">
        <v>15</v>
      </c>
      <c r="D17" s="31"/>
      <c r="E17" s="32">
        <v>0</v>
      </c>
      <c r="F17" s="32">
        <v>0</v>
      </c>
      <c r="G17" s="25"/>
      <c r="H17" s="34"/>
      <c r="I17" s="35"/>
      <c r="J17" s="36"/>
      <c r="K17" s="36"/>
      <c r="L17" s="29"/>
    </row>
    <row r="18" spans="2:12" ht="15" customHeight="1" x14ac:dyDescent="0.25">
      <c r="B18" s="30"/>
      <c r="C18" s="31" t="s">
        <v>16</v>
      </c>
      <c r="D18" s="31"/>
      <c r="E18" s="32">
        <v>0</v>
      </c>
      <c r="F18" s="32">
        <v>0</v>
      </c>
      <c r="G18" s="25"/>
      <c r="H18" s="23" t="s">
        <v>17</v>
      </c>
      <c r="I18" s="23"/>
      <c r="J18" s="28">
        <f>SUM(J19:J27)</f>
        <v>451201899.31</v>
      </c>
      <c r="K18" s="28">
        <f>SUM(K19:K27)</f>
        <v>608608676.47000003</v>
      </c>
      <c r="L18" s="29"/>
    </row>
    <row r="19" spans="2:12" ht="15" customHeight="1" x14ac:dyDescent="0.25">
      <c r="B19" s="30"/>
      <c r="C19" s="31" t="s">
        <v>18</v>
      </c>
      <c r="D19" s="31"/>
      <c r="E19" s="32">
        <v>0</v>
      </c>
      <c r="F19" s="32">
        <v>0</v>
      </c>
      <c r="G19" s="25"/>
      <c r="H19" s="31" t="s">
        <v>19</v>
      </c>
      <c r="I19" s="31"/>
      <c r="J19" s="33">
        <v>0</v>
      </c>
      <c r="K19" s="33">
        <v>608608676.47000003</v>
      </c>
      <c r="L19" s="29"/>
    </row>
    <row r="20" spans="2:12" ht="15" customHeight="1" x14ac:dyDescent="0.25">
      <c r="B20" s="30"/>
      <c r="C20" s="31" t="s">
        <v>20</v>
      </c>
      <c r="D20" s="31"/>
      <c r="E20" s="37">
        <v>8847921.1199999992</v>
      </c>
      <c r="F20" s="37">
        <v>10405017.26</v>
      </c>
      <c r="G20" s="25"/>
      <c r="H20" s="31" t="s">
        <v>21</v>
      </c>
      <c r="I20" s="31"/>
      <c r="J20" s="32">
        <v>0</v>
      </c>
      <c r="K20" s="32">
        <v>0</v>
      </c>
      <c r="L20" s="29"/>
    </row>
    <row r="21" spans="2:12" ht="22.5" customHeight="1" x14ac:dyDescent="0.25">
      <c r="B21" s="30"/>
      <c r="C21" s="31" t="s">
        <v>22</v>
      </c>
      <c r="D21" s="31"/>
      <c r="E21" s="32">
        <v>0</v>
      </c>
      <c r="F21" s="32">
        <v>0</v>
      </c>
      <c r="G21" s="25"/>
      <c r="H21" s="31" t="s">
        <v>23</v>
      </c>
      <c r="I21" s="31"/>
      <c r="J21" s="32">
        <v>0</v>
      </c>
      <c r="K21" s="32">
        <v>0</v>
      </c>
      <c r="L21" s="29"/>
    </row>
    <row r="22" spans="2:12" ht="15" customHeight="1" x14ac:dyDescent="0.25">
      <c r="B22" s="26"/>
      <c r="C22" s="34"/>
      <c r="D22" s="35"/>
      <c r="E22" s="36"/>
      <c r="F22" s="36"/>
      <c r="G22" s="25"/>
      <c r="H22" s="31" t="s">
        <v>24</v>
      </c>
      <c r="I22" s="31"/>
      <c r="J22" s="32">
        <v>451201899.31</v>
      </c>
      <c r="K22" s="32">
        <v>0</v>
      </c>
      <c r="L22" s="29"/>
    </row>
    <row r="23" spans="2:12" ht="15" customHeight="1" x14ac:dyDescent="0.25">
      <c r="B23" s="26"/>
      <c r="C23" s="27" t="s">
        <v>25</v>
      </c>
      <c r="D23" s="27"/>
      <c r="E23" s="28">
        <f>SUM(E24:E25)</f>
        <v>7514179878.3699999</v>
      </c>
      <c r="F23" s="28">
        <f>SUM(F24:F25)</f>
        <v>11194515725.35</v>
      </c>
      <c r="G23" s="25"/>
      <c r="H23" s="31" t="s">
        <v>26</v>
      </c>
      <c r="I23" s="31"/>
      <c r="J23" s="32">
        <v>0</v>
      </c>
      <c r="K23" s="32">
        <v>0</v>
      </c>
      <c r="L23" s="29"/>
    </row>
    <row r="24" spans="2:12" ht="15" customHeight="1" x14ac:dyDescent="0.25">
      <c r="B24" s="30"/>
      <c r="C24" s="31" t="s">
        <v>27</v>
      </c>
      <c r="D24" s="31"/>
      <c r="E24" s="37">
        <v>270436839.37</v>
      </c>
      <c r="F24" s="37">
        <v>1339981207.4200001</v>
      </c>
      <c r="G24" s="25"/>
      <c r="H24" s="31" t="s">
        <v>28</v>
      </c>
      <c r="I24" s="31"/>
      <c r="J24" s="32">
        <v>0</v>
      </c>
      <c r="K24" s="32">
        <v>0</v>
      </c>
      <c r="L24" s="29"/>
    </row>
    <row r="25" spans="2:12" ht="15" customHeight="1" x14ac:dyDescent="0.25">
      <c r="B25" s="30"/>
      <c r="C25" s="31" t="s">
        <v>29</v>
      </c>
      <c r="D25" s="31"/>
      <c r="E25" s="37">
        <v>7243743039</v>
      </c>
      <c r="F25" s="37">
        <v>9854534517.9300003</v>
      </c>
      <c r="G25" s="25"/>
      <c r="H25" s="31" t="s">
        <v>30</v>
      </c>
      <c r="I25" s="31"/>
      <c r="J25" s="32">
        <v>0</v>
      </c>
      <c r="K25" s="32">
        <v>0</v>
      </c>
      <c r="L25" s="29"/>
    </row>
    <row r="26" spans="2:12" x14ac:dyDescent="0.25">
      <c r="B26" s="26"/>
      <c r="C26" s="34"/>
      <c r="D26" s="35"/>
      <c r="E26" s="36"/>
      <c r="F26" s="36"/>
      <c r="G26" s="25"/>
      <c r="H26" s="31" t="s">
        <v>31</v>
      </c>
      <c r="I26" s="31"/>
      <c r="J26" s="32">
        <v>0</v>
      </c>
      <c r="K26" s="32">
        <v>0</v>
      </c>
      <c r="L26" s="29"/>
    </row>
    <row r="27" spans="2:12" ht="15" customHeight="1" x14ac:dyDescent="0.25">
      <c r="B27" s="30"/>
      <c r="C27" s="27" t="s">
        <v>32</v>
      </c>
      <c r="D27" s="27"/>
      <c r="E27" s="28">
        <f>SUM(E28:E32)</f>
        <v>169295378.91999999</v>
      </c>
      <c r="F27" s="28">
        <f>SUM(F28:F32)</f>
        <v>347279410.06999999</v>
      </c>
      <c r="G27" s="25"/>
      <c r="H27" s="31" t="s">
        <v>33</v>
      </c>
      <c r="I27" s="31"/>
      <c r="J27" s="32">
        <v>0</v>
      </c>
      <c r="K27" s="32">
        <v>0</v>
      </c>
      <c r="L27" s="29"/>
    </row>
    <row r="28" spans="2:12" x14ac:dyDescent="0.25">
      <c r="B28" s="30"/>
      <c r="C28" s="31" t="s">
        <v>34</v>
      </c>
      <c r="D28" s="31"/>
      <c r="E28" s="37">
        <v>166913463.25999999</v>
      </c>
      <c r="F28" s="37">
        <v>30317756.77</v>
      </c>
      <c r="G28" s="25"/>
      <c r="H28" s="34"/>
      <c r="I28" s="35"/>
      <c r="J28" s="36"/>
      <c r="K28" s="36"/>
      <c r="L28" s="29"/>
    </row>
    <row r="29" spans="2:12" ht="15" customHeight="1" x14ac:dyDescent="0.25">
      <c r="B29" s="30"/>
      <c r="C29" s="31" t="s">
        <v>35</v>
      </c>
      <c r="D29" s="31"/>
      <c r="E29" s="33">
        <v>0</v>
      </c>
      <c r="F29" s="33">
        <v>0</v>
      </c>
      <c r="G29" s="25"/>
      <c r="H29" s="27" t="s">
        <v>27</v>
      </c>
      <c r="I29" s="27"/>
      <c r="J29" s="28">
        <f>SUM(J30:J32)</f>
        <v>0</v>
      </c>
      <c r="K29" s="28">
        <f>SUM(K30:K32)</f>
        <v>0</v>
      </c>
      <c r="L29" s="29"/>
    </row>
    <row r="30" spans="2:12" ht="15" customHeight="1" x14ac:dyDescent="0.25">
      <c r="B30" s="30"/>
      <c r="C30" s="31" t="s">
        <v>36</v>
      </c>
      <c r="D30" s="31"/>
      <c r="E30" s="33">
        <v>0</v>
      </c>
      <c r="F30" s="33">
        <v>0</v>
      </c>
      <c r="G30" s="25"/>
      <c r="H30" s="31" t="s">
        <v>37</v>
      </c>
      <c r="I30" s="31"/>
      <c r="J30" s="32">
        <v>0</v>
      </c>
      <c r="K30" s="32">
        <v>0</v>
      </c>
      <c r="L30" s="29"/>
    </row>
    <row r="31" spans="2:12" ht="15" customHeight="1" x14ac:dyDescent="0.25">
      <c r="B31" s="30"/>
      <c r="C31" s="31" t="s">
        <v>38</v>
      </c>
      <c r="D31" s="31"/>
      <c r="E31" s="33">
        <v>0</v>
      </c>
      <c r="F31" s="33">
        <v>0</v>
      </c>
      <c r="G31" s="25"/>
      <c r="H31" s="31" t="s">
        <v>39</v>
      </c>
      <c r="I31" s="31"/>
      <c r="J31" s="32">
        <v>0</v>
      </c>
      <c r="K31" s="32">
        <v>0</v>
      </c>
      <c r="L31" s="29"/>
    </row>
    <row r="32" spans="2:12" ht="15" customHeight="1" x14ac:dyDescent="0.25">
      <c r="B32" s="30"/>
      <c r="C32" s="31" t="s">
        <v>40</v>
      </c>
      <c r="D32" s="31"/>
      <c r="E32" s="37">
        <v>2381915.6599999997</v>
      </c>
      <c r="F32" s="37">
        <v>316961653.30000001</v>
      </c>
      <c r="G32" s="25"/>
      <c r="H32" s="31" t="s">
        <v>41</v>
      </c>
      <c r="I32" s="31"/>
      <c r="J32" s="32">
        <v>0</v>
      </c>
      <c r="K32" s="32">
        <v>0</v>
      </c>
      <c r="L32" s="29"/>
    </row>
    <row r="33" spans="2:12" x14ac:dyDescent="0.25">
      <c r="B33" s="26"/>
      <c r="C33" s="34"/>
      <c r="D33" s="38"/>
      <c r="E33" s="24"/>
      <c r="F33" s="24"/>
      <c r="G33" s="25"/>
      <c r="H33" s="34"/>
      <c r="I33" s="35"/>
      <c r="J33" s="36"/>
      <c r="K33" s="36"/>
      <c r="L33" s="29"/>
    </row>
    <row r="34" spans="2:12" ht="15" customHeight="1" x14ac:dyDescent="0.25">
      <c r="B34" s="39"/>
      <c r="C34" s="27" t="s">
        <v>42</v>
      </c>
      <c r="D34" s="27"/>
      <c r="E34" s="28">
        <f>E13+E23+E27</f>
        <v>7692323178.4099998</v>
      </c>
      <c r="F34" s="28">
        <f>F13+F23+F27</f>
        <v>11552200152.68</v>
      </c>
      <c r="G34" s="40"/>
      <c r="H34" s="23" t="s">
        <v>43</v>
      </c>
      <c r="I34" s="23"/>
      <c r="J34" s="41">
        <f>SUM(J35:J39)</f>
        <v>0</v>
      </c>
      <c r="K34" s="41">
        <f>SUM(K35:K39)</f>
        <v>0</v>
      </c>
      <c r="L34" s="29"/>
    </row>
    <row r="35" spans="2:12" ht="15" customHeight="1" x14ac:dyDescent="0.25">
      <c r="B35" s="26"/>
      <c r="C35" s="42"/>
      <c r="D35" s="42"/>
      <c r="E35" s="24"/>
      <c r="F35" s="24"/>
      <c r="G35" s="25"/>
      <c r="H35" s="31" t="s">
        <v>44</v>
      </c>
      <c r="I35" s="31"/>
      <c r="J35" s="32">
        <v>0</v>
      </c>
      <c r="K35" s="32">
        <v>0</v>
      </c>
      <c r="L35" s="29"/>
    </row>
    <row r="36" spans="2:12" ht="15" customHeight="1" x14ac:dyDescent="0.25">
      <c r="B36" s="18"/>
      <c r="C36" s="25"/>
      <c r="D36" s="25"/>
      <c r="E36" s="25"/>
      <c r="F36" s="25"/>
      <c r="G36" s="25"/>
      <c r="H36" s="31" t="s">
        <v>45</v>
      </c>
      <c r="I36" s="31"/>
      <c r="J36" s="32">
        <v>0</v>
      </c>
      <c r="K36" s="32">
        <v>0</v>
      </c>
      <c r="L36" s="29"/>
    </row>
    <row r="37" spans="2:12" ht="15" customHeight="1" x14ac:dyDescent="0.25">
      <c r="B37" s="18"/>
      <c r="C37" s="25"/>
      <c r="D37" s="25"/>
      <c r="E37" s="25"/>
      <c r="F37" s="25"/>
      <c r="G37" s="25"/>
      <c r="H37" s="31" t="s">
        <v>46</v>
      </c>
      <c r="I37" s="31"/>
      <c r="J37" s="32">
        <v>0</v>
      </c>
      <c r="K37" s="32">
        <v>0</v>
      </c>
      <c r="L37" s="29"/>
    </row>
    <row r="38" spans="2:12" ht="15" customHeight="1" x14ac:dyDescent="0.25">
      <c r="B38" s="18"/>
      <c r="C38" s="25"/>
      <c r="D38" s="25"/>
      <c r="E38" s="25"/>
      <c r="F38" s="25"/>
      <c r="G38" s="25"/>
      <c r="H38" s="31" t="s">
        <v>47</v>
      </c>
      <c r="I38" s="31"/>
      <c r="J38" s="32">
        <v>0</v>
      </c>
      <c r="K38" s="32">
        <v>0</v>
      </c>
      <c r="L38" s="29"/>
    </row>
    <row r="39" spans="2:12" ht="15" customHeight="1" x14ac:dyDescent="0.25">
      <c r="B39" s="18"/>
      <c r="C39" s="25"/>
      <c r="D39" s="25"/>
      <c r="E39" s="25"/>
      <c r="F39" s="25"/>
      <c r="G39" s="25"/>
      <c r="H39" s="31" t="s">
        <v>48</v>
      </c>
      <c r="I39" s="31"/>
      <c r="J39" s="32">
        <v>0</v>
      </c>
      <c r="K39" s="32">
        <v>0</v>
      </c>
      <c r="L39" s="29"/>
    </row>
    <row r="40" spans="2:12" x14ac:dyDescent="0.25">
      <c r="B40" s="18"/>
      <c r="C40" s="25"/>
      <c r="D40" s="25"/>
      <c r="E40" s="25"/>
      <c r="F40" s="25"/>
      <c r="G40" s="25"/>
      <c r="H40" s="34"/>
      <c r="I40" s="35"/>
      <c r="J40" s="36"/>
      <c r="K40" s="36"/>
      <c r="L40" s="29"/>
    </row>
    <row r="41" spans="2:12" ht="15" customHeight="1" x14ac:dyDescent="0.25">
      <c r="B41" s="18"/>
      <c r="C41" s="25"/>
      <c r="D41" s="25"/>
      <c r="E41" s="25"/>
      <c r="F41" s="25"/>
      <c r="G41" s="25"/>
      <c r="H41" s="27" t="s">
        <v>49</v>
      </c>
      <c r="I41" s="27"/>
      <c r="J41" s="41">
        <f>SUM(J42:J47)</f>
        <v>-29753674.68</v>
      </c>
      <c r="K41" s="41">
        <f>SUM(K42:K47)</f>
        <v>304002906.43000001</v>
      </c>
      <c r="L41" s="29"/>
    </row>
    <row r="42" spans="2:12" ht="15" customHeight="1" x14ac:dyDescent="0.25">
      <c r="B42" s="18"/>
      <c r="C42" s="25"/>
      <c r="D42" s="25"/>
      <c r="E42" s="25"/>
      <c r="F42" s="25"/>
      <c r="G42" s="25"/>
      <c r="H42" s="31" t="s">
        <v>50</v>
      </c>
      <c r="I42" s="31"/>
      <c r="J42" s="33">
        <v>0</v>
      </c>
      <c r="K42" s="33">
        <v>304002906.43000001</v>
      </c>
      <c r="L42" s="29"/>
    </row>
    <row r="43" spans="2:12" x14ac:dyDescent="0.25">
      <c r="B43" s="18"/>
      <c r="C43" s="25"/>
      <c r="D43" s="25"/>
      <c r="E43" s="25"/>
      <c r="F43" s="25"/>
      <c r="G43" s="25"/>
      <c r="H43" s="31" t="s">
        <v>51</v>
      </c>
      <c r="I43" s="31"/>
      <c r="J43" s="32">
        <v>0</v>
      </c>
      <c r="K43" s="33">
        <v>0</v>
      </c>
      <c r="L43" s="29"/>
    </row>
    <row r="44" spans="2:12" ht="15" customHeight="1" x14ac:dyDescent="0.25">
      <c r="B44" s="18"/>
      <c r="C44" s="25"/>
      <c r="D44" s="25"/>
      <c r="E44" s="25"/>
      <c r="F44" s="25"/>
      <c r="G44" s="25"/>
      <c r="H44" s="31" t="s">
        <v>52</v>
      </c>
      <c r="I44" s="31"/>
      <c r="J44" s="32">
        <v>0</v>
      </c>
      <c r="K44" s="33">
        <v>0</v>
      </c>
      <c r="L44" s="29"/>
    </row>
    <row r="45" spans="2:12" ht="15" customHeight="1" x14ac:dyDescent="0.25">
      <c r="B45" s="18"/>
      <c r="C45" s="25"/>
      <c r="D45" s="25"/>
      <c r="E45" s="25"/>
      <c r="F45" s="25"/>
      <c r="G45" s="25"/>
      <c r="H45" s="31" t="s">
        <v>53</v>
      </c>
      <c r="I45" s="31"/>
      <c r="J45" s="32">
        <v>0</v>
      </c>
      <c r="K45" s="33">
        <v>0</v>
      </c>
      <c r="L45" s="29"/>
    </row>
    <row r="46" spans="2:12" ht="15" customHeight="1" x14ac:dyDescent="0.25">
      <c r="B46" s="18"/>
      <c r="C46" s="25"/>
      <c r="D46" s="25"/>
      <c r="E46" s="25"/>
      <c r="F46" s="25"/>
      <c r="G46" s="25"/>
      <c r="H46" s="31" t="s">
        <v>54</v>
      </c>
      <c r="I46" s="31"/>
      <c r="J46" s="32">
        <v>0</v>
      </c>
      <c r="K46" s="33">
        <v>0</v>
      </c>
      <c r="L46" s="29"/>
    </row>
    <row r="47" spans="2:12" x14ac:dyDescent="0.25">
      <c r="B47" s="18"/>
      <c r="C47" s="25"/>
      <c r="D47" s="25"/>
      <c r="E47" s="25"/>
      <c r="F47" s="25"/>
      <c r="G47" s="25"/>
      <c r="H47" s="31" t="s">
        <v>55</v>
      </c>
      <c r="I47" s="31"/>
      <c r="J47" s="33">
        <v>-29753674.68</v>
      </c>
      <c r="K47" s="33">
        <v>0</v>
      </c>
      <c r="L47" s="29"/>
    </row>
    <row r="48" spans="2:12" x14ac:dyDescent="0.25">
      <c r="B48" s="18"/>
      <c r="C48" s="25"/>
      <c r="D48" s="25"/>
      <c r="E48" s="25"/>
      <c r="F48" s="25"/>
      <c r="G48" s="25"/>
      <c r="H48" s="34"/>
      <c r="I48" s="35"/>
      <c r="J48" s="36"/>
      <c r="K48" s="36"/>
      <c r="L48" s="29"/>
    </row>
    <row r="49" spans="2:13" ht="15" customHeight="1" x14ac:dyDescent="0.25">
      <c r="B49" s="18"/>
      <c r="C49" s="25"/>
      <c r="D49" s="25"/>
      <c r="E49" s="25"/>
      <c r="F49" s="25"/>
      <c r="G49" s="25"/>
      <c r="H49" s="27" t="s">
        <v>56</v>
      </c>
      <c r="I49" s="27"/>
      <c r="J49" s="41">
        <f>J50</f>
        <v>0</v>
      </c>
      <c r="K49" s="41">
        <f>K50</f>
        <v>0</v>
      </c>
      <c r="L49" s="29"/>
    </row>
    <row r="50" spans="2:13" ht="15" customHeight="1" x14ac:dyDescent="0.25">
      <c r="B50" s="18"/>
      <c r="C50" s="25"/>
      <c r="D50" s="25"/>
      <c r="E50" s="25"/>
      <c r="F50" s="25"/>
      <c r="G50" s="25"/>
      <c r="H50" s="31" t="s">
        <v>57</v>
      </c>
      <c r="I50" s="31"/>
      <c r="J50" s="32">
        <v>0</v>
      </c>
      <c r="K50" s="32">
        <v>0</v>
      </c>
      <c r="L50" s="29"/>
    </row>
    <row r="51" spans="2:13" x14ac:dyDescent="0.25">
      <c r="B51" s="18"/>
      <c r="C51" s="25"/>
      <c r="D51" s="25"/>
      <c r="E51" s="25"/>
      <c r="F51" s="25"/>
      <c r="G51" s="25"/>
      <c r="H51" s="34"/>
      <c r="I51" s="35"/>
      <c r="J51" s="36"/>
      <c r="K51" s="36"/>
      <c r="L51" s="29"/>
    </row>
    <row r="52" spans="2:13" ht="15" customHeight="1" x14ac:dyDescent="0.25">
      <c r="B52" s="18"/>
      <c r="C52" s="25"/>
      <c r="D52" s="25"/>
      <c r="E52" s="25"/>
      <c r="F52" s="25"/>
      <c r="G52" s="25"/>
      <c r="H52" s="27" t="s">
        <v>58</v>
      </c>
      <c r="I52" s="27"/>
      <c r="J52" s="41">
        <f>J13+J18+J29+J34+J41+J49</f>
        <v>5717335629.7400007</v>
      </c>
      <c r="K52" s="41">
        <f>K13+K18+K29+K34+K41+K49</f>
        <v>11528564505.320002</v>
      </c>
      <c r="L52" s="43"/>
    </row>
    <row r="53" spans="2:13" x14ac:dyDescent="0.25">
      <c r="B53" s="18"/>
      <c r="C53" s="25"/>
      <c r="D53" s="25"/>
      <c r="E53" s="25"/>
      <c r="F53" s="25"/>
      <c r="G53" s="25"/>
      <c r="H53" s="44"/>
      <c r="I53" s="44"/>
      <c r="J53" s="36"/>
      <c r="K53" s="36"/>
      <c r="L53" s="43"/>
    </row>
    <row r="54" spans="2:13" ht="15" customHeight="1" x14ac:dyDescent="0.25">
      <c r="B54" s="18"/>
      <c r="C54" s="25"/>
      <c r="D54" s="25"/>
      <c r="E54" s="25"/>
      <c r="F54" s="25"/>
      <c r="G54" s="25"/>
      <c r="H54" s="23" t="s">
        <v>59</v>
      </c>
      <c r="I54" s="23"/>
      <c r="J54" s="41">
        <f>E34-J52</f>
        <v>1974987548.6699991</v>
      </c>
      <c r="K54" s="45">
        <f>F34-K52</f>
        <v>23635647.359998703</v>
      </c>
      <c r="L54" s="43"/>
    </row>
    <row r="55" spans="2:13" x14ac:dyDescent="0.25"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8"/>
    </row>
    <row r="56" spans="2:13" ht="8.2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3" x14ac:dyDescent="0.25">
      <c r="C57" s="49"/>
      <c r="D57" s="49"/>
      <c r="E57" s="49"/>
      <c r="F57" s="49"/>
      <c r="G57" s="49"/>
      <c r="H57" s="49"/>
      <c r="I57" s="49"/>
      <c r="J57" s="49"/>
      <c r="K57" s="49"/>
    </row>
    <row r="58" spans="2:13" x14ac:dyDescent="0.25">
      <c r="C58" s="50"/>
      <c r="D58" s="50"/>
      <c r="E58" s="50"/>
      <c r="F58" s="50"/>
      <c r="G58" s="50"/>
      <c r="H58" s="50"/>
      <c r="I58" s="50"/>
      <c r="J58" s="50"/>
      <c r="K58" s="50"/>
    </row>
    <row r="59" spans="2:13" x14ac:dyDescent="0.25">
      <c r="B59" s="51" t="s">
        <v>60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</row>
    <row r="60" spans="2:13" x14ac:dyDescent="0.25">
      <c r="C60" s="50"/>
      <c r="D60" s="50"/>
      <c r="E60" s="50"/>
      <c r="F60" s="50"/>
      <c r="G60" s="50"/>
      <c r="H60" s="50"/>
      <c r="I60" s="50"/>
      <c r="J60" s="50"/>
      <c r="K60" s="50"/>
    </row>
    <row r="61" spans="2:13" x14ac:dyDescent="0.25">
      <c r="E61" s="52"/>
      <c r="M61" s="53"/>
    </row>
    <row r="62" spans="2:13" ht="15" hidden="1" customHeight="1" x14ac:dyDescent="0.25">
      <c r="E62" s="52"/>
    </row>
    <row r="63" spans="2:13" ht="15" hidden="1" customHeight="1" x14ac:dyDescent="0.25">
      <c r="E63" s="52"/>
    </row>
    <row r="64" spans="2:13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</sheetData>
  <mergeCells count="66">
    <mergeCell ref="H54:I54"/>
    <mergeCell ref="C57:K57"/>
    <mergeCell ref="B59:L59"/>
    <mergeCell ref="H45:I45"/>
    <mergeCell ref="H46:I46"/>
    <mergeCell ref="H47:I47"/>
    <mergeCell ref="H49:I49"/>
    <mergeCell ref="H50:I50"/>
    <mergeCell ref="H52:I52"/>
    <mergeCell ref="H38:I38"/>
    <mergeCell ref="H39:I39"/>
    <mergeCell ref="H41:I41"/>
    <mergeCell ref="H42:I42"/>
    <mergeCell ref="H43:I43"/>
    <mergeCell ref="H44:I44"/>
    <mergeCell ref="C34:D34"/>
    <mergeCell ref="H34:I34"/>
    <mergeCell ref="C35:D35"/>
    <mergeCell ref="H35:I35"/>
    <mergeCell ref="H36:I36"/>
    <mergeCell ref="H37:I37"/>
    <mergeCell ref="C30:D30"/>
    <mergeCell ref="H30:I30"/>
    <mergeCell ref="C31:D31"/>
    <mergeCell ref="H31:I31"/>
    <mergeCell ref="C32:D32"/>
    <mergeCell ref="H32:I32"/>
    <mergeCell ref="H26:I26"/>
    <mergeCell ref="C27:D27"/>
    <mergeCell ref="H27:I27"/>
    <mergeCell ref="C28:D28"/>
    <mergeCell ref="C29:D29"/>
    <mergeCell ref="H29:I29"/>
    <mergeCell ref="H22:I22"/>
    <mergeCell ref="C23:D23"/>
    <mergeCell ref="H23:I23"/>
    <mergeCell ref="C24:D24"/>
    <mergeCell ref="H24:I24"/>
    <mergeCell ref="C25:D25"/>
    <mergeCell ref="H25:I25"/>
    <mergeCell ref="C19:D19"/>
    <mergeCell ref="H19:I19"/>
    <mergeCell ref="C20:D20"/>
    <mergeCell ref="H20:I20"/>
    <mergeCell ref="C21:D21"/>
    <mergeCell ref="H21:I21"/>
    <mergeCell ref="C15:D15"/>
    <mergeCell ref="H15:I15"/>
    <mergeCell ref="C16:D16"/>
    <mergeCell ref="H16:I16"/>
    <mergeCell ref="C17:D17"/>
    <mergeCell ref="C18:D18"/>
    <mergeCell ref="H18:I18"/>
    <mergeCell ref="C12:D12"/>
    <mergeCell ref="H12:I12"/>
    <mergeCell ref="C13:D13"/>
    <mergeCell ref="H13:I13"/>
    <mergeCell ref="C14:D14"/>
    <mergeCell ref="H14:I14"/>
    <mergeCell ref="D2:J2"/>
    <mergeCell ref="D3:J3"/>
    <mergeCell ref="D4:J4"/>
    <mergeCell ref="D5:J5"/>
    <mergeCell ref="D6:J6"/>
    <mergeCell ref="C10:D10"/>
    <mergeCell ref="H10:I10"/>
  </mergeCells>
  <pageMargins left="0.70866141732283472" right="0.70866141732283472" top="0.74803149606299213" bottom="0.74803149606299213" header="0.31496062992125984" footer="0.31496062992125984"/>
  <pageSetup scale="4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SMR. Moran Ramirez</dc:creator>
  <cp:lastModifiedBy>Sara SMR. Moran Ramirez</cp:lastModifiedBy>
  <dcterms:created xsi:type="dcterms:W3CDTF">2021-12-02T16:33:58Z</dcterms:created>
  <dcterms:modified xsi:type="dcterms:W3CDTF">2021-12-02T16:35:41Z</dcterms:modified>
</cp:coreProperties>
</file>