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<sst xmlns="http://schemas.openxmlformats.org/spreadsheetml/2006/main" count="401" uniqueCount="398">
  <si>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</si>
  <si>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</si>
  <si>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</si>
  <si>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</si>
  <si>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</si>
  <si>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</si>
  <si>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</si>
  <si>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</si>
  <si>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</si>
  <si>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</si>
  <si>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</si>
  <si>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</si>
  <si>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</si>
  <si>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</si>
  <si>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</si>
  <si>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</si>
  <si>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</si>
  <si>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</si>
  <si>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</si>
  <si>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</si>
  <si>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</si>
  <si>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</si>
  <si>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</si>
  <si>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</si>
  <si>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</si>
  <si>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</si>
  <si>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</si>
  <si>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</si>
  <si>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</si>
  <si>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</si>
  <si>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</si>
  <si>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</si>
  <si>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</si>
  <si>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</si>
  <si>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</si>
  <si>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</si>
  <si>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</si>
  <si>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</si>
  <si>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</si>
  <si>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</si>
  <si>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</si>
  <si>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</si>
  <si>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</si>
  <si>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</si>
  <si>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</si>
  <si>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</si>
  <si>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</si>
  <si>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</si>
  <si>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</si>
  <si>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</si>
  <si>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</si>
  <si>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</si>
  <si>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</si>
  <si>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</si>
  <si>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</si>
  <si>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</si>
  <si>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</si>
  <si>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</si>
  <si>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</si>
  <si>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</si>
  <si>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</si>
  <si>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</si>
  <si>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</si>
  <si>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</si>
  <si>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</si>
  <si>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</si>
  <si>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</si>
  <si>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</si>
  <si>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</si>
  <si>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</si>
  <si>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</si>
  <si>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</si>
  <si>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</si>
  <si>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</si>
  <si>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</si>
  <si>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</si>
  <si>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</si>
  <si>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</si>
  <si>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</si>
  <si>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</si>
  <si>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</si>
  <si>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</si>
  <si>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</si>
  <si>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</si>
  <si>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</si>
  <si>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</si>
  <si>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</si>
  <si>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</si>
  <si>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</si>
  <si>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</si>
  <si>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</si>
  <si>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</si>
  <si>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</si>
  <si>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</si>
  <si>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</si>
  <si>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</si>
  <si>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</si>
  <si>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</si>
  <si>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</si>
  <si>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</si>
  <si>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</si>
  <si>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</si>
  <si>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</si>
  <si>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</si>
  <si>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</si>
  <si>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</si>
  <si>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</si>
  <si>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</si>
  <si>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</si>
  <si>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</si>
  <si>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</si>
  <si>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</si>
  <si>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</si>
  <si>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</si>
  <si>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</si>
  <si>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</si>
  <si>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</si>
  <si>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</si>
  <si>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</si>
  <si>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</si>
  <si>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</si>
  <si>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</si>
  <si>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</si>
  <si>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</si>
  <si>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</si>
  <si>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</si>
  <si>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</si>
  <si>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</si>
  <si>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</si>
  <si>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</si>
  <si>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</si>
  <si>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</si>
  <si>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</si>
  <si>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</si>
  <si>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</si>
  <si>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</si>
  <si>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</si>
  <si>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</si>
  <si>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</si>
  <si>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</si>
  <si>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</si>
  <si>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</si>
  <si>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</si>
  <si>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</si>
  <si>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</si>
  <si>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</si>
  <si>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</si>
  <si>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</si>
  <si>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</si>
  <si>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</si>
  <si>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</si>
  <si>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</si>
  <si>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</si>
  <si>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</si>
  <si>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</si>
  <si>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</si>
  <si>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</si>
  <si>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</si>
  <si>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</si>
  <si>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</si>
  <si>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</si>
  <si>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</si>
  <si>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</si>
  <si>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</si>
  <si>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</si>
  <si>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</si>
  <si>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</si>
  <si>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</si>
  <si>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</si>
  <si>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</si>
  <si>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</si>
  <si>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</si>
  <si>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</si>
  <si>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</si>
  <si>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</si>
  <si>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</si>
  <si>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</si>
  <si>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</si>
  <si>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</si>
  <si>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</si>
  <si>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</si>
  <si>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</si>
  <si>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</si>
  <si>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</si>
  <si>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</si>
  <si>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</si>
  <si>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</si>
  <si>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</si>
  <si>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</si>
  <si>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</si>
  <si>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</si>
  <si>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</si>
  <si>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</si>
  <si>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</si>
  <si>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</si>
  <si>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</si>
  <si>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</si>
  <si>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</si>
  <si>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</si>
  <si>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</si>
  <si>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</si>
  <si>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</si>
  <si>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</si>
  <si>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</si>
  <si>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</si>
  <si>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</si>
  <si>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</si>
  <si>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</si>
  <si>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</si>
  <si>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</si>
  <si>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</si>
  <si>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</si>
  <si>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</si>
  <si>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</si>
  <si>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</si>
  <si>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</si>
  <si>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</si>
  <si>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</si>
  <si>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</si>
  <si>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</si>
  <si>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</si>
  <si>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</si>
  <si>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</si>
  <si>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</si>
  <si>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</si>
  <si>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</si>
  <si>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</si>
  <si>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</si>
  <si>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</si>
  <si>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</si>
  <si>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</si>
  <si>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</si>
  <si>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</si>
  <si>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</si>
  <si>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</si>
  <si>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</si>
  <si>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</si>
  <si>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</si>
  <si>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</si>
  <si>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</si>
  <si>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</si>
  <si>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</si>
  <si>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</si>
  <si>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</si>
  <si>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</si>
  <si>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</si>
  <si>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</si>
  <si>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</si>
  <si>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</si>
  <si>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</si>
  <si>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</si>
  <si>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</si>
  <si>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</si>
  <si>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</si>
  <si>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</si>
  <si>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</si>
  <si>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</si>
  <si>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</si>
  <si>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</si>
  <si>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</si>
  <si>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</si>
  <si>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</si>
  <si>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</si>
  <si>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</si>
  <si>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</si>
  <si>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</si>
  <si>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</si>
  <si>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</si>
  <si>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</si>
  <si>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</si>
  <si>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</si>
  <si>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</si>
  <si>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</si>
  <si>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</si>
  <si>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</si>
  <si>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</si>
  <si>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</si>
  <si>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</si>
  <si>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</si>
  <si>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</si>
  <si>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</si>
  <si>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</si>
  <si>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</si>
  <si>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</si>
  <si>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</si>
  <si>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</si>
  <si>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</si>
  <si>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</si>
  <si>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</si>
  <si>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</si>
  <si>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</si>
  <si>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</si>
  <si>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</si>
  <si>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</si>
  <si>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</si>
  <si>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</si>
  <si>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</si>
  <si>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</si>
  <si>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</si>
  <si>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</si>
  <si>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</si>
  <si>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</si>
  <si>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</si>
  <si>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</si>
  <si>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</si>
  <si>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</si>
  <si>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</si>
  <si>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</si>
  <si>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</si>
  <si>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</si>
  <si>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</si>
  <si>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</si>
  <si>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</si>
  <si>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</si>
  <si>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</si>
  <si>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</si>
  <si>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</si>
  <si>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</si>
  <si>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</si>
  <si>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</si>
  <si>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</si>
  <si>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</si>
  <si>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</si>
  <si>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</si>
  <si>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</si>
  <si>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</si>
  <si>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</si>
  <si>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</si>
  <si>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</si>
  <si>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</si>
  <si>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</si>
  <si>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</si>
  <si>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</si>
  <si>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</si>
  <si>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</si>
  <si>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</si>
  <si>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</si>
  <si>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</si>
  <si>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</si>
  <si>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</si>
  <si>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</si>
  <si>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</si>
  <si>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</si>
  <si>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</si>
  <si>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</si>
  <si>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</si>
  <si>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</si>
  <si>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</si>
  <si>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</si>
  <si>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</si>
  <si>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</si>
  <si>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</si>
  <si>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</si>
  <si>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</si>
  <si>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</si>
  <si>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</si>
  <si>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</si>
  <si>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</si>
  <si>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</si>
  <si>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</si>
  <si>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</si>
  <si>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</si>
  <si>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</si>
  <si>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</si>
  <si>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</si>
  <si>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</si>
  <si>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</si>
  <si>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</si>
  <si>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</si>
  <si>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</si>
  <si>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</si>
  <si>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</si>
  <si>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</si>
  <si>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</si>
  <si>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</si>
  <si>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</si>
  <si>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</si>
  <si>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</si>
  <si>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</si>
  <si>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</si>
  <si>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</si>
  <si>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</si>
  <si>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</si>
  <si>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</si>
  <si>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</si>
  <si>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</si>
  <si>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</si>
  <si>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</si>
  <si>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</si>
  <si>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</si>
  <si>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</si>
  <si>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</si>
  <si>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31 DE ENERO DE 2018</t>
  </si>
  <si>
    <t>LIC. JUAN GUADALUPE ACEVES DELGADO</t>
  </si>
  <si>
    <t>LAE. NOE SALDAÑA ESCALANTE</t>
  </si>
  <si>
    <t>PRESIDENTE MUNICIPAL</t>
  </si>
  <si>
    <t>ENCARGADO DE LA HACIENDA</t>
  </si>
  <si>
    <t>ASEJ2018-01-20-08-2018-1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</si>
</sst>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09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3115436.54</v>
      </c>
      <c r="D8" s="41">
        <f>SUM(D9:D15)</f>
        <v>1449719.5100000002</v>
      </c>
      <c r="E8" s="17"/>
      <c r="F8" s="9" t="s">
        <v>195</v>
      </c>
      <c r="G8" s="3" t="s">
        <v>196</v>
      </c>
      <c r="H8" s="40">
        <f>SUM(H9:H17)</f>
        <v>11665264.870000001</v>
      </c>
      <c r="I8" s="41">
        <f>SUM(I9:I17)</f>
        <v>10121950.59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1196381.87</v>
      </c>
      <c r="I9" s="27">
        <v>1079057.61</v>
      </c>
    </row>
    <row r="10" spans="1:9" ht="11.25">
      <c r="A10" s="11" t="s">
        <v>6</v>
      </c>
      <c r="B10" s="4" t="s">
        <v>7</v>
      </c>
      <c r="C10" s="26">
        <v>1778366.91</v>
      </c>
      <c r="D10" s="27">
        <v>1256212.32</v>
      </c>
      <c r="E10" s="17"/>
      <c r="F10" s="11" t="s">
        <v>199</v>
      </c>
      <c r="G10" s="4" t="s">
        <v>200</v>
      </c>
      <c r="H10" s="26">
        <v>2664586.12</v>
      </c>
      <c r="I10" s="27">
        <v>2979839.12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1000736.3</v>
      </c>
      <c r="D12" s="27">
        <v>41526.82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333333.33</v>
      </c>
      <c r="D15" s="27">
        <v>148980.37</v>
      </c>
      <c r="E15" s="17"/>
      <c r="F15" s="11" t="s">
        <v>209</v>
      </c>
      <c r="G15" s="4" t="s">
        <v>210</v>
      </c>
      <c r="H15" s="26">
        <v>7805795.88</v>
      </c>
      <c r="I15" s="27">
        <v>6064552.86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3071007.2699999996</v>
      </c>
      <c r="D17" s="41">
        <f>SUM(D18:D24)</f>
        <v>3039743.61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269561.87</v>
      </c>
      <c r="D20" s="27">
        <v>262393.43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496324.49</v>
      </c>
      <c r="D23" s="27">
        <v>472006.27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3634763.01</v>
      </c>
      <c r="I24" s="41">
        <f>SUM(I25:I27)</f>
        <v>3824464.55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3634763.01</v>
      </c>
      <c r="I25" s="27">
        <v>3824464.55</v>
      </c>
    </row>
    <row r="26" spans="1:9" ht="11.25">
      <c r="A26" s="9" t="s">
        <v>34</v>
      </c>
      <c r="B26" s="3" t="s">
        <v>35</v>
      </c>
      <c r="C26" s="40">
        <f>SUM(C27:C31)</f>
        <v>1581075.91</v>
      </c>
      <c r="D26" s="41">
        <f>SUM(D27:D31)</f>
        <v>1168678.25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1444622.95</v>
      </c>
      <c r="D27" s="27">
        <v>1041725.29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1375000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1375000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7767519.72</v>
      </c>
      <c r="D52" s="35">
        <f>D8+D17+D26+D33+D40+D43+D47</f>
        <v>5658141.37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15300027.88</v>
      </c>
      <c r="I56" s="35">
        <f>I8+I19+I24+I29+I33+I38+I46+I51</f>
        <v>15321415.14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144933686.55</v>
      </c>
      <c r="D68" s="41">
        <f>SUM(D69:D75)</f>
        <v>118221124.58999999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540718.01</v>
      </c>
      <c r="D73" s="27">
        <v>55559026.41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3510295.37</v>
      </c>
      <c r="D77" s="41">
        <f>SUM(D78:D85)</f>
        <v>3517390.41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763295.38</v>
      </c>
      <c r="D83" s="27">
        <v>794750.42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30510554.32</v>
      </c>
      <c r="I96" s="37">
        <f>I56+I94</f>
        <v>34527795.56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125700947.32000001</v>
      </c>
      <c r="I104" s="41">
        <f>I105+I106+I107+I112+I116</f>
        <v>92868860.81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2365500.14</v>
      </c>
      <c r="I105" s="27">
        <v>2541587.23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123335447.18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148443981.92000002</v>
      </c>
      <c r="D121" s="35">
        <f>D55+D61+D68+D77+D87+D94+D101+D109+D116</f>
        <v>121738514.99999999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156211501.64000002</v>
      </c>
      <c r="D123" s="39">
        <f>D52+D121</f>
        <v>127396656.36999999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125700947.32000001</v>
      </c>
      <c r="I124" s="35">
        <f>I99+I104+I120</f>
        <v>92868860.81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156211501.64000002</v>
      </c>
      <c r="I126" s="39">
        <f>I96+I124</f>
        <v>127396656.37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2018-08-21T01:52:05Z</dcterms:modified>
  <cp:category/>
  <cp:version/>
  <cp:contentType/>
  <cp:contentStatus/>
</cp:coreProperties>
</file>