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<sst xmlns="http://schemas.openxmlformats.org/spreadsheetml/2006/main" count="72" uniqueCount="70">
  <si>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</si>
  <si>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</si>
  <si>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</si>
  <si>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</si>
  <si>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</si>
  <si>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</si>
  <si>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</si>
  <si>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</si>
  <si>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</si>
  <si>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</si>
  <si>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</si>
  <si>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</si>
  <si>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</si>
  <si>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</si>
  <si>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</si>
  <si>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</si>
  <si>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</si>
  <si>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</si>
  <si>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</si>
  <si>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</si>
  <si>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</si>
  <si>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</si>
  <si>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</si>
  <si>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</si>
  <si>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</si>
  <si>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</si>
  <si>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</si>
  <si>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</si>
  <si>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</si>
  <si>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</si>
  <si>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</si>
  <si>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</si>
  <si>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</si>
  <si>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</si>
  <si>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</si>
  <si>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</si>
  <si>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</si>
  <si>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</si>
  <si>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</si>
  <si>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</si>
  <si>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</si>
  <si>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</si>
  <si>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</si>
  <si>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</si>
  <si>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</si>
  <si>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</si>
  <si>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</si>
  <si>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</si>
  <si>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</si>
  <si>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</si>
  <si>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</si>
  <si>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</si>
  <si>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</si>
  <si>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</si>
  <si>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</si>
  <si>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</si>
  <si>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</si>
  <si>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</si>
  <si>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</si>
  <si>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</si>
  <si>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</si>
  <si>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</si>
  <si>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</si>
  <si>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</si>
  <si>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</si>
  <si>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</si>
  <si>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</si>
  <si>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</si>
  <si>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Enero de 2017</t>
  </si>
  <si>
    <t xml:space="preserve">              Estado de Resultados al 31 de Enero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</si>
</sst>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wmf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F28" sqref="F28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19200</v>
      </c>
      <c r="D13" s="5"/>
      <c r="E13" s="1" t="s">
        <v>10</v>
      </c>
      <c r="F13" s="6">
        <v>1478911.22</v>
      </c>
    </row>
    <row r="14" spans="1:6">
      <c r="A14" s="1"/>
      <c r="B14" s="1" t="s">
        <v>2</v>
      </c>
      <c r="C14" s="6">
        <v>1221153.1100000001</v>
      </c>
      <c r="D14" s="5"/>
      <c r="E14" s="1" t="s">
        <v>11</v>
      </c>
      <c r="F14" s="6">
        <v>0</v>
      </c>
    </row>
    <row r="15" spans="1:6">
      <c r="A15" s="1"/>
      <c r="B15" s="1" t="s">
        <v>3</v>
      </c>
      <c r="C15" s="6">
        <v>0</v>
      </c>
      <c r="D15" s="5"/>
      <c r="E15" s="31"/>
      <c r="F15" s="5"/>
    </row>
    <row r="16" spans="1:6">
      <c r="A16" s="1"/>
      <c r="B16" s="1" t="s">
        <v>4</v>
      </c>
      <c r="C16" s="38">
        <v>1491519.22</v>
      </c>
      <c r="D16" s="5"/>
      <c r="E16" s="1"/>
      <c r="F16" s="33"/>
    </row>
    <row r="17" spans="1:6" ht="15">
      <c r="A17" s="1"/>
      <c r="B17" s="1" t="s">
        <v>5</v>
      </c>
      <c r="C17" s="6">
        <v>206583.51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7">
        <f>SUM(F13:F15)</f>
        <v>1478911.22</v>
      </c>
    </row>
    <row r="19" spans="1:6" ht="15">
      <c r="A19" s="1"/>
      <c r="B19" s="1" t="s">
        <v>7</v>
      </c>
      <c r="C19" s="39">
        <v>40460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2978915.84</v>
      </c>
      <c r="D20" s="5"/>
      <c r="E20" s="8" t="s">
        <v>44</v>
      </c>
      <c r="F20" s="34">
        <f>F18</f>
        <v>1478911.22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71446416.219999999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20290495.449999999</v>
      </c>
      <c r="D25" s="6"/>
      <c r="E25" s="1" t="s">
        <v>14</v>
      </c>
      <c r="F25" s="6">
        <v>335085881.44999999</v>
      </c>
    </row>
    <row r="26" spans="1:6">
      <c r="A26" s="1"/>
      <c r="B26" s="1" t="s">
        <v>32</v>
      </c>
      <c r="C26" s="39">
        <v>238919574.88999999</v>
      </c>
      <c r="D26" s="6"/>
      <c r="E26" s="1" t="s">
        <v>47</v>
      </c>
      <c r="F26" s="6">
        <v>4.62</v>
      </c>
    </row>
    <row r="27" spans="1:6" ht="15">
      <c r="A27" s="1"/>
      <c r="B27" s="8" t="s">
        <v>40</v>
      </c>
      <c r="C27" s="17">
        <f>SUM(C23:C26)</f>
        <v>335085881.44999999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336585886.06999999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936845319.92999995</v>
      </c>
      <c r="D30" s="6"/>
      <c r="E30" s="1" t="s">
        <v>37</v>
      </c>
      <c r="F30" s="39">
        <v>936845319.92999995</v>
      </c>
    </row>
    <row r="31" spans="1:6" ht="15">
      <c r="A31" s="1"/>
      <c r="B31" s="8" t="s">
        <v>41</v>
      </c>
      <c r="C31" s="34">
        <f>SUM(C30)</f>
        <v>936845319.92999995</v>
      </c>
      <c r="D31" s="6"/>
      <c r="E31" s="8" t="s">
        <v>38</v>
      </c>
      <c r="F31" s="17">
        <f>F30+F28</f>
        <v>1273431206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1274910117.2199998</v>
      </c>
      <c r="D33" s="17"/>
      <c r="E33" s="1" t="s">
        <v>16</v>
      </c>
      <c r="F33" s="28">
        <f>SUM(F18+F31)</f>
        <v>1274910117.22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8" sqref="A8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1746534148.75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1746534148.75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2803419.02</v>
      </c>
    </row>
    <row r="18" spans="1:3">
      <c r="A18" s="25" t="s">
        <v>20</v>
      </c>
      <c r="B18" s="40"/>
      <c r="C18" s="40">
        <v>4176641.76</v>
      </c>
    </row>
    <row r="19" spans="1:3">
      <c r="A19" s="25" t="s">
        <v>21</v>
      </c>
      <c r="B19" s="40"/>
      <c r="C19" s="40">
        <v>2980032.44</v>
      </c>
    </row>
    <row r="20" spans="1:3">
      <c r="A20" s="25" t="s">
        <v>22</v>
      </c>
      <c r="B20" s="40"/>
      <c r="C20" s="40">
        <v>1400485.05</v>
      </c>
    </row>
    <row r="21" spans="1:3">
      <c r="A21" s="25" t="s">
        <v>23</v>
      </c>
      <c r="B21" s="40"/>
      <c r="C21" s="40">
        <v>5060493.1500000004</v>
      </c>
    </row>
    <row r="22" spans="1:3">
      <c r="A22" s="25" t="s">
        <v>54</v>
      </c>
      <c r="B22" s="40"/>
      <c r="C22" s="40">
        <v>709883.36</v>
      </c>
    </row>
    <row r="23" spans="1:3">
      <c r="A23" s="25" t="s">
        <v>24</v>
      </c>
      <c r="B23" s="40"/>
      <c r="C23" s="40">
        <v>30103164.440000001</v>
      </c>
    </row>
    <row r="24" spans="1:3">
      <c r="A24" s="25" t="s">
        <v>62</v>
      </c>
      <c r="B24" s="40"/>
      <c r="C24" s="40">
        <v>0</v>
      </c>
    </row>
    <row r="25" spans="1:3">
      <c r="A25" s="25" t="s">
        <v>59</v>
      </c>
      <c r="B25" s="40"/>
      <c r="C25" s="40">
        <v>763954.08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427909.97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761262845.54999995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809688828.81999993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936845319.93000007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2017-02-10T21:47:53Z</dcterms:modified>
</cp:coreProperties>
</file>