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<sst xmlns="http://schemas.openxmlformats.org/spreadsheetml/2006/main" count="210" uniqueCount="96">
  <si>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</si>
  <si>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</si>
  <si>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</si>
  <si>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</si>
  <si>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</si>
  <si>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</si>
  <si>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</si>
  <si>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</si>
  <si>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</si>
  <si>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</si>
  <si>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</si>
  <si>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</si>
  <si>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</si>
  <si>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</si>
  <si>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</si>
  <si>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</si>
  <si>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</si>
  <si>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</si>
  <si>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</si>
  <si>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</si>
  <si>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</si>
  <si>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</si>
  <si>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</si>
  <si>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</si>
  <si>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</si>
  <si>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</si>
  <si>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</si>
  <si>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</si>
  <si>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</si>
  <si>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</si>
  <si>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</si>
  <si>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</si>
  <si>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</si>
  <si>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</si>
  <si>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</si>
  <si>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</si>
  <si>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</si>
  <si>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</si>
  <si>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</si>
  <si>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</si>
  <si>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</si>
  <si>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</si>
  <si>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</si>
  <si>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</si>
  <si>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</si>
  <si>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</si>
  <si>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</si>
  <si>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</si>
  <si>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</si>
  <si>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</si>
  <si>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</si>
  <si>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</si>
  <si>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</si>
  <si>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</si>
  <si>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</si>
  <si>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</si>
  <si>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</si>
  <si>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</si>
  <si>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</si>
  <si>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</si>
  <si>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</si>
  <si>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</si>
  <si>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</si>
  <si>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</si>
  <si>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</si>
  <si>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</si>
  <si>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</si>
  <si>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</si>
  <si>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</si>
  <si>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</si>
  <si>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</si>
  <si>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</si>
  <si>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</si>
  <si>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</si>
  <si>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</si>
  <si>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</si>
  <si>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</si>
  <si>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</si>
  <si>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</si>
  <si>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 xml:space="preserve"> DEL 1 DE ENERO AL 31/12/2008 DE NOVIEMBRE DE 2016</t>
  </si>
  <si>
    <t>DEL 1 ENERO DE 2016</t>
  </si>
  <si>
    <t>SALDO AL DIA ULTIMO DE NOVIEMBRE DE 2016</t>
  </si>
  <si>
    <t>LIC CÉSAR AUGUSTO RODRÍGUEZ GÓMEZ</t>
  </si>
  <si>
    <t>LE. MICHEL ADOLFO ALONSO BOCANEGRA</t>
  </si>
  <si>
    <t>PRESIDENTE MUNICIPAL</t>
  </si>
  <si>
    <t>ENCARGADO DE LA HACIENDA MUNICIPAL</t>
  </si>
  <si>
    <t>ASEJ2016-11-22-08-2017-1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</si>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</sst>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175626.8</c:v>
                </c:pt>
                <c:pt idx="3">
                  <c:v>175626.8</c:v>
                </c:pt>
                <c:pt idx="4">
                  <c:v>175626.8</c:v>
                </c:pt>
                <c:pt idx="5">
                  <c:v>175626.8</c:v>
                </c:pt>
                <c:pt idx="6">
                  <c:v>175626.8</c:v>
                </c:pt>
                <c:pt idx="7">
                  <c:v>175626.8</c:v>
                </c:pt>
                <c:pt idx="8">
                  <c:v>175626.8</c:v>
                </c:pt>
                <c:pt idx="9">
                  <c:v>175626.8</c:v>
                </c:pt>
                <c:pt idx="10">
                  <c:v>175626.8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80512.82</c:v>
                </c:pt>
                <c:pt idx="3">
                  <c:v>69634.78</c:v>
                </c:pt>
                <c:pt idx="4">
                  <c:v>73582.48</c:v>
                </c:pt>
                <c:pt idx="5">
                  <c:v>75585.23000000001</c:v>
                </c:pt>
                <c:pt idx="6">
                  <c:v>67089.63</c:v>
                </c:pt>
                <c:pt idx="7">
                  <c:v>78256.65000000001</c:v>
                </c:pt>
                <c:pt idx="8">
                  <c:v>79706.58</c:v>
                </c:pt>
                <c:pt idx="9">
                  <c:v>71537.67</c:v>
                </c:pt>
                <c:pt idx="10">
                  <c:v>80193.49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50932131"/>
        <c:axId val="55735996"/>
      </c:bar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35996"/>
        <c:crosses val="autoZero"/>
        <c:auto val="1"/>
        <c:lblOffset val="100"/>
        <c:tickLblSkip val="1"/>
        <c:noMultiLvlLbl val="0"/>
      </c:catAx>
      <c:valAx>
        <c:axId val="55735996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50932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6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902487.3000000002</v>
      </c>
      <c r="D15" s="61"/>
      <c r="E15" s="62"/>
      <c r="G15" s="60">
        <f>IF(H30&gt;I32,"La amortización es mayor al saldo de la deuda",SUM(H18:H29))</f>
        <v>470085.43999999994</v>
      </c>
      <c r="H15" s="61"/>
      <c r="I15" s="62"/>
      <c r="K15" s="60">
        <f>IF(L30&gt;M32,"La amortización es mayor al saldo de la deuda",SUM(L18:L29))</f>
        <v>559322.06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307698.47000000003</v>
      </c>
      <c r="D16" s="61"/>
      <c r="E16" s="62"/>
      <c r="G16" s="60">
        <f>SUM(I18:I29)</f>
        <v>205606.42999999996</v>
      </c>
      <c r="H16" s="61"/>
      <c r="I16" s="62"/>
      <c r="K16" s="60">
        <f>SUM(M18:M29)</f>
        <v>303306.34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82044.3</v>
      </c>
      <c r="E20" s="19">
        <v>30768.54</v>
      </c>
      <c r="G20" s="17">
        <v>0</v>
      </c>
      <c r="H20" s="18">
        <v>42735.04</v>
      </c>
      <c r="I20" s="19">
        <v>19876.54</v>
      </c>
      <c r="K20" s="17">
        <v>0</v>
      </c>
      <c r="L20" s="18">
        <v>50847.46</v>
      </c>
      <c r="M20" s="19">
        <v>29867.74</v>
      </c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175626.8</v>
      </c>
      <c r="AS20" s="2">
        <f t="shared" si="2"/>
        <v>80512.82</v>
      </c>
      <c r="AT20" s="2">
        <f t="shared" si="3"/>
        <v>175626.8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82044.3</v>
      </c>
      <c r="E21" s="19">
        <v>27678.45</v>
      </c>
      <c r="G21" s="17">
        <v>0</v>
      </c>
      <c r="H21" s="18">
        <v>42735.04</v>
      </c>
      <c r="I21" s="19">
        <v>18236.65</v>
      </c>
      <c r="K21" s="17">
        <v>0</v>
      </c>
      <c r="L21" s="18">
        <v>50847.46</v>
      </c>
      <c r="M21" s="19">
        <v>23719.68</v>
      </c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175626.8</v>
      </c>
      <c r="AS21" s="2">
        <f t="shared" si="2"/>
        <v>69634.78</v>
      </c>
      <c r="AT21" s="2">
        <f t="shared" si="3"/>
        <v>175626.8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>
        <v>0</v>
      </c>
      <c r="D22" s="18">
        <v>82044.3</v>
      </c>
      <c r="E22" s="19">
        <v>27124.78</v>
      </c>
      <c r="G22" s="17">
        <v>0</v>
      </c>
      <c r="H22" s="18">
        <v>42735.04</v>
      </c>
      <c r="I22" s="19">
        <v>18965.9</v>
      </c>
      <c r="K22" s="17">
        <v>0</v>
      </c>
      <c r="L22" s="18">
        <v>50847.46</v>
      </c>
      <c r="M22" s="19">
        <v>27491.8</v>
      </c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175626.8</v>
      </c>
      <c r="AS22" s="2">
        <f t="shared" si="2"/>
        <v>73582.48</v>
      </c>
      <c r="AT22" s="2">
        <f t="shared" si="3"/>
        <v>175626.8</v>
      </c>
      <c r="AU22" s="39">
        <f t="shared" si="4"/>
        <v>1</v>
      </c>
      <c r="AV22" t="s">
        <v>64</v>
      </c>
    </row>
    <row r="23" spans="1:48" ht="15">
      <c r="A23" s="21" t="s">
        <v>34</v>
      </c>
      <c r="B23" s="7"/>
      <c r="C23" s="17">
        <v>0</v>
      </c>
      <c r="D23" s="18">
        <v>82044.3</v>
      </c>
      <c r="E23" s="19">
        <v>28349.32</v>
      </c>
      <c r="G23" s="17">
        <v>0</v>
      </c>
      <c r="H23" s="18">
        <v>42735.04</v>
      </c>
      <c r="I23" s="19">
        <v>19876.12</v>
      </c>
      <c r="K23" s="17">
        <v>0</v>
      </c>
      <c r="L23" s="18">
        <v>50847.46</v>
      </c>
      <c r="M23" s="19">
        <v>27359.79</v>
      </c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175626.8</v>
      </c>
      <c r="AS23" s="2">
        <f t="shared" si="2"/>
        <v>75585.23000000001</v>
      </c>
      <c r="AT23" s="2">
        <f t="shared" si="3"/>
        <v>175626.8</v>
      </c>
      <c r="AU23" s="39">
        <f t="shared" si="4"/>
        <v>1</v>
      </c>
      <c r="AV23" t="s">
        <v>65</v>
      </c>
    </row>
    <row r="24" spans="1:48" ht="15">
      <c r="A24" s="21" t="s">
        <v>35</v>
      </c>
      <c r="B24" s="7"/>
      <c r="C24" s="17">
        <v>0</v>
      </c>
      <c r="D24" s="18">
        <v>82044.3</v>
      </c>
      <c r="E24" s="19">
        <v>25678.34</v>
      </c>
      <c r="G24" s="17">
        <v>0</v>
      </c>
      <c r="H24" s="18">
        <v>42735.04</v>
      </c>
      <c r="I24" s="19">
        <v>16543.21</v>
      </c>
      <c r="K24" s="17">
        <v>0</v>
      </c>
      <c r="L24" s="18">
        <v>50847.46</v>
      </c>
      <c r="M24" s="19">
        <v>24868.08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175626.8</v>
      </c>
      <c r="AS24" s="2">
        <f t="shared" si="2"/>
        <v>67089.63</v>
      </c>
      <c r="AT24" s="2">
        <f t="shared" si="3"/>
        <v>175626.8</v>
      </c>
      <c r="AU24" s="39">
        <f t="shared" si="4"/>
        <v>1</v>
      </c>
      <c r="AV24" t="s">
        <v>66</v>
      </c>
    </row>
    <row r="25" spans="1:48" ht="15">
      <c r="A25" s="21" t="s">
        <v>36</v>
      </c>
      <c r="B25" s="7"/>
      <c r="C25" s="17">
        <v>0</v>
      </c>
      <c r="D25" s="18">
        <v>82044.3</v>
      </c>
      <c r="E25" s="19">
        <v>29876.65</v>
      </c>
      <c r="G25" s="17">
        <v>0</v>
      </c>
      <c r="H25" s="18">
        <v>42735.04</v>
      </c>
      <c r="I25" s="19">
        <v>18567.09</v>
      </c>
      <c r="K25" s="17">
        <v>0</v>
      </c>
      <c r="L25" s="18">
        <v>50847.46</v>
      </c>
      <c r="M25" s="19">
        <v>29812.91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175626.8</v>
      </c>
      <c r="AS25" s="2">
        <f t="shared" si="2"/>
        <v>78256.65000000001</v>
      </c>
      <c r="AT25" s="2">
        <f t="shared" si="3"/>
        <v>175626.8</v>
      </c>
      <c r="AU25" s="39">
        <f t="shared" si="4"/>
        <v>1</v>
      </c>
      <c r="AV25" t="s">
        <v>67</v>
      </c>
    </row>
    <row r="26" spans="1:48" ht="15">
      <c r="A26" s="21" t="s">
        <v>37</v>
      </c>
      <c r="B26" s="7"/>
      <c r="C26" s="17">
        <v>0</v>
      </c>
      <c r="D26" s="18">
        <v>82044.3</v>
      </c>
      <c r="E26" s="19">
        <v>30897.23</v>
      </c>
      <c r="G26" s="17">
        <v>0</v>
      </c>
      <c r="H26" s="18">
        <v>42735.04</v>
      </c>
      <c r="I26" s="19">
        <v>19567.45</v>
      </c>
      <c r="K26" s="17">
        <v>0</v>
      </c>
      <c r="L26" s="18">
        <v>50847.46</v>
      </c>
      <c r="M26" s="19">
        <v>29241.9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175626.8</v>
      </c>
      <c r="AS26" s="2">
        <f t="shared" si="2"/>
        <v>79706.58</v>
      </c>
      <c r="AT26" s="2">
        <f t="shared" si="3"/>
        <v>175626.8</v>
      </c>
      <c r="AU26" s="39">
        <f t="shared" si="4"/>
        <v>1</v>
      </c>
      <c r="AV26" t="s">
        <v>68</v>
      </c>
    </row>
    <row r="27" spans="1:48" ht="15">
      <c r="A27" s="21" t="s">
        <v>38</v>
      </c>
      <c r="B27" s="7"/>
      <c r="C27" s="17">
        <v>0</v>
      </c>
      <c r="D27" s="18">
        <v>82044.3</v>
      </c>
      <c r="E27" s="19">
        <v>28976.56</v>
      </c>
      <c r="G27" s="17">
        <v>0</v>
      </c>
      <c r="H27" s="18">
        <v>42735.04</v>
      </c>
      <c r="I27" s="19">
        <v>17896.89</v>
      </c>
      <c r="K27" s="17">
        <v>0</v>
      </c>
      <c r="L27" s="18">
        <v>50847.46</v>
      </c>
      <c r="M27" s="19">
        <v>24664.22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175626.8</v>
      </c>
      <c r="AS27" s="2">
        <f t="shared" si="2"/>
        <v>71537.67</v>
      </c>
      <c r="AT27" s="2">
        <f t="shared" si="3"/>
        <v>175626.8</v>
      </c>
      <c r="AU27" s="39">
        <f t="shared" si="4"/>
        <v>1</v>
      </c>
      <c r="AV27" t="s">
        <v>69</v>
      </c>
    </row>
    <row r="28" spans="1:48" ht="15">
      <c r="A28" s="21" t="s">
        <v>39</v>
      </c>
      <c r="B28" s="7"/>
      <c r="C28" s="17">
        <v>0</v>
      </c>
      <c r="D28" s="18">
        <v>82044.3</v>
      </c>
      <c r="E28" s="19">
        <v>30567.9</v>
      </c>
      <c r="G28" s="17">
        <v>0</v>
      </c>
      <c r="H28" s="18">
        <v>42735.04</v>
      </c>
      <c r="I28" s="19">
        <v>19821.9</v>
      </c>
      <c r="K28" s="17">
        <v>0</v>
      </c>
      <c r="L28" s="18">
        <v>50847.46</v>
      </c>
      <c r="M28" s="19">
        <v>29803.69</v>
      </c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175626.8</v>
      </c>
      <c r="AS28" s="2">
        <f t="shared" si="2"/>
        <v>80193.49</v>
      </c>
      <c r="AT28" s="2">
        <f t="shared" si="3"/>
        <v>175626.8</v>
      </c>
      <c r="AU28" s="39">
        <f t="shared" si="4"/>
        <v>1</v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902487.3000000002</v>
      </c>
      <c r="E30" s="24">
        <f>SUM(E18:E29)</f>
        <v>307698.47000000003</v>
      </c>
      <c r="G30" s="24">
        <f>SUM(G18:G29)</f>
        <v>0</v>
      </c>
      <c r="H30" s="24">
        <f>SUM(H18:H29)</f>
        <v>470085.43999999994</v>
      </c>
      <c r="I30" s="24">
        <f>SUM(I18:I29)</f>
        <v>205606.42999999996</v>
      </c>
      <c r="K30" s="24">
        <f>SUM(K18:K29)</f>
        <v>0</v>
      </c>
      <c r="L30" s="24">
        <f>SUM(L18:L29)</f>
        <v>559322.06</v>
      </c>
      <c r="M30" s="24">
        <f>SUM(M18:M29)</f>
        <v>303306.34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11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902487.3000000002</v>
      </c>
      <c r="P7" s="38">
        <f>IF(IDP!$C$7&gt;0,IDP!$C$13+IDP!$C$14-IDP!$C$15,"")</f>
        <v>3774037.27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470085.43999999994</v>
      </c>
      <c r="P8" s="38">
        <f>IF(IDP!$G$7&gt;0,IDP!$G$13+IDP!$G$14-IDP!$G$15,"")</f>
        <v>2393162.5500000003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559322.06</v>
      </c>
      <c r="P9" s="38">
        <f>IF(IDP!$K$7&gt;0,IDP!$K$13+IDP!$K$14-IDP!$K$15,"")</f>
        <v>5105421.609999999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1931894.8000000003</v>
      </c>
      <c r="P17" s="31">
        <f>SUM(P7:P16)</f>
        <v>11272621.43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2017-08-22T17:15:21Z</dcterms:modified>
  <cp:category/>
  <cp:version/>
  <cp:contentType/>
  <cp:contentStatus/>
</cp:coreProperties>
</file>