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Hoja1!$B$2:$I$168</definedName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H127" i="1"/>
  <c r="G127"/>
  <c r="E127"/>
  <c r="D127"/>
  <c r="H117"/>
  <c r="G117"/>
  <c r="E117"/>
  <c r="D117"/>
  <c r="H107"/>
  <c r="G107"/>
  <c r="E107"/>
  <c r="D107"/>
  <c r="H97"/>
  <c r="G97"/>
  <c r="E97"/>
  <c r="D97"/>
  <c r="H51"/>
  <c r="G51"/>
  <c r="E51"/>
  <c r="D51"/>
  <c r="H41"/>
  <c r="G41"/>
  <c r="E41"/>
  <c r="D41"/>
  <c r="H31"/>
  <c r="G31"/>
  <c r="E31"/>
  <c r="D31"/>
  <c r="H21"/>
  <c r="G21"/>
  <c r="E21"/>
  <c r="D21"/>
  <c r="H77"/>
  <c r="F160" l="1"/>
  <c r="I160" s="1"/>
  <c r="F159"/>
  <c r="I159" s="1"/>
  <c r="F158"/>
  <c r="I158" s="1"/>
  <c r="F157"/>
  <c r="I157" s="1"/>
  <c r="F156"/>
  <c r="I156" s="1"/>
  <c r="F155"/>
  <c r="I155" s="1"/>
  <c r="F154"/>
  <c r="I154" s="1"/>
  <c r="H153"/>
  <c r="G153"/>
  <c r="E153"/>
  <c r="D153"/>
  <c r="F152"/>
  <c r="I152" s="1"/>
  <c r="F151"/>
  <c r="I151" s="1"/>
  <c r="F150"/>
  <c r="I150" s="1"/>
  <c r="H149"/>
  <c r="G149"/>
  <c r="E149"/>
  <c r="D149"/>
  <c r="F148"/>
  <c r="I148" s="1"/>
  <c r="F147"/>
  <c r="I147" s="1"/>
  <c r="F146"/>
  <c r="I146" s="1"/>
  <c r="F145"/>
  <c r="I145" s="1"/>
  <c r="F144"/>
  <c r="I144" s="1"/>
  <c r="F143"/>
  <c r="I143" s="1"/>
  <c r="F142"/>
  <c r="I142" s="1"/>
  <c r="H141"/>
  <c r="G141"/>
  <c r="E141"/>
  <c r="D141"/>
  <c r="F140"/>
  <c r="I140" s="1"/>
  <c r="F139"/>
  <c r="I139" s="1"/>
  <c r="F138"/>
  <c r="I138" s="1"/>
  <c r="H137"/>
  <c r="G137"/>
  <c r="E137"/>
  <c r="D137"/>
  <c r="F136"/>
  <c r="I136" s="1"/>
  <c r="F135"/>
  <c r="I135" s="1"/>
  <c r="F134"/>
  <c r="I134" s="1"/>
  <c r="F133"/>
  <c r="I133" s="1"/>
  <c r="F132"/>
  <c r="I132" s="1"/>
  <c r="F131"/>
  <c r="I131" s="1"/>
  <c r="F130"/>
  <c r="I130" s="1"/>
  <c r="F129"/>
  <c r="I129" s="1"/>
  <c r="F128"/>
  <c r="I128" s="1"/>
  <c r="F126"/>
  <c r="I126" s="1"/>
  <c r="F125"/>
  <c r="I125" s="1"/>
  <c r="F124"/>
  <c r="I124" s="1"/>
  <c r="F123"/>
  <c r="I123" s="1"/>
  <c r="F122"/>
  <c r="I122" s="1"/>
  <c r="F121"/>
  <c r="I121" s="1"/>
  <c r="F120"/>
  <c r="I120" s="1"/>
  <c r="F119"/>
  <c r="I119" s="1"/>
  <c r="F118"/>
  <c r="I118" s="1"/>
  <c r="F117"/>
  <c r="I117" s="1"/>
  <c r="F116"/>
  <c r="I116" s="1"/>
  <c r="F115"/>
  <c r="I115" s="1"/>
  <c r="F114"/>
  <c r="I114" s="1"/>
  <c r="F113"/>
  <c r="I113" s="1"/>
  <c r="F112"/>
  <c r="I112" s="1"/>
  <c r="F111"/>
  <c r="I111" s="1"/>
  <c r="F110"/>
  <c r="I110" s="1"/>
  <c r="F109"/>
  <c r="I109" s="1"/>
  <c r="F108"/>
  <c r="I108" s="1"/>
  <c r="F106"/>
  <c r="I106" s="1"/>
  <c r="F105"/>
  <c r="I105" s="1"/>
  <c r="F104"/>
  <c r="I104" s="1"/>
  <c r="F103"/>
  <c r="I103" s="1"/>
  <c r="F102"/>
  <c r="I102" s="1"/>
  <c r="F101"/>
  <c r="I101" s="1"/>
  <c r="F100"/>
  <c r="I100" s="1"/>
  <c r="F99"/>
  <c r="I99" s="1"/>
  <c r="F98"/>
  <c r="I98" s="1"/>
  <c r="F97"/>
  <c r="I97" s="1"/>
  <c r="F96"/>
  <c r="I96" s="1"/>
  <c r="F95"/>
  <c r="I95" s="1"/>
  <c r="F94"/>
  <c r="I94" s="1"/>
  <c r="F93"/>
  <c r="I93" s="1"/>
  <c r="F92"/>
  <c r="I92" s="1"/>
  <c r="F91"/>
  <c r="I91" s="1"/>
  <c r="F90"/>
  <c r="I90" s="1"/>
  <c r="H89"/>
  <c r="G89"/>
  <c r="E89"/>
  <c r="D89"/>
  <c r="G77"/>
  <c r="E77"/>
  <c r="D77"/>
  <c r="F84"/>
  <c r="I84" s="1"/>
  <c r="F149" l="1"/>
  <c r="I149" s="1"/>
  <c r="H161"/>
  <c r="E161"/>
  <c r="F137"/>
  <c r="I137" s="1"/>
  <c r="F21"/>
  <c r="I21" s="1"/>
  <c r="F31"/>
  <c r="I31" s="1"/>
  <c r="F41"/>
  <c r="I41" s="1"/>
  <c r="F51"/>
  <c r="I51" s="1"/>
  <c r="D161"/>
  <c r="G161"/>
  <c r="F107"/>
  <c r="I107" s="1"/>
  <c r="F127"/>
  <c r="I127" s="1"/>
  <c r="F141"/>
  <c r="I141" s="1"/>
  <c r="F153"/>
  <c r="I153" s="1"/>
  <c r="F89"/>
  <c r="I89" s="1"/>
  <c r="F83"/>
  <c r="I83" s="1"/>
  <c r="F82"/>
  <c r="I82" s="1"/>
  <c r="F81"/>
  <c r="I81" s="1"/>
  <c r="F80"/>
  <c r="I80" s="1"/>
  <c r="F79"/>
  <c r="I79" s="1"/>
  <c r="F78"/>
  <c r="I78" s="1"/>
  <c r="F76"/>
  <c r="I76" s="1"/>
  <c r="F75"/>
  <c r="I75" s="1"/>
  <c r="F74"/>
  <c r="I74" s="1"/>
  <c r="F72"/>
  <c r="I72" s="1"/>
  <c r="F71"/>
  <c r="I71" s="1"/>
  <c r="F70"/>
  <c r="I70" s="1"/>
  <c r="F69"/>
  <c r="I69" s="1"/>
  <c r="F68"/>
  <c r="I68" s="1"/>
  <c r="F67"/>
  <c r="I67" s="1"/>
  <c r="F66"/>
  <c r="I66" s="1"/>
  <c r="F64"/>
  <c r="I64" s="1"/>
  <c r="F63"/>
  <c r="I63" s="1"/>
  <c r="F62"/>
  <c r="I62" s="1"/>
  <c r="F60"/>
  <c r="I60" s="1"/>
  <c r="F59"/>
  <c r="I59" s="1"/>
  <c r="F58"/>
  <c r="I58" s="1"/>
  <c r="F57"/>
  <c r="I57" s="1"/>
  <c r="F56"/>
  <c r="I56" s="1"/>
  <c r="F55"/>
  <c r="I55" s="1"/>
  <c r="F54"/>
  <c r="I54" s="1"/>
  <c r="F53"/>
  <c r="I53" s="1"/>
  <c r="F52"/>
  <c r="I52" s="1"/>
  <c r="F50"/>
  <c r="I50" s="1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0"/>
  <c r="I20" s="1"/>
  <c r="F19"/>
  <c r="I19" s="1"/>
  <c r="F18"/>
  <c r="I18" s="1"/>
  <c r="F17"/>
  <c r="I17" s="1"/>
  <c r="F16"/>
  <c r="I16" s="1"/>
  <c r="F15"/>
  <c r="I15" s="1"/>
  <c r="F14"/>
  <c r="I14" s="1"/>
  <c r="D13"/>
  <c r="E13"/>
  <c r="H73"/>
  <c r="G73"/>
  <c r="E73"/>
  <c r="D73"/>
  <c r="H65"/>
  <c r="G65"/>
  <c r="H61"/>
  <c r="G61"/>
  <c r="E65"/>
  <c r="D65"/>
  <c r="E61"/>
  <c r="D61"/>
  <c r="H13"/>
  <c r="G13"/>
  <c r="F161" l="1"/>
  <c r="I161" s="1"/>
  <c r="G85"/>
  <c r="G163" s="1"/>
  <c r="F13"/>
  <c r="I13" s="1"/>
  <c r="F77"/>
  <c r="I77" s="1"/>
  <c r="F73"/>
  <c r="I73" s="1"/>
  <c r="D85"/>
  <c r="D163" s="1"/>
  <c r="F65"/>
  <c r="I65" s="1"/>
  <c r="E85"/>
  <c r="E163" s="1"/>
  <c r="F61"/>
  <c r="I61" s="1"/>
  <c r="H85"/>
  <c r="H163" s="1"/>
  <c r="F163" l="1"/>
  <c r="I163" s="1"/>
  <c r="F85"/>
  <c r="I85" s="1"/>
</calcChain>
</file>

<file path=xl/sharedStrings.xml><?xml version="1.0" encoding="utf-8"?>
<sst xmlns="http://schemas.openxmlformats.org/spreadsheetml/2006/main" count="190" uniqueCount="108">
  <si>
    <t>DEVENGADO</t>
  </si>
  <si>
    <t>PAGADO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</si>
  <si>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</si>
  <si>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</si>
  <si>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</si>
  <si>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</si>
  <si>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</si>
  <si>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</si>
  <si>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</si>
  <si>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</si>
  <si>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</si>
  <si>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</si>
  <si>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</si>
  <si>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</si>
  <si>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</si>
  <si>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</si>
  <si>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</si>
  <si>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</si>
  <si>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</si>
  <si>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</si>
  <si>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</si>
  <si>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</si>
  <si>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</si>
  <si>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</si>
  <si>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</si>
  <si>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</si>
  <si>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</si>
  <si>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</si>
  <si>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</si>
  <si>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</si>
  <si>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</si>
  <si>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</si>
  <si>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</si>
  <si>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</si>
  <si>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</si>
  <si>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</si>
  <si>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</si>
  <si>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</si>
  <si>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</si>
  <si>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</si>
  <si>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</si>
  <si>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</si>
  <si>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</si>
  <si>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</si>
  <si>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</si>
  <si>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</si>
  <si>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</si>
  <si>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</si>
  <si>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</si>
  <si>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</si>
  <si>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</si>
  <si>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</si>
  <si>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</si>
  <si>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</si>
  <si>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</si>
  <si>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</si>
  <si>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</si>
  <si>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</si>
  <si>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</si>
  <si>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</si>
  <si>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</si>
  <si>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</si>
  <si>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</si>
  <si>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</si>
  <si>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</si>
  <si>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</si>
  <si>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</si>
  <si>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</si>
  <si>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</si>
  <si>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</si>
  <si>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</si>
  <si>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</si>
  <si>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ESTADO ANALÍTICO DEL EJERCICIO DEL PRESUPUESTO DE EGRESOS - LDF
 (CAPÍTULO Y CONCEPTO)</t>
  </si>
  <si>
    <t>I</t>
  </si>
  <si>
    <t>A</t>
  </si>
  <si>
    <t>Servicios Personales</t>
  </si>
  <si>
    <t>GASTO NO ETIQUETADO</t>
  </si>
  <si>
    <t>B</t>
  </si>
  <si>
    <t>Materiales y Suinistros</t>
  </si>
  <si>
    <t>C</t>
  </si>
  <si>
    <t>Servicios Generales</t>
  </si>
  <si>
    <t>Transferencias, Asignaciones, Subsidios y Otras Ayudas</t>
  </si>
  <si>
    <t>D</t>
  </si>
  <si>
    <t>E</t>
  </si>
  <si>
    <t>Bienes Muebles, Inmuebles e Intangibles</t>
  </si>
  <si>
    <t>Inversión Pública</t>
  </si>
  <si>
    <t>F</t>
  </si>
  <si>
    <t>Inversiones Financieras y Otras Provisiones</t>
  </si>
  <si>
    <t>G</t>
  </si>
  <si>
    <t>Participaciones y Aportaciones</t>
  </si>
  <si>
    <t>H</t>
  </si>
  <si>
    <t>Deuda Pública</t>
  </si>
  <si>
    <t>Apoyos Financieros</t>
  </si>
  <si>
    <t>Adeudps de Ejercicios Fiscales Anteriores (ADEFAS)</t>
  </si>
  <si>
    <t>TOTAL DE GASTO NO ETIQUETADO</t>
  </si>
  <si>
    <t>II</t>
  </si>
  <si>
    <t>GASTO  ETIQUETADO</t>
  </si>
  <si>
    <t>TOTAL DE GASTO  ETIQUETADO</t>
  </si>
  <si>
    <t>TOTAL DE EGRESOS</t>
  </si>
  <si>
    <t>Clasificación por Objeto del Gasto (Capítulo y Concepto)</t>
  </si>
  <si>
    <t>(Pesos)</t>
  </si>
  <si>
    <t>DIF SISTEMA PARA EL DESARROLLO INTEGRAL DE LA FAMILIA DEL MUNICIPIO DE MAZAMITLA DIF</t>
  </si>
  <si>
    <t>DEL 1 DE ENERO AL 01 DE ANUAL DE 2017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</si>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</sst>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42" fontId="0" fillId="0" borderId="0" xfId="0" applyNumberForma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6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7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164" fontId="4" fillId="2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2" fontId="4" fillId="0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4" fontId="3" fillId="3" borderId="20" xfId="1" applyFont="1" applyFill="1" applyBorder="1"/>
    <xf numFmtId="0" fontId="5" fillId="0" borderId="23" xfId="0" applyFont="1" applyFill="1" applyBorder="1" applyAlignment="1">
      <alignment horizontal="center"/>
    </xf>
    <xf numFmtId="44" fontId="5" fillId="3" borderId="20" xfId="1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9" xfId="0" applyFont="1" applyFill="1" applyBorder="1" applyAlignment="1"/>
    <xf numFmtId="44" fontId="3" fillId="2" borderId="20" xfId="1" applyFont="1" applyFill="1" applyBorder="1"/>
    <xf numFmtId="0" fontId="3" fillId="0" borderId="17" xfId="0" applyFont="1" applyFill="1" applyBorder="1" applyAlignment="1"/>
    <xf numFmtId="44" fontId="3" fillId="0" borderId="27" xfId="1" applyFont="1" applyFill="1" applyBorder="1"/>
    <xf numFmtId="44" fontId="3" fillId="5" borderId="28" xfId="1" applyFont="1" applyFill="1" applyBorder="1"/>
    <xf numFmtId="44" fontId="3" fillId="5" borderId="29" xfId="1" applyFont="1" applyFill="1" applyBorder="1"/>
    <xf numFmtId="44" fontId="3" fillId="5" borderId="30" xfId="1" applyFont="1" applyFill="1" applyBorder="1"/>
    <xf numFmtId="0" fontId="3" fillId="5" borderId="31" xfId="0" applyFont="1" applyFill="1" applyBorder="1" applyAlignment="1"/>
    <xf numFmtId="0" fontId="3" fillId="5" borderId="30" xfId="0" applyFont="1" applyFill="1" applyBorder="1" applyAlignment="1">
      <alignment horizontal="right"/>
    </xf>
    <xf numFmtId="42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2" fontId="0" fillId="0" borderId="8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2" fontId="4" fillId="2" borderId="16" xfId="0" applyNumberFormat="1" applyFont="1" applyFill="1" applyBorder="1" applyAlignment="1">
      <alignment horizontal="center" vertical="center" wrapText="1"/>
    </xf>
    <xf numFmtId="42" fontId="4" fillId="2" borderId="18" xfId="0" applyNumberFormat="1" applyFont="1" applyFill="1" applyBorder="1" applyAlignment="1">
      <alignment horizontal="center" vertical="center" wrapText="1"/>
    </xf>
    <xf numFmtId="42" fontId="6" fillId="2" borderId="13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165</xdr:row>
      <xdr:rowOff>38099</xdr:rowOff>
    </xdr:from>
    <xdr:to>
      <xdr:col>8</xdr:col>
      <xdr:colOff>873125</xdr:colOff>
      <xdr:row>167</xdr:row>
      <xdr:rowOff>123825</xdr:rowOff>
    </xdr:to>
    <xdr:sp macro="" textlink="">
      <xdr:nvSpPr>
        <xdr:cNvPr id="2" name="1 Rectángulo"/>
        <xdr:cNvSpPr/>
      </xdr:nvSpPr>
      <xdr:spPr>
        <a:xfrm>
          <a:off x="10115550" y="17297399"/>
          <a:ext cx="1006475" cy="704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7"/>
  <sheetViews>
    <sheetView showGridLines="0" tabSelected="1" workbookViewId="0">
      <selection activeCell="H102" sqref="H102"/>
    </sheetView>
  </sheetViews>
  <sheetFormatPr baseColWidth="10" defaultRowHeight="15"/>
  <cols>
    <col min="1" max="1" width="10.28515625" customWidth="1"/>
    <col min="2" max="2" width="3.140625" style="3" customWidth="1"/>
    <col min="3" max="3" width="66.7109375" customWidth="1"/>
    <col min="4" max="4" width="14.85546875" style="1" customWidth="1"/>
    <col min="5" max="9" width="14.7109375" style="1" customWidth="1"/>
  </cols>
  <sheetData>
    <row r="1" spans="2:9" ht="17.25" customHeight="1">
      <c r="C1" s="57" t="s">
        <v>101</v>
      </c>
      <c r="D1" s="57"/>
      <c r="E1" s="57"/>
      <c r="F1" s="57"/>
      <c r="G1" s="57"/>
      <c r="H1" s="57"/>
      <c r="I1" s="57"/>
    </row>
    <row r="2" spans="2:9">
      <c r="B2" s="58" t="s">
        <v>72</v>
      </c>
      <c r="C2" s="59"/>
      <c r="D2" s="59"/>
      <c r="E2" s="59"/>
      <c r="F2" s="59"/>
      <c r="G2" s="59"/>
      <c r="H2" s="59"/>
      <c r="I2" s="59"/>
    </row>
    <row r="3" spans="2:9">
      <c r="B3" s="28"/>
      <c r="C3" s="59" t="s">
        <v>99</v>
      </c>
      <c r="D3" s="59"/>
      <c r="E3" s="59"/>
      <c r="F3" s="59"/>
      <c r="G3" s="59"/>
      <c r="H3" s="59"/>
      <c r="I3" s="59"/>
    </row>
    <row r="4" spans="2:9" ht="17.100000000000001" customHeight="1">
      <c r="B4" s="60" t="s">
        <v>102</v>
      </c>
      <c r="C4" s="60"/>
      <c r="D4" s="60"/>
      <c r="E4" s="60"/>
      <c r="F4" s="60"/>
      <c r="G4" s="60"/>
      <c r="H4" s="60"/>
      <c r="I4" s="60"/>
    </row>
    <row r="5" spans="2:9" ht="15.75">
      <c r="B5" s="63" t="s">
        <v>100</v>
      </c>
      <c r="C5" s="63"/>
      <c r="D5" s="63"/>
      <c r="E5" s="63"/>
      <c r="F5" s="63"/>
      <c r="G5" s="63"/>
      <c r="H5" s="63"/>
      <c r="I5" s="63"/>
    </row>
    <row r="6" spans="2:9" ht="5.25" customHeight="1" thickBot="1"/>
    <row r="7" spans="2:9" ht="15" customHeight="1">
      <c r="B7" s="64" t="s">
        <v>66</v>
      </c>
      <c r="C7" s="65"/>
      <c r="D7" s="72" t="s">
        <v>65</v>
      </c>
      <c r="E7" s="73"/>
      <c r="F7" s="73"/>
      <c r="G7" s="73"/>
      <c r="H7" s="74"/>
      <c r="I7" s="70" t="s">
        <v>67</v>
      </c>
    </row>
    <row r="8" spans="2:9" ht="36" customHeight="1">
      <c r="B8" s="66"/>
      <c r="C8" s="67"/>
      <c r="D8" s="19" t="s">
        <v>71</v>
      </c>
      <c r="E8" s="4" t="s">
        <v>2</v>
      </c>
      <c r="F8" s="4" t="s">
        <v>64</v>
      </c>
      <c r="G8" s="4" t="s">
        <v>0</v>
      </c>
      <c r="H8" s="21" t="s">
        <v>1</v>
      </c>
      <c r="I8" s="71"/>
    </row>
    <row r="9" spans="2:9" ht="15" customHeight="1">
      <c r="B9" s="68"/>
      <c r="C9" s="69"/>
      <c r="D9" s="20">
        <v>1</v>
      </c>
      <c r="E9" s="18">
        <v>2</v>
      </c>
      <c r="F9" s="18" t="s">
        <v>63</v>
      </c>
      <c r="G9" s="18">
        <v>4</v>
      </c>
      <c r="H9" s="18">
        <v>5</v>
      </c>
      <c r="I9" s="32" t="s">
        <v>68</v>
      </c>
    </row>
    <row r="10" spans="2:9" s="8" customFormat="1" ht="7.5" customHeight="1">
      <c r="B10" s="33"/>
      <c r="C10" s="6"/>
      <c r="D10" s="7"/>
      <c r="E10" s="7"/>
      <c r="F10" s="7"/>
      <c r="G10" s="7"/>
      <c r="H10" s="7"/>
      <c r="I10" s="34"/>
    </row>
    <row r="11" spans="2:9" s="8" customFormat="1" ht="7.5" hidden="1" customHeight="1">
      <c r="B11" s="33"/>
      <c r="C11" s="6"/>
      <c r="D11" s="7"/>
      <c r="E11" s="7"/>
      <c r="F11" s="7"/>
      <c r="G11" s="7"/>
      <c r="H11" s="7"/>
      <c r="I11" s="34"/>
    </row>
    <row r="12" spans="2:9" ht="15.75">
      <c r="B12" s="35" t="s">
        <v>73</v>
      </c>
      <c r="C12" s="78" t="s">
        <v>76</v>
      </c>
      <c r="D12" s="78"/>
      <c r="E12" s="78"/>
      <c r="F12" s="78"/>
      <c r="G12" s="78"/>
      <c r="H12" s="78"/>
      <c r="I12" s="79"/>
    </row>
    <row r="13" spans="2:9">
      <c r="B13" s="36" t="s">
        <v>74</v>
      </c>
      <c r="C13" s="9" t="s">
        <v>75</v>
      </c>
      <c r="D13" s="23">
        <f>SUM(D14:D20)</f>
        <v>946822</v>
      </c>
      <c r="E13" s="23">
        <f>SUM(E14:E20)</f>
        <v>101546.8</v>
      </c>
      <c r="F13" s="23">
        <f t="shared" ref="F13:F76" si="0">D13+E13</f>
        <v>1048368.8</v>
      </c>
      <c r="G13" s="23">
        <f>SUM(G14:G20)</f>
        <v>1048368.8</v>
      </c>
      <c r="H13" s="23">
        <f>SUM(H14:H20)</f>
        <v>1048368.8</v>
      </c>
      <c r="I13" s="37">
        <f>F13-G13</f>
        <v>0</v>
      </c>
    </row>
    <row r="14" spans="2:9" s="13" customFormat="1" ht="15.75">
      <c r="B14" s="38"/>
      <c r="C14" s="12" t="s">
        <v>3</v>
      </c>
      <c r="D14" s="24">
        <v>832747</v>
      </c>
      <c r="E14" s="24">
        <v>4426.8</v>
      </c>
      <c r="F14" s="26">
        <f t="shared" si="0"/>
        <v>837173.8</v>
      </c>
      <c r="G14" s="24">
        <v>837173.8</v>
      </c>
      <c r="H14" s="24">
        <v>837173.8</v>
      </c>
      <c r="I14" s="39">
        <f t="shared" ref="I14:I77" si="1">F14-G14</f>
        <v>0</v>
      </c>
    </row>
    <row r="15" spans="2:9" s="13" customFormat="1" ht="15.75">
      <c r="B15" s="40"/>
      <c r="C15" s="12" t="s">
        <v>4</v>
      </c>
      <c r="D15" s="24">
        <v>0</v>
      </c>
      <c r="E15" s="24">
        <v>83446</v>
      </c>
      <c r="F15" s="26">
        <f t="shared" si="0"/>
        <v>83446</v>
      </c>
      <c r="G15" s="24">
        <v>83446</v>
      </c>
      <c r="H15" s="24">
        <v>83446</v>
      </c>
      <c r="I15" s="39">
        <f t="shared" si="1"/>
        <v>0</v>
      </c>
    </row>
    <row r="16" spans="2:9" s="13" customFormat="1" ht="15.75">
      <c r="B16" s="40"/>
      <c r="C16" s="12" t="s">
        <v>5</v>
      </c>
      <c r="D16" s="24">
        <v>114075</v>
      </c>
      <c r="E16" s="24">
        <v>13674</v>
      </c>
      <c r="F16" s="26">
        <f t="shared" si="0"/>
        <v>127749</v>
      </c>
      <c r="G16" s="24">
        <v>127749</v>
      </c>
      <c r="H16" s="24">
        <v>127749</v>
      </c>
      <c r="I16" s="39">
        <f t="shared" si="1"/>
        <v>0</v>
      </c>
    </row>
    <row r="17" spans="2:9" s="13" customFormat="1" ht="15.75">
      <c r="B17" s="40"/>
      <c r="C17" s="12" t="s">
        <v>6</v>
      </c>
      <c r="D17" s="24">
        <v>0</v>
      </c>
      <c r="E17" s="24">
        <v>0</v>
      </c>
      <c r="F17" s="26">
        <f t="shared" si="0"/>
        <v>0</v>
      </c>
      <c r="G17" s="24">
        <v>0</v>
      </c>
      <c r="H17" s="24">
        <v>0</v>
      </c>
      <c r="I17" s="39">
        <f t="shared" si="1"/>
        <v>0</v>
      </c>
    </row>
    <row r="18" spans="2:9" s="13" customFormat="1" ht="15.75">
      <c r="B18" s="40"/>
      <c r="C18" s="12" t="s">
        <v>7</v>
      </c>
      <c r="D18" s="24">
        <v>0</v>
      </c>
      <c r="E18" s="24">
        <v>0</v>
      </c>
      <c r="F18" s="26">
        <f t="shared" si="0"/>
        <v>0</v>
      </c>
      <c r="G18" s="24">
        <v>0</v>
      </c>
      <c r="H18" s="24">
        <v>0</v>
      </c>
      <c r="I18" s="39">
        <f t="shared" si="1"/>
        <v>0</v>
      </c>
    </row>
    <row r="19" spans="2:9" s="13" customFormat="1" ht="15.75">
      <c r="B19" s="40"/>
      <c r="C19" s="12" t="s">
        <v>8</v>
      </c>
      <c r="D19" s="24">
        <v>0</v>
      </c>
      <c r="E19" s="24">
        <v>0</v>
      </c>
      <c r="F19" s="26">
        <f t="shared" si="0"/>
        <v>0</v>
      </c>
      <c r="G19" s="24">
        <v>0</v>
      </c>
      <c r="H19" s="24">
        <v>0</v>
      </c>
      <c r="I19" s="39">
        <f t="shared" si="1"/>
        <v>0</v>
      </c>
    </row>
    <row r="20" spans="2:9" s="13" customFormat="1" ht="15.75">
      <c r="B20" s="41"/>
      <c r="C20" s="12" t="s">
        <v>9</v>
      </c>
      <c r="D20" s="24">
        <v>0</v>
      </c>
      <c r="E20" s="24">
        <v>0</v>
      </c>
      <c r="F20" s="26">
        <f t="shared" si="0"/>
        <v>0</v>
      </c>
      <c r="G20" s="24">
        <v>0</v>
      </c>
      <c r="H20" s="24">
        <v>0</v>
      </c>
      <c r="I20" s="39">
        <f t="shared" si="1"/>
        <v>0</v>
      </c>
    </row>
    <row r="21" spans="2:9">
      <c r="B21" s="36" t="s">
        <v>77</v>
      </c>
      <c r="C21" s="9" t="s">
        <v>78</v>
      </c>
      <c r="D21" s="23">
        <f>SUM(D22:D30)</f>
        <v>347000</v>
      </c>
      <c r="E21" s="23">
        <f>SUM(E22:E30)</f>
        <v>329876.13000000006</v>
      </c>
      <c r="F21" s="23">
        <f t="shared" ref="F21" si="2">D21+E21</f>
        <v>676876.13000000012</v>
      </c>
      <c r="G21" s="23">
        <f>SUM(G22:G30)</f>
        <v>676876.12999999989</v>
      </c>
      <c r="H21" s="23">
        <f>SUM(H22:H30)</f>
        <v>676876.12999999989</v>
      </c>
      <c r="I21" s="37">
        <f>F21-G21</f>
        <v>0</v>
      </c>
    </row>
    <row r="22" spans="2:9" s="13" customFormat="1" ht="31.5">
      <c r="B22" s="42"/>
      <c r="C22" s="16" t="s">
        <v>10</v>
      </c>
      <c r="D22" s="24">
        <v>126000</v>
      </c>
      <c r="E22" s="24">
        <v>-84704.45</v>
      </c>
      <c r="F22" s="26">
        <f t="shared" si="0"/>
        <v>41295.550000000003</v>
      </c>
      <c r="G22" s="24">
        <v>41295.550000000003</v>
      </c>
      <c r="H22" s="24">
        <v>41295.550000000003</v>
      </c>
      <c r="I22" s="39">
        <f t="shared" si="1"/>
        <v>0</v>
      </c>
    </row>
    <row r="23" spans="2:9" s="13" customFormat="1" ht="15.75">
      <c r="B23" s="43"/>
      <c r="C23" s="12" t="s">
        <v>11</v>
      </c>
      <c r="D23" s="24">
        <v>156000</v>
      </c>
      <c r="E23" s="24">
        <v>215322.38</v>
      </c>
      <c r="F23" s="26">
        <f t="shared" si="0"/>
        <v>371322.38</v>
      </c>
      <c r="G23" s="24">
        <v>371322.38</v>
      </c>
      <c r="H23" s="24">
        <v>371322.38</v>
      </c>
      <c r="I23" s="39">
        <f t="shared" si="1"/>
        <v>0</v>
      </c>
    </row>
    <row r="24" spans="2:9" s="13" customFormat="1" ht="15.75">
      <c r="B24" s="43"/>
      <c r="C24" s="12" t="s">
        <v>12</v>
      </c>
      <c r="D24" s="24">
        <v>0</v>
      </c>
      <c r="E24" s="24">
        <v>0</v>
      </c>
      <c r="F24" s="26">
        <f t="shared" si="0"/>
        <v>0</v>
      </c>
      <c r="G24" s="24">
        <v>0</v>
      </c>
      <c r="H24" s="24">
        <v>0</v>
      </c>
      <c r="I24" s="39">
        <f t="shared" si="1"/>
        <v>0</v>
      </c>
    </row>
    <row r="25" spans="2:9" s="13" customFormat="1" ht="15.75">
      <c r="B25" s="43"/>
      <c r="C25" s="12" t="s">
        <v>13</v>
      </c>
      <c r="D25" s="24">
        <v>0</v>
      </c>
      <c r="E25" s="24">
        <v>90152.15</v>
      </c>
      <c r="F25" s="26">
        <f t="shared" si="0"/>
        <v>90152.15</v>
      </c>
      <c r="G25" s="24">
        <v>90152.15</v>
      </c>
      <c r="H25" s="24">
        <v>90152.15</v>
      </c>
      <c r="I25" s="39">
        <f t="shared" si="1"/>
        <v>0</v>
      </c>
    </row>
    <row r="26" spans="2:9" s="13" customFormat="1" ht="15.75">
      <c r="B26" s="43"/>
      <c r="C26" s="12" t="s">
        <v>14</v>
      </c>
      <c r="D26" s="24">
        <v>36000</v>
      </c>
      <c r="E26" s="24">
        <v>30910.81</v>
      </c>
      <c r="F26" s="26">
        <f t="shared" si="0"/>
        <v>66910.81</v>
      </c>
      <c r="G26" s="24">
        <v>66910.81</v>
      </c>
      <c r="H26" s="24">
        <v>66910.81</v>
      </c>
      <c r="I26" s="39">
        <f t="shared" si="1"/>
        <v>0</v>
      </c>
    </row>
    <row r="27" spans="2:9" s="13" customFormat="1" ht="15.75">
      <c r="B27" s="43"/>
      <c r="C27" s="12" t="s">
        <v>15</v>
      </c>
      <c r="D27" s="24">
        <v>24000</v>
      </c>
      <c r="E27" s="24">
        <v>47985.41</v>
      </c>
      <c r="F27" s="26">
        <f t="shared" si="0"/>
        <v>71985.41</v>
      </c>
      <c r="G27" s="24">
        <v>71985.41</v>
      </c>
      <c r="H27" s="24">
        <v>71985.41</v>
      </c>
      <c r="I27" s="39">
        <f t="shared" si="1"/>
        <v>0</v>
      </c>
    </row>
    <row r="28" spans="2:9" s="13" customFormat="1" ht="15.75">
      <c r="B28" s="43"/>
      <c r="C28" s="12" t="s">
        <v>16</v>
      </c>
      <c r="D28" s="24">
        <v>5000</v>
      </c>
      <c r="E28" s="24">
        <v>-3840</v>
      </c>
      <c r="F28" s="26">
        <f t="shared" si="0"/>
        <v>1160</v>
      </c>
      <c r="G28" s="24">
        <v>1160</v>
      </c>
      <c r="H28" s="24">
        <v>1160</v>
      </c>
      <c r="I28" s="39">
        <f t="shared" si="1"/>
        <v>0</v>
      </c>
    </row>
    <row r="29" spans="2:9" s="13" customFormat="1" ht="15.75">
      <c r="B29" s="43"/>
      <c r="C29" s="12" t="s">
        <v>17</v>
      </c>
      <c r="D29" s="24">
        <v>0</v>
      </c>
      <c r="E29" s="24">
        <v>0</v>
      </c>
      <c r="F29" s="26">
        <f t="shared" si="0"/>
        <v>0</v>
      </c>
      <c r="G29" s="24">
        <v>0</v>
      </c>
      <c r="H29" s="24">
        <v>0</v>
      </c>
      <c r="I29" s="39">
        <f t="shared" si="1"/>
        <v>0</v>
      </c>
    </row>
    <row r="30" spans="2:9" s="13" customFormat="1" ht="15.75">
      <c r="B30" s="44"/>
      <c r="C30" s="12" t="s">
        <v>18</v>
      </c>
      <c r="D30" s="24">
        <v>0</v>
      </c>
      <c r="E30" s="24">
        <v>34049.83</v>
      </c>
      <c r="F30" s="26">
        <f t="shared" si="0"/>
        <v>34049.83</v>
      </c>
      <c r="G30" s="24">
        <v>34049.83</v>
      </c>
      <c r="H30" s="24">
        <v>34049.83</v>
      </c>
      <c r="I30" s="39">
        <f t="shared" si="1"/>
        <v>0</v>
      </c>
    </row>
    <row r="31" spans="2:9">
      <c r="B31" s="36" t="s">
        <v>79</v>
      </c>
      <c r="C31" s="9" t="s">
        <v>80</v>
      </c>
      <c r="D31" s="23">
        <f>SUM(D32:D40)</f>
        <v>114300</v>
      </c>
      <c r="E31" s="23">
        <f>SUM(E32:E40)</f>
        <v>121815.12</v>
      </c>
      <c r="F31" s="23">
        <f t="shared" si="0"/>
        <v>236115.12</v>
      </c>
      <c r="G31" s="23">
        <f>SUM(G32:G40)</f>
        <v>236115.12</v>
      </c>
      <c r="H31" s="23">
        <f>SUM(H32:H40)</f>
        <v>236115.12</v>
      </c>
      <c r="I31" s="37">
        <f>F31-G31</f>
        <v>0</v>
      </c>
    </row>
    <row r="32" spans="2:9" s="13" customFormat="1" ht="15.75">
      <c r="B32" s="38"/>
      <c r="C32" s="12" t="s">
        <v>19</v>
      </c>
      <c r="D32" s="24">
        <v>52800</v>
      </c>
      <c r="E32" s="24">
        <v>15757.64</v>
      </c>
      <c r="F32" s="26">
        <f t="shared" si="0"/>
        <v>68557.64</v>
      </c>
      <c r="G32" s="24">
        <v>68557.64</v>
      </c>
      <c r="H32" s="24">
        <v>68557.64</v>
      </c>
      <c r="I32" s="39">
        <f t="shared" si="1"/>
        <v>0</v>
      </c>
    </row>
    <row r="33" spans="2:9" s="13" customFormat="1" ht="15.75">
      <c r="B33" s="40"/>
      <c r="C33" s="12" t="s">
        <v>20</v>
      </c>
      <c r="D33" s="24">
        <v>0</v>
      </c>
      <c r="E33" s="24">
        <v>8284.31</v>
      </c>
      <c r="F33" s="26">
        <f t="shared" si="0"/>
        <v>8284.31</v>
      </c>
      <c r="G33" s="24">
        <v>8284.31</v>
      </c>
      <c r="H33" s="24">
        <v>8284.31</v>
      </c>
      <c r="I33" s="39">
        <f t="shared" si="1"/>
        <v>0</v>
      </c>
    </row>
    <row r="34" spans="2:9" s="13" customFormat="1" ht="15.75">
      <c r="B34" s="40"/>
      <c r="C34" s="12" t="s">
        <v>21</v>
      </c>
      <c r="D34" s="24">
        <v>0</v>
      </c>
      <c r="E34" s="24">
        <v>0</v>
      </c>
      <c r="F34" s="26">
        <f t="shared" si="0"/>
        <v>0</v>
      </c>
      <c r="G34" s="24">
        <v>0</v>
      </c>
      <c r="H34" s="24">
        <v>0</v>
      </c>
      <c r="I34" s="39">
        <f t="shared" si="1"/>
        <v>0</v>
      </c>
    </row>
    <row r="35" spans="2:9" s="13" customFormat="1" ht="15.75">
      <c r="B35" s="40"/>
      <c r="C35" s="12" t="s">
        <v>22</v>
      </c>
      <c r="D35" s="24">
        <v>1500</v>
      </c>
      <c r="E35" s="24">
        <v>16062.62</v>
      </c>
      <c r="F35" s="26">
        <f t="shared" si="0"/>
        <v>17562.620000000003</v>
      </c>
      <c r="G35" s="24">
        <v>17562.62</v>
      </c>
      <c r="H35" s="24">
        <v>17562.62</v>
      </c>
      <c r="I35" s="39">
        <f t="shared" si="1"/>
        <v>0</v>
      </c>
    </row>
    <row r="36" spans="2:9" s="13" customFormat="1" ht="15.75">
      <c r="B36" s="40"/>
      <c r="C36" s="12" t="s">
        <v>23</v>
      </c>
      <c r="D36" s="24">
        <v>0</v>
      </c>
      <c r="E36" s="24">
        <v>26962.02</v>
      </c>
      <c r="F36" s="26">
        <f t="shared" si="0"/>
        <v>26962.02</v>
      </c>
      <c r="G36" s="24">
        <v>26962.02</v>
      </c>
      <c r="H36" s="24">
        <v>26962.02</v>
      </c>
      <c r="I36" s="39">
        <f t="shared" si="1"/>
        <v>0</v>
      </c>
    </row>
    <row r="37" spans="2:9" s="13" customFormat="1" ht="15.75">
      <c r="B37" s="40"/>
      <c r="C37" s="12" t="s">
        <v>24</v>
      </c>
      <c r="D37" s="24">
        <v>0</v>
      </c>
      <c r="E37" s="24">
        <v>6867.2</v>
      </c>
      <c r="F37" s="26">
        <f t="shared" si="0"/>
        <v>6867.2</v>
      </c>
      <c r="G37" s="24">
        <v>6867.2</v>
      </c>
      <c r="H37" s="24">
        <v>6867.2</v>
      </c>
      <c r="I37" s="39">
        <f t="shared" si="1"/>
        <v>0</v>
      </c>
    </row>
    <row r="38" spans="2:9" s="13" customFormat="1" ht="15.75">
      <c r="B38" s="40"/>
      <c r="C38" s="12" t="s">
        <v>25</v>
      </c>
      <c r="D38" s="24">
        <v>24000</v>
      </c>
      <c r="E38" s="24">
        <v>-2213.41</v>
      </c>
      <c r="F38" s="26">
        <f t="shared" si="0"/>
        <v>21786.59</v>
      </c>
      <c r="G38" s="24">
        <v>21786.59</v>
      </c>
      <c r="H38" s="24">
        <v>21786.59</v>
      </c>
      <c r="I38" s="39">
        <f t="shared" si="1"/>
        <v>0</v>
      </c>
    </row>
    <row r="39" spans="2:9" s="13" customFormat="1" ht="15.75">
      <c r="B39" s="40"/>
      <c r="C39" s="12" t="s">
        <v>26</v>
      </c>
      <c r="D39" s="24">
        <v>36000</v>
      </c>
      <c r="E39" s="24">
        <v>50094.74</v>
      </c>
      <c r="F39" s="26">
        <f t="shared" si="0"/>
        <v>86094.739999999991</v>
      </c>
      <c r="G39" s="24">
        <v>86094.74</v>
      </c>
      <c r="H39" s="24">
        <v>86094.74</v>
      </c>
      <c r="I39" s="39">
        <f t="shared" si="1"/>
        <v>0</v>
      </c>
    </row>
    <row r="40" spans="2:9" s="13" customFormat="1" ht="15.75">
      <c r="B40" s="41"/>
      <c r="C40" s="12" t="s">
        <v>27</v>
      </c>
      <c r="D40" s="24">
        <v>0</v>
      </c>
      <c r="E40" s="24">
        <v>0</v>
      </c>
      <c r="F40" s="26">
        <f t="shared" si="0"/>
        <v>0</v>
      </c>
      <c r="G40" s="24">
        <v>0</v>
      </c>
      <c r="H40" s="24">
        <v>0</v>
      </c>
      <c r="I40" s="39">
        <f t="shared" si="1"/>
        <v>0</v>
      </c>
    </row>
    <row r="41" spans="2:9">
      <c r="B41" s="36" t="s">
        <v>82</v>
      </c>
      <c r="C41" s="9" t="s">
        <v>81</v>
      </c>
      <c r="D41" s="23">
        <f>SUM(D42:D50)</f>
        <v>243878</v>
      </c>
      <c r="E41" s="23">
        <f>SUM(E42:E50)</f>
        <v>31402.31</v>
      </c>
      <c r="F41" s="23">
        <f t="shared" ref="F41" si="3">D41+E41</f>
        <v>275280.31</v>
      </c>
      <c r="G41" s="23">
        <f>SUM(G42:G50)</f>
        <v>275280.31</v>
      </c>
      <c r="H41" s="23">
        <f>SUM(H42:H50)</f>
        <v>275280.31</v>
      </c>
      <c r="I41" s="37">
        <f>F41-G41</f>
        <v>0</v>
      </c>
    </row>
    <row r="42" spans="2:9" s="13" customFormat="1" ht="15.75">
      <c r="B42" s="38"/>
      <c r="C42" s="12" t="s">
        <v>28</v>
      </c>
      <c r="D42" s="24">
        <v>0</v>
      </c>
      <c r="E42" s="24">
        <v>0</v>
      </c>
      <c r="F42" s="26">
        <f t="shared" si="0"/>
        <v>0</v>
      </c>
      <c r="G42" s="24">
        <v>0</v>
      </c>
      <c r="H42" s="24">
        <v>0</v>
      </c>
      <c r="I42" s="39">
        <f t="shared" si="1"/>
        <v>0</v>
      </c>
    </row>
    <row r="43" spans="2:9" s="13" customFormat="1" ht="15.75">
      <c r="B43" s="40"/>
      <c r="C43" s="12" t="s">
        <v>29</v>
      </c>
      <c r="D43" s="24">
        <v>0</v>
      </c>
      <c r="E43" s="24">
        <v>0</v>
      </c>
      <c r="F43" s="26">
        <f t="shared" si="0"/>
        <v>0</v>
      </c>
      <c r="G43" s="24">
        <v>0</v>
      </c>
      <c r="H43" s="24">
        <v>0</v>
      </c>
      <c r="I43" s="39">
        <f t="shared" si="1"/>
        <v>0</v>
      </c>
    </row>
    <row r="44" spans="2:9" s="13" customFormat="1" ht="15.75">
      <c r="B44" s="40"/>
      <c r="C44" s="12" t="s">
        <v>30</v>
      </c>
      <c r="D44" s="24">
        <v>0</v>
      </c>
      <c r="E44" s="24">
        <v>0</v>
      </c>
      <c r="F44" s="26">
        <f t="shared" si="0"/>
        <v>0</v>
      </c>
      <c r="G44" s="24">
        <v>0</v>
      </c>
      <c r="H44" s="24">
        <v>0</v>
      </c>
      <c r="I44" s="39">
        <f t="shared" si="1"/>
        <v>0</v>
      </c>
    </row>
    <row r="45" spans="2:9" s="13" customFormat="1" ht="15.75">
      <c r="B45" s="40"/>
      <c r="C45" s="12" t="s">
        <v>31</v>
      </c>
      <c r="D45" s="24">
        <v>243878</v>
      </c>
      <c r="E45" s="24">
        <v>31002.31</v>
      </c>
      <c r="F45" s="26">
        <f t="shared" si="0"/>
        <v>274880.31</v>
      </c>
      <c r="G45" s="24">
        <v>274880.31</v>
      </c>
      <c r="H45" s="24">
        <v>274880.31</v>
      </c>
      <c r="I45" s="39">
        <f t="shared" si="1"/>
        <v>0</v>
      </c>
    </row>
    <row r="46" spans="2:9" s="13" customFormat="1" ht="15.75">
      <c r="B46" s="40"/>
      <c r="C46" s="12" t="s">
        <v>32</v>
      </c>
      <c r="D46" s="24">
        <v>0</v>
      </c>
      <c r="E46" s="24">
        <v>0</v>
      </c>
      <c r="F46" s="26">
        <f t="shared" si="0"/>
        <v>0</v>
      </c>
      <c r="G46" s="24">
        <v>0</v>
      </c>
      <c r="H46" s="24">
        <v>0</v>
      </c>
      <c r="I46" s="39">
        <f t="shared" si="1"/>
        <v>0</v>
      </c>
    </row>
    <row r="47" spans="2:9" s="13" customFormat="1" ht="15.75">
      <c r="B47" s="40"/>
      <c r="C47" s="12" t="s">
        <v>33</v>
      </c>
      <c r="D47" s="24">
        <v>0</v>
      </c>
      <c r="E47" s="24">
        <v>0</v>
      </c>
      <c r="F47" s="26">
        <f t="shared" si="0"/>
        <v>0</v>
      </c>
      <c r="G47" s="24">
        <v>0</v>
      </c>
      <c r="H47" s="24">
        <v>0</v>
      </c>
      <c r="I47" s="39">
        <f t="shared" si="1"/>
        <v>0</v>
      </c>
    </row>
    <row r="48" spans="2:9" s="13" customFormat="1" ht="15.75">
      <c r="B48" s="40"/>
      <c r="C48" s="12" t="s">
        <v>34</v>
      </c>
      <c r="D48" s="24">
        <v>0</v>
      </c>
      <c r="E48" s="24">
        <v>0</v>
      </c>
      <c r="F48" s="26">
        <f t="shared" si="0"/>
        <v>0</v>
      </c>
      <c r="G48" s="24">
        <v>0</v>
      </c>
      <c r="H48" s="24">
        <v>0</v>
      </c>
      <c r="I48" s="39">
        <f t="shared" si="1"/>
        <v>0</v>
      </c>
    </row>
    <row r="49" spans="2:9" s="13" customFormat="1" ht="15.75">
      <c r="B49" s="40"/>
      <c r="C49" s="12" t="s">
        <v>35</v>
      </c>
      <c r="D49" s="24">
        <v>0</v>
      </c>
      <c r="E49" s="24">
        <v>400</v>
      </c>
      <c r="F49" s="26">
        <f t="shared" si="0"/>
        <v>400</v>
      </c>
      <c r="G49" s="24">
        <v>400</v>
      </c>
      <c r="H49" s="24">
        <v>400</v>
      </c>
      <c r="I49" s="39">
        <f t="shared" si="1"/>
        <v>0</v>
      </c>
    </row>
    <row r="50" spans="2:9" s="13" customFormat="1" ht="15.75">
      <c r="B50" s="41"/>
      <c r="C50" s="12" t="s">
        <v>69</v>
      </c>
      <c r="D50" s="24">
        <v>0</v>
      </c>
      <c r="E50" s="24">
        <v>0</v>
      </c>
      <c r="F50" s="26">
        <f t="shared" si="0"/>
        <v>0</v>
      </c>
      <c r="G50" s="24">
        <v>0</v>
      </c>
      <c r="H50" s="24">
        <v>0</v>
      </c>
      <c r="I50" s="39">
        <f t="shared" si="1"/>
        <v>0</v>
      </c>
    </row>
    <row r="51" spans="2:9">
      <c r="B51" s="36" t="s">
        <v>83</v>
      </c>
      <c r="C51" s="10" t="s">
        <v>84</v>
      </c>
      <c r="D51" s="23">
        <f>SUM(D52:D60)</f>
        <v>0</v>
      </c>
      <c r="E51" s="23">
        <f>SUM(E52:E60)</f>
        <v>0</v>
      </c>
      <c r="F51" s="23">
        <f t="shared" si="0"/>
        <v>0</v>
      </c>
      <c r="G51" s="23">
        <f>SUM(G52:G60)</f>
        <v>0</v>
      </c>
      <c r="H51" s="23">
        <f>SUM(H52:H60)</f>
        <v>0</v>
      </c>
      <c r="I51" s="37">
        <f>F51-G51</f>
        <v>0</v>
      </c>
    </row>
    <row r="52" spans="2:9" s="13" customFormat="1" ht="15.75">
      <c r="B52" s="38"/>
      <c r="C52" s="14" t="s">
        <v>36</v>
      </c>
      <c r="D52" s="24">
        <v>0</v>
      </c>
      <c r="E52" s="24">
        <v>0</v>
      </c>
      <c r="F52" s="26">
        <f t="shared" si="0"/>
        <v>0</v>
      </c>
      <c r="G52" s="24">
        <v>0</v>
      </c>
      <c r="H52" s="24">
        <v>0</v>
      </c>
      <c r="I52" s="39">
        <f t="shared" si="1"/>
        <v>0</v>
      </c>
    </row>
    <row r="53" spans="2:9" s="13" customFormat="1" ht="15.75">
      <c r="B53" s="40"/>
      <c r="C53" s="14" t="s">
        <v>37</v>
      </c>
      <c r="D53" s="24">
        <v>0</v>
      </c>
      <c r="E53" s="24">
        <v>0</v>
      </c>
      <c r="F53" s="26">
        <f t="shared" si="0"/>
        <v>0</v>
      </c>
      <c r="G53" s="24">
        <v>0</v>
      </c>
      <c r="H53" s="24">
        <v>0</v>
      </c>
      <c r="I53" s="39">
        <f t="shared" si="1"/>
        <v>0</v>
      </c>
    </row>
    <row r="54" spans="2:9" s="13" customFormat="1" ht="15.75">
      <c r="B54" s="40"/>
      <c r="C54" s="14" t="s">
        <v>38</v>
      </c>
      <c r="D54" s="24">
        <v>0</v>
      </c>
      <c r="E54" s="24">
        <v>0</v>
      </c>
      <c r="F54" s="26">
        <f t="shared" si="0"/>
        <v>0</v>
      </c>
      <c r="G54" s="24">
        <v>0</v>
      </c>
      <c r="H54" s="24">
        <v>0</v>
      </c>
      <c r="I54" s="39">
        <f t="shared" si="1"/>
        <v>0</v>
      </c>
    </row>
    <row r="55" spans="2:9" s="13" customFormat="1" ht="15.75">
      <c r="B55" s="40"/>
      <c r="C55" s="14" t="s">
        <v>39</v>
      </c>
      <c r="D55" s="24">
        <v>0</v>
      </c>
      <c r="E55" s="24">
        <v>0</v>
      </c>
      <c r="F55" s="26">
        <f t="shared" si="0"/>
        <v>0</v>
      </c>
      <c r="G55" s="24">
        <v>0</v>
      </c>
      <c r="H55" s="24">
        <v>0</v>
      </c>
      <c r="I55" s="39">
        <f t="shared" si="1"/>
        <v>0</v>
      </c>
    </row>
    <row r="56" spans="2:9" s="13" customFormat="1" ht="15.75">
      <c r="B56" s="40"/>
      <c r="C56" s="14" t="s">
        <v>40</v>
      </c>
      <c r="D56" s="24">
        <v>0</v>
      </c>
      <c r="E56" s="24">
        <v>0</v>
      </c>
      <c r="F56" s="26">
        <f t="shared" si="0"/>
        <v>0</v>
      </c>
      <c r="G56" s="24">
        <v>0</v>
      </c>
      <c r="H56" s="24">
        <v>0</v>
      </c>
      <c r="I56" s="39">
        <f t="shared" si="1"/>
        <v>0</v>
      </c>
    </row>
    <row r="57" spans="2:9" s="13" customFormat="1" ht="15.75">
      <c r="B57" s="40"/>
      <c r="C57" s="14" t="s">
        <v>41</v>
      </c>
      <c r="D57" s="24">
        <v>0</v>
      </c>
      <c r="E57" s="24">
        <v>0</v>
      </c>
      <c r="F57" s="26">
        <f t="shared" si="0"/>
        <v>0</v>
      </c>
      <c r="G57" s="24">
        <v>0</v>
      </c>
      <c r="H57" s="24">
        <v>0</v>
      </c>
      <c r="I57" s="39">
        <f t="shared" si="1"/>
        <v>0</v>
      </c>
    </row>
    <row r="58" spans="2:9" s="13" customFormat="1" ht="15.75">
      <c r="B58" s="40"/>
      <c r="C58" s="14" t="s">
        <v>42</v>
      </c>
      <c r="D58" s="24">
        <v>0</v>
      </c>
      <c r="E58" s="24">
        <v>0</v>
      </c>
      <c r="F58" s="26">
        <f t="shared" si="0"/>
        <v>0</v>
      </c>
      <c r="G58" s="24">
        <v>0</v>
      </c>
      <c r="H58" s="24">
        <v>0</v>
      </c>
      <c r="I58" s="39">
        <f t="shared" si="1"/>
        <v>0</v>
      </c>
    </row>
    <row r="59" spans="2:9" s="13" customFormat="1" ht="15.75">
      <c r="B59" s="40"/>
      <c r="C59" s="14" t="s">
        <v>43</v>
      </c>
      <c r="D59" s="24">
        <v>0</v>
      </c>
      <c r="E59" s="24">
        <v>0</v>
      </c>
      <c r="F59" s="26">
        <f t="shared" si="0"/>
        <v>0</v>
      </c>
      <c r="G59" s="24">
        <v>0</v>
      </c>
      <c r="H59" s="24">
        <v>0</v>
      </c>
      <c r="I59" s="39">
        <f t="shared" si="1"/>
        <v>0</v>
      </c>
    </row>
    <row r="60" spans="2:9" s="13" customFormat="1" ht="15.75">
      <c r="B60" s="41"/>
      <c r="C60" s="14" t="s">
        <v>44</v>
      </c>
      <c r="D60" s="24">
        <v>0</v>
      </c>
      <c r="E60" s="24">
        <v>0</v>
      </c>
      <c r="F60" s="26">
        <f t="shared" si="0"/>
        <v>0</v>
      </c>
      <c r="G60" s="24">
        <v>0</v>
      </c>
      <c r="H60" s="24">
        <v>0</v>
      </c>
      <c r="I60" s="39">
        <f t="shared" si="1"/>
        <v>0</v>
      </c>
    </row>
    <row r="61" spans="2:9">
      <c r="B61" s="45" t="s">
        <v>86</v>
      </c>
      <c r="C61" s="11" t="s">
        <v>85</v>
      </c>
      <c r="D61" s="23">
        <f>SUM(D62:D64)</f>
        <v>0</v>
      </c>
      <c r="E61" s="23">
        <f>SUM(E62:E64)</f>
        <v>0</v>
      </c>
      <c r="F61" s="23">
        <f t="shared" si="0"/>
        <v>0</v>
      </c>
      <c r="G61" s="23">
        <f>SUM(G62:G64)</f>
        <v>0</v>
      </c>
      <c r="H61" s="23">
        <f>SUM(H62:H64)</f>
        <v>0</v>
      </c>
      <c r="I61" s="37">
        <f t="shared" si="1"/>
        <v>0</v>
      </c>
    </row>
    <row r="62" spans="2:9" s="13" customFormat="1" ht="15.75">
      <c r="B62" s="38"/>
      <c r="C62" s="15" t="s">
        <v>45</v>
      </c>
      <c r="D62" s="24">
        <v>0</v>
      </c>
      <c r="E62" s="24">
        <v>0</v>
      </c>
      <c r="F62" s="26">
        <f t="shared" si="0"/>
        <v>0</v>
      </c>
      <c r="G62" s="24">
        <v>0</v>
      </c>
      <c r="H62" s="24">
        <v>0</v>
      </c>
      <c r="I62" s="39">
        <f t="shared" si="1"/>
        <v>0</v>
      </c>
    </row>
    <row r="63" spans="2:9" s="13" customFormat="1" ht="15.75">
      <c r="B63" s="40"/>
      <c r="C63" s="15" t="s">
        <v>46</v>
      </c>
      <c r="D63" s="24">
        <v>0</v>
      </c>
      <c r="E63" s="24">
        <v>0</v>
      </c>
      <c r="F63" s="26">
        <f t="shared" si="0"/>
        <v>0</v>
      </c>
      <c r="G63" s="24">
        <v>0</v>
      </c>
      <c r="H63" s="24">
        <v>0</v>
      </c>
      <c r="I63" s="39">
        <f t="shared" si="1"/>
        <v>0</v>
      </c>
    </row>
    <row r="64" spans="2:9" s="13" customFormat="1" ht="15.75">
      <c r="B64" s="40"/>
      <c r="C64" s="15" t="s">
        <v>47</v>
      </c>
      <c r="D64" s="24">
        <v>0</v>
      </c>
      <c r="E64" s="24">
        <v>0</v>
      </c>
      <c r="F64" s="26">
        <f t="shared" si="0"/>
        <v>0</v>
      </c>
      <c r="G64" s="24">
        <v>0</v>
      </c>
      <c r="H64" s="24">
        <v>0</v>
      </c>
      <c r="I64" s="39">
        <f t="shared" si="1"/>
        <v>0</v>
      </c>
    </row>
    <row r="65" spans="2:9">
      <c r="B65" s="46" t="s">
        <v>88</v>
      </c>
      <c r="C65" s="10" t="s">
        <v>87</v>
      </c>
      <c r="D65" s="23">
        <f>SUM(D66:D72)</f>
        <v>0</v>
      </c>
      <c r="E65" s="23">
        <f>SUM(E66:E72)</f>
        <v>0</v>
      </c>
      <c r="F65" s="23">
        <f t="shared" si="0"/>
        <v>0</v>
      </c>
      <c r="G65" s="23">
        <f>SUM(G66:G72)</f>
        <v>0</v>
      </c>
      <c r="H65" s="23">
        <f>SUM(H66:H72)</f>
        <v>0</v>
      </c>
      <c r="I65" s="37">
        <f t="shared" si="1"/>
        <v>0</v>
      </c>
    </row>
    <row r="66" spans="2:9" s="13" customFormat="1" ht="15.75">
      <c r="B66" s="40"/>
      <c r="C66" s="12" t="s">
        <v>48</v>
      </c>
      <c r="D66" s="24">
        <v>0</v>
      </c>
      <c r="E66" s="24">
        <v>0</v>
      </c>
      <c r="F66" s="26">
        <f t="shared" si="0"/>
        <v>0</v>
      </c>
      <c r="G66" s="24">
        <v>0</v>
      </c>
      <c r="H66" s="24">
        <v>0</v>
      </c>
      <c r="I66" s="39">
        <f t="shared" si="1"/>
        <v>0</v>
      </c>
    </row>
    <row r="67" spans="2:9" s="13" customFormat="1" ht="15.75">
      <c r="B67" s="40"/>
      <c r="C67" s="12" t="s">
        <v>49</v>
      </c>
      <c r="D67" s="24">
        <v>0</v>
      </c>
      <c r="E67" s="24">
        <v>0</v>
      </c>
      <c r="F67" s="26">
        <f t="shared" si="0"/>
        <v>0</v>
      </c>
      <c r="G67" s="24">
        <v>0</v>
      </c>
      <c r="H67" s="24">
        <v>0</v>
      </c>
      <c r="I67" s="39">
        <f t="shared" si="1"/>
        <v>0</v>
      </c>
    </row>
    <row r="68" spans="2:9" s="13" customFormat="1" ht="15.75">
      <c r="B68" s="40"/>
      <c r="C68" s="12" t="s">
        <v>50</v>
      </c>
      <c r="D68" s="24">
        <v>0</v>
      </c>
      <c r="E68" s="24">
        <v>0</v>
      </c>
      <c r="F68" s="26">
        <f t="shared" si="0"/>
        <v>0</v>
      </c>
      <c r="G68" s="24">
        <v>0</v>
      </c>
      <c r="H68" s="24">
        <v>0</v>
      </c>
      <c r="I68" s="39">
        <f t="shared" si="1"/>
        <v>0</v>
      </c>
    </row>
    <row r="69" spans="2:9" s="13" customFormat="1" ht="15.75">
      <c r="B69" s="40"/>
      <c r="C69" s="12" t="s">
        <v>51</v>
      </c>
      <c r="D69" s="24">
        <v>0</v>
      </c>
      <c r="E69" s="24">
        <v>0</v>
      </c>
      <c r="F69" s="26">
        <f t="shared" si="0"/>
        <v>0</v>
      </c>
      <c r="G69" s="24">
        <v>0</v>
      </c>
      <c r="H69" s="24">
        <v>0</v>
      </c>
      <c r="I69" s="39">
        <f t="shared" si="1"/>
        <v>0</v>
      </c>
    </row>
    <row r="70" spans="2:9" s="13" customFormat="1" ht="15.75">
      <c r="B70" s="40"/>
      <c r="C70" s="12" t="s">
        <v>52</v>
      </c>
      <c r="D70" s="24">
        <v>0</v>
      </c>
      <c r="E70" s="24">
        <v>0</v>
      </c>
      <c r="F70" s="26">
        <f t="shared" si="0"/>
        <v>0</v>
      </c>
      <c r="G70" s="24">
        <v>0</v>
      </c>
      <c r="H70" s="24">
        <v>0</v>
      </c>
      <c r="I70" s="39">
        <f t="shared" si="1"/>
        <v>0</v>
      </c>
    </row>
    <row r="71" spans="2:9" s="13" customFormat="1" ht="15.75">
      <c r="B71" s="40"/>
      <c r="C71" s="12" t="s">
        <v>53</v>
      </c>
      <c r="D71" s="24">
        <v>0</v>
      </c>
      <c r="E71" s="24">
        <v>0</v>
      </c>
      <c r="F71" s="26">
        <f t="shared" si="0"/>
        <v>0</v>
      </c>
      <c r="G71" s="24">
        <v>0</v>
      </c>
      <c r="H71" s="24">
        <v>0</v>
      </c>
      <c r="I71" s="39">
        <f t="shared" si="1"/>
        <v>0</v>
      </c>
    </row>
    <row r="72" spans="2:9" s="13" customFormat="1" ht="15.75">
      <c r="B72" s="41"/>
      <c r="C72" s="12" t="s">
        <v>54</v>
      </c>
      <c r="D72" s="24">
        <v>0</v>
      </c>
      <c r="E72" s="24">
        <v>0</v>
      </c>
      <c r="F72" s="26">
        <f t="shared" si="0"/>
        <v>0</v>
      </c>
      <c r="G72" s="24">
        <v>0</v>
      </c>
      <c r="H72" s="24">
        <v>0</v>
      </c>
      <c r="I72" s="39">
        <f t="shared" si="1"/>
        <v>0</v>
      </c>
    </row>
    <row r="73" spans="2:9" ht="15.75">
      <c r="B73" s="46" t="s">
        <v>90</v>
      </c>
      <c r="C73" s="10" t="s">
        <v>89</v>
      </c>
      <c r="D73" s="23">
        <f>SUM(D74:D76)</f>
        <v>0</v>
      </c>
      <c r="E73" s="23">
        <f>SUM(E74:E76)</f>
        <v>3960</v>
      </c>
      <c r="F73" s="26">
        <f t="shared" si="0"/>
        <v>3960</v>
      </c>
      <c r="G73" s="23">
        <f>SUM(G74:G76)</f>
        <v>3960</v>
      </c>
      <c r="H73" s="23">
        <f>SUM(H74:H76)</f>
        <v>3960</v>
      </c>
      <c r="I73" s="39">
        <f t="shared" si="1"/>
        <v>0</v>
      </c>
    </row>
    <row r="74" spans="2:9" ht="15.75">
      <c r="B74" s="75"/>
      <c r="C74" s="12" t="s">
        <v>60</v>
      </c>
      <c r="D74" s="24">
        <v>0</v>
      </c>
      <c r="E74" s="24">
        <v>0</v>
      </c>
      <c r="F74" s="26">
        <f t="shared" si="0"/>
        <v>0</v>
      </c>
      <c r="G74" s="24">
        <v>0</v>
      </c>
      <c r="H74" s="24">
        <v>0</v>
      </c>
      <c r="I74" s="39">
        <f t="shared" si="1"/>
        <v>0</v>
      </c>
    </row>
    <row r="75" spans="2:9" ht="15.75">
      <c r="B75" s="76"/>
      <c r="C75" s="12" t="s">
        <v>61</v>
      </c>
      <c r="D75" s="24">
        <v>0</v>
      </c>
      <c r="E75" s="24">
        <v>0</v>
      </c>
      <c r="F75" s="26">
        <f t="shared" si="0"/>
        <v>0</v>
      </c>
      <c r="G75" s="24">
        <v>0</v>
      </c>
      <c r="H75" s="24">
        <v>0</v>
      </c>
      <c r="I75" s="39">
        <f t="shared" si="1"/>
        <v>0</v>
      </c>
    </row>
    <row r="76" spans="2:9" ht="15.75">
      <c r="B76" s="77"/>
      <c r="C76" s="12" t="s">
        <v>62</v>
      </c>
      <c r="D76" s="24">
        <v>0</v>
      </c>
      <c r="E76" s="24">
        <v>3960</v>
      </c>
      <c r="F76" s="26">
        <f t="shared" si="0"/>
        <v>3960</v>
      </c>
      <c r="G76" s="24">
        <v>3960</v>
      </c>
      <c r="H76" s="24">
        <v>3960</v>
      </c>
      <c r="I76" s="39">
        <f t="shared" si="1"/>
        <v>0</v>
      </c>
    </row>
    <row r="77" spans="2:9">
      <c r="B77" s="47" t="s">
        <v>73</v>
      </c>
      <c r="C77" s="10" t="s">
        <v>91</v>
      </c>
      <c r="D77" s="23">
        <f>SUM(D78:D84)</f>
        <v>0</v>
      </c>
      <c r="E77" s="23">
        <f>SUM(E78:E84)</f>
        <v>0</v>
      </c>
      <c r="F77" s="23">
        <f t="shared" ref="F77:F85" si="4">D77+E77</f>
        <v>0</v>
      </c>
      <c r="G77" s="23">
        <f>SUM(G78:G84)</f>
        <v>0</v>
      </c>
      <c r="H77" s="23">
        <f>SUM(H78:H84)</f>
        <v>0</v>
      </c>
      <c r="I77" s="37">
        <f t="shared" si="1"/>
        <v>0</v>
      </c>
    </row>
    <row r="78" spans="2:9" s="13" customFormat="1" ht="15.75">
      <c r="B78" s="38"/>
      <c r="C78" s="15" t="s">
        <v>55</v>
      </c>
      <c r="D78" s="24">
        <v>0</v>
      </c>
      <c r="E78" s="24">
        <v>0</v>
      </c>
      <c r="F78" s="26">
        <f t="shared" si="4"/>
        <v>0</v>
      </c>
      <c r="G78" s="24">
        <v>0</v>
      </c>
      <c r="H78" s="24">
        <v>0</v>
      </c>
      <c r="I78" s="39">
        <f t="shared" ref="I78:I85" si="5">F78-G78</f>
        <v>0</v>
      </c>
    </row>
    <row r="79" spans="2:9" s="13" customFormat="1" ht="15.75">
      <c r="B79" s="40"/>
      <c r="C79" s="15" t="s">
        <v>56</v>
      </c>
      <c r="D79" s="24">
        <v>0</v>
      </c>
      <c r="E79" s="24">
        <v>0</v>
      </c>
      <c r="F79" s="26">
        <f t="shared" si="4"/>
        <v>0</v>
      </c>
      <c r="G79" s="24">
        <v>0</v>
      </c>
      <c r="H79" s="24">
        <v>0</v>
      </c>
      <c r="I79" s="39">
        <f t="shared" si="5"/>
        <v>0</v>
      </c>
    </row>
    <row r="80" spans="2:9" s="13" customFormat="1" ht="15.75">
      <c r="B80" s="40"/>
      <c r="C80" s="15" t="s">
        <v>57</v>
      </c>
      <c r="D80" s="24">
        <v>0</v>
      </c>
      <c r="E80" s="24">
        <v>0</v>
      </c>
      <c r="F80" s="26">
        <f t="shared" si="4"/>
        <v>0</v>
      </c>
      <c r="G80" s="24">
        <v>0</v>
      </c>
      <c r="H80" s="24">
        <v>0</v>
      </c>
      <c r="I80" s="39">
        <f t="shared" si="5"/>
        <v>0</v>
      </c>
    </row>
    <row r="81" spans="2:9" s="13" customFormat="1" ht="15.75">
      <c r="B81" s="40"/>
      <c r="C81" s="15" t="s">
        <v>58</v>
      </c>
      <c r="D81" s="24">
        <v>0</v>
      </c>
      <c r="E81" s="24">
        <v>0</v>
      </c>
      <c r="F81" s="26">
        <f t="shared" si="4"/>
        <v>0</v>
      </c>
      <c r="G81" s="24">
        <v>0</v>
      </c>
      <c r="H81" s="24">
        <v>0</v>
      </c>
      <c r="I81" s="39">
        <f t="shared" si="5"/>
        <v>0</v>
      </c>
    </row>
    <row r="82" spans="2:9" s="13" customFormat="1" ht="15.75">
      <c r="B82" s="40"/>
      <c r="C82" s="15" t="s">
        <v>59</v>
      </c>
      <c r="D82" s="24">
        <v>0</v>
      </c>
      <c r="E82" s="24">
        <v>0</v>
      </c>
      <c r="F82" s="26">
        <f t="shared" si="4"/>
        <v>0</v>
      </c>
      <c r="G82" s="24">
        <v>0</v>
      </c>
      <c r="H82" s="24">
        <v>0</v>
      </c>
      <c r="I82" s="39">
        <f t="shared" si="5"/>
        <v>0</v>
      </c>
    </row>
    <row r="83" spans="2:9" s="13" customFormat="1" ht="15.75">
      <c r="B83" s="40"/>
      <c r="C83" s="15" t="s">
        <v>92</v>
      </c>
      <c r="D83" s="24">
        <v>0</v>
      </c>
      <c r="E83" s="24">
        <v>0</v>
      </c>
      <c r="F83" s="26">
        <f t="shared" si="4"/>
        <v>0</v>
      </c>
      <c r="G83" s="24">
        <v>0</v>
      </c>
      <c r="H83" s="24">
        <v>0</v>
      </c>
      <c r="I83" s="39">
        <f t="shared" si="5"/>
        <v>0</v>
      </c>
    </row>
    <row r="84" spans="2:9" ht="15.75">
      <c r="B84" s="40"/>
      <c r="C84" s="15" t="s">
        <v>93</v>
      </c>
      <c r="D84" s="24">
        <v>0</v>
      </c>
      <c r="E84" s="24">
        <v>0</v>
      </c>
      <c r="F84" s="26">
        <f t="shared" ref="F84" si="6">D84+E84</f>
        <v>0</v>
      </c>
      <c r="G84" s="24">
        <v>0</v>
      </c>
      <c r="H84" s="24">
        <v>0</v>
      </c>
      <c r="I84" s="39">
        <f t="shared" ref="I84" si="7">F84-G84</f>
        <v>0</v>
      </c>
    </row>
    <row r="85" spans="2:9">
      <c r="B85" s="48"/>
      <c r="C85" s="29" t="s">
        <v>94</v>
      </c>
      <c r="D85" s="25">
        <f>D13+D21+D31+D41+D51+D61+D65+D73+D77</f>
        <v>1652000</v>
      </c>
      <c r="E85" s="25">
        <f>E13+E21+E31+E41+E51+E61+E65+E73+E77</f>
        <v>588600.3600000001</v>
      </c>
      <c r="F85" s="25">
        <f t="shared" si="4"/>
        <v>2240600.3600000003</v>
      </c>
      <c r="G85" s="25">
        <f>G13+G21+G31+G41+G51+G61+G65+G73+G77</f>
        <v>2240600.36</v>
      </c>
      <c r="H85" s="25">
        <f>H13+H21+H31+H41+H51+H61+H65+H73+H77</f>
        <v>2240600.36</v>
      </c>
      <c r="I85" s="49">
        <f t="shared" si="5"/>
        <v>0</v>
      </c>
    </row>
    <row r="86" spans="2:9" s="8" customFormat="1" ht="7.5" customHeight="1">
      <c r="B86" s="33"/>
      <c r="C86" s="6"/>
      <c r="D86" s="7"/>
      <c r="E86" s="7"/>
      <c r="F86" s="7"/>
      <c r="G86" s="7"/>
      <c r="H86" s="7"/>
      <c r="I86" s="34"/>
    </row>
    <row r="87" spans="2:9" s="8" customFormat="1" ht="7.5" hidden="1" customHeight="1">
      <c r="B87" s="33"/>
      <c r="C87" s="6"/>
      <c r="D87" s="7"/>
      <c r="E87" s="7"/>
      <c r="F87" s="7"/>
      <c r="G87" s="7"/>
      <c r="H87" s="7"/>
      <c r="I87" s="34"/>
    </row>
    <row r="88" spans="2:9" ht="15.75">
      <c r="B88" s="35" t="s">
        <v>95</v>
      </c>
      <c r="C88" s="78" t="s">
        <v>96</v>
      </c>
      <c r="D88" s="78"/>
      <c r="E88" s="78"/>
      <c r="F88" s="78"/>
      <c r="G88" s="78"/>
      <c r="H88" s="78"/>
      <c r="I88" s="79"/>
    </row>
    <row r="89" spans="2:9">
      <c r="B89" s="36" t="s">
        <v>74</v>
      </c>
      <c r="C89" s="9" t="s">
        <v>75</v>
      </c>
      <c r="D89" s="23">
        <f>SUM(D90:D96)</f>
        <v>0</v>
      </c>
      <c r="E89" s="23">
        <f>SUM(E90:E96)</f>
        <v>0</v>
      </c>
      <c r="F89" s="23">
        <f t="shared" ref="F89:F152" si="8">D89+E89</f>
        <v>0</v>
      </c>
      <c r="G89" s="23">
        <f>SUM(G90:G96)</f>
        <v>0</v>
      </c>
      <c r="H89" s="23">
        <f>SUM(H90:H96)</f>
        <v>0</v>
      </c>
      <c r="I89" s="37">
        <f>F89-G89</f>
        <v>0</v>
      </c>
    </row>
    <row r="90" spans="2:9" s="13" customFormat="1" ht="15.75">
      <c r="B90" s="38"/>
      <c r="C90" s="12" t="s">
        <v>3</v>
      </c>
      <c r="D90" s="24">
        <v>0</v>
      </c>
      <c r="E90" s="24">
        <v>0</v>
      </c>
      <c r="F90" s="26">
        <f t="shared" si="8"/>
        <v>0</v>
      </c>
      <c r="G90" s="24">
        <v>0</v>
      </c>
      <c r="H90" s="24">
        <v>0</v>
      </c>
      <c r="I90" s="39">
        <f t="shared" ref="I90:I96" si="9">F90-G90</f>
        <v>0</v>
      </c>
    </row>
    <row r="91" spans="2:9" s="13" customFormat="1" ht="15.75">
      <c r="B91" s="40"/>
      <c r="C91" s="12" t="s">
        <v>4</v>
      </c>
      <c r="D91" s="24">
        <v>0</v>
      </c>
      <c r="E91" s="24">
        <v>0</v>
      </c>
      <c r="F91" s="26">
        <f t="shared" si="8"/>
        <v>0</v>
      </c>
      <c r="G91" s="24">
        <v>0</v>
      </c>
      <c r="H91" s="24">
        <v>0</v>
      </c>
      <c r="I91" s="39">
        <f t="shared" si="9"/>
        <v>0</v>
      </c>
    </row>
    <row r="92" spans="2:9" s="13" customFormat="1" ht="15.75">
      <c r="B92" s="40"/>
      <c r="C92" s="12" t="s">
        <v>5</v>
      </c>
      <c r="D92" s="24">
        <v>0</v>
      </c>
      <c r="E92" s="24">
        <v>0</v>
      </c>
      <c r="F92" s="26">
        <f t="shared" si="8"/>
        <v>0</v>
      </c>
      <c r="G92" s="24">
        <v>0</v>
      </c>
      <c r="H92" s="24">
        <v>0</v>
      </c>
      <c r="I92" s="39">
        <f t="shared" si="9"/>
        <v>0</v>
      </c>
    </row>
    <row r="93" spans="2:9" s="13" customFormat="1" ht="15.75">
      <c r="B93" s="40"/>
      <c r="C93" s="12" t="s">
        <v>6</v>
      </c>
      <c r="D93" s="24">
        <v>0</v>
      </c>
      <c r="E93" s="24">
        <v>0</v>
      </c>
      <c r="F93" s="26">
        <f t="shared" si="8"/>
        <v>0</v>
      </c>
      <c r="G93" s="24">
        <v>0</v>
      </c>
      <c r="H93" s="24">
        <v>0</v>
      </c>
      <c r="I93" s="39">
        <f t="shared" si="9"/>
        <v>0</v>
      </c>
    </row>
    <row r="94" spans="2:9" s="13" customFormat="1" ht="15.75">
      <c r="B94" s="40"/>
      <c r="C94" s="12" t="s">
        <v>7</v>
      </c>
      <c r="D94" s="24">
        <v>0</v>
      </c>
      <c r="E94" s="24">
        <v>0</v>
      </c>
      <c r="F94" s="26">
        <f t="shared" si="8"/>
        <v>0</v>
      </c>
      <c r="G94" s="24">
        <v>0</v>
      </c>
      <c r="H94" s="24">
        <v>0</v>
      </c>
      <c r="I94" s="39">
        <f t="shared" si="9"/>
        <v>0</v>
      </c>
    </row>
    <row r="95" spans="2:9" s="13" customFormat="1" ht="15.75">
      <c r="B95" s="40"/>
      <c r="C95" s="12" t="s">
        <v>8</v>
      </c>
      <c r="D95" s="24">
        <v>0</v>
      </c>
      <c r="E95" s="24">
        <v>0</v>
      </c>
      <c r="F95" s="26">
        <f t="shared" si="8"/>
        <v>0</v>
      </c>
      <c r="G95" s="24">
        <v>0</v>
      </c>
      <c r="H95" s="24">
        <v>0</v>
      </c>
      <c r="I95" s="39">
        <f t="shared" si="9"/>
        <v>0</v>
      </c>
    </row>
    <row r="96" spans="2:9" s="13" customFormat="1" ht="15.75">
      <c r="B96" s="41"/>
      <c r="C96" s="12" t="s">
        <v>9</v>
      </c>
      <c r="D96" s="24">
        <v>0</v>
      </c>
      <c r="E96" s="24">
        <v>0</v>
      </c>
      <c r="F96" s="26">
        <f t="shared" si="8"/>
        <v>0</v>
      </c>
      <c r="G96" s="24">
        <v>0</v>
      </c>
      <c r="H96" s="24">
        <v>0</v>
      </c>
      <c r="I96" s="39">
        <f t="shared" si="9"/>
        <v>0</v>
      </c>
    </row>
    <row r="97" spans="2:9">
      <c r="B97" s="36" t="s">
        <v>77</v>
      </c>
      <c r="C97" s="9" t="s">
        <v>78</v>
      </c>
      <c r="D97" s="23">
        <f>SUM(D98:D106)</f>
        <v>0</v>
      </c>
      <c r="E97" s="23">
        <f>SUM(E98:E106)</f>
        <v>0</v>
      </c>
      <c r="F97" s="23">
        <f t="shared" si="8"/>
        <v>0</v>
      </c>
      <c r="G97" s="23">
        <f>SUM(G98:G106)</f>
        <v>0</v>
      </c>
      <c r="H97" s="23">
        <f>SUM(H98:H106)</f>
        <v>0</v>
      </c>
      <c r="I97" s="37">
        <f>F97-G97</f>
        <v>0</v>
      </c>
    </row>
    <row r="98" spans="2:9" s="13" customFormat="1" ht="31.5">
      <c r="B98" s="42"/>
      <c r="C98" s="16" t="s">
        <v>10</v>
      </c>
      <c r="D98" s="24">
        <v>0</v>
      </c>
      <c r="E98" s="24">
        <v>0</v>
      </c>
      <c r="F98" s="26">
        <f t="shared" si="8"/>
        <v>0</v>
      </c>
      <c r="G98" s="24">
        <v>0</v>
      </c>
      <c r="H98" s="24">
        <v>0</v>
      </c>
      <c r="I98" s="39">
        <f t="shared" ref="I98:I106" si="10">F98-G98</f>
        <v>0</v>
      </c>
    </row>
    <row r="99" spans="2:9" s="13" customFormat="1" ht="15.75">
      <c r="B99" s="43"/>
      <c r="C99" s="12" t="s">
        <v>11</v>
      </c>
      <c r="D99" s="24">
        <v>0</v>
      </c>
      <c r="E99" s="24">
        <v>0</v>
      </c>
      <c r="F99" s="26">
        <f t="shared" si="8"/>
        <v>0</v>
      </c>
      <c r="G99" s="24">
        <v>0</v>
      </c>
      <c r="H99" s="24">
        <v>0</v>
      </c>
      <c r="I99" s="39">
        <f t="shared" si="10"/>
        <v>0</v>
      </c>
    </row>
    <row r="100" spans="2:9" s="13" customFormat="1" ht="15.75">
      <c r="B100" s="43"/>
      <c r="C100" s="12" t="s">
        <v>12</v>
      </c>
      <c r="D100" s="24">
        <v>0</v>
      </c>
      <c r="E100" s="24">
        <v>0</v>
      </c>
      <c r="F100" s="26">
        <f t="shared" si="8"/>
        <v>0</v>
      </c>
      <c r="G100" s="24">
        <v>0</v>
      </c>
      <c r="H100" s="24">
        <v>0</v>
      </c>
      <c r="I100" s="39">
        <f t="shared" si="10"/>
        <v>0</v>
      </c>
    </row>
    <row r="101" spans="2:9" s="13" customFormat="1" ht="15.75">
      <c r="B101" s="43"/>
      <c r="C101" s="12" t="s">
        <v>13</v>
      </c>
      <c r="D101" s="24">
        <v>0</v>
      </c>
      <c r="E101" s="24">
        <v>0</v>
      </c>
      <c r="F101" s="26">
        <f t="shared" si="8"/>
        <v>0</v>
      </c>
      <c r="G101" s="24">
        <v>0</v>
      </c>
      <c r="H101" s="24">
        <v>0</v>
      </c>
      <c r="I101" s="39">
        <f t="shared" si="10"/>
        <v>0</v>
      </c>
    </row>
    <row r="102" spans="2:9" s="13" customFormat="1" ht="15.75">
      <c r="B102" s="43"/>
      <c r="C102" s="12" t="s">
        <v>14</v>
      </c>
      <c r="D102" s="24">
        <v>0</v>
      </c>
      <c r="E102" s="24">
        <v>0</v>
      </c>
      <c r="F102" s="26">
        <f t="shared" si="8"/>
        <v>0</v>
      </c>
      <c r="G102" s="24">
        <v>0</v>
      </c>
      <c r="H102" s="24">
        <v>0</v>
      </c>
      <c r="I102" s="39">
        <f t="shared" si="10"/>
        <v>0</v>
      </c>
    </row>
    <row r="103" spans="2:9" s="13" customFormat="1" ht="15.75">
      <c r="B103" s="43"/>
      <c r="C103" s="12" t="s">
        <v>15</v>
      </c>
      <c r="D103" s="24">
        <v>0</v>
      </c>
      <c r="E103" s="24">
        <v>0</v>
      </c>
      <c r="F103" s="26">
        <f t="shared" si="8"/>
        <v>0</v>
      </c>
      <c r="G103" s="24">
        <v>0</v>
      </c>
      <c r="H103" s="24">
        <v>0</v>
      </c>
      <c r="I103" s="39">
        <f t="shared" si="10"/>
        <v>0</v>
      </c>
    </row>
    <row r="104" spans="2:9" s="13" customFormat="1" ht="15.75">
      <c r="B104" s="43"/>
      <c r="C104" s="12" t="s">
        <v>16</v>
      </c>
      <c r="D104" s="24">
        <v>0</v>
      </c>
      <c r="E104" s="24">
        <v>0</v>
      </c>
      <c r="F104" s="26">
        <f t="shared" si="8"/>
        <v>0</v>
      </c>
      <c r="G104" s="24">
        <v>0</v>
      </c>
      <c r="H104" s="24">
        <v>0</v>
      </c>
      <c r="I104" s="39">
        <f t="shared" si="10"/>
        <v>0</v>
      </c>
    </row>
    <row r="105" spans="2:9" s="13" customFormat="1" ht="15.75">
      <c r="B105" s="43"/>
      <c r="C105" s="12" t="s">
        <v>17</v>
      </c>
      <c r="D105" s="24">
        <v>0</v>
      </c>
      <c r="E105" s="24">
        <v>0</v>
      </c>
      <c r="F105" s="26">
        <f t="shared" si="8"/>
        <v>0</v>
      </c>
      <c r="G105" s="24">
        <v>0</v>
      </c>
      <c r="H105" s="24">
        <v>0</v>
      </c>
      <c r="I105" s="39">
        <f t="shared" si="10"/>
        <v>0</v>
      </c>
    </row>
    <row r="106" spans="2:9" s="13" customFormat="1" ht="15.75">
      <c r="B106" s="44"/>
      <c r="C106" s="12" t="s">
        <v>18</v>
      </c>
      <c r="D106" s="24">
        <v>0</v>
      </c>
      <c r="E106" s="24">
        <v>0</v>
      </c>
      <c r="F106" s="26">
        <f t="shared" si="8"/>
        <v>0</v>
      </c>
      <c r="G106" s="24">
        <v>0</v>
      </c>
      <c r="H106" s="24">
        <v>0</v>
      </c>
      <c r="I106" s="39">
        <f t="shared" si="10"/>
        <v>0</v>
      </c>
    </row>
    <row r="107" spans="2:9">
      <c r="B107" s="36" t="s">
        <v>79</v>
      </c>
      <c r="C107" s="9" t="s">
        <v>80</v>
      </c>
      <c r="D107" s="23">
        <f>SUM(D108:D116)</f>
        <v>0</v>
      </c>
      <c r="E107" s="23">
        <f>SUM(E108:E116)</f>
        <v>0</v>
      </c>
      <c r="F107" s="23">
        <f t="shared" si="8"/>
        <v>0</v>
      </c>
      <c r="G107" s="23">
        <f>SUM(G108:G116)</f>
        <v>0</v>
      </c>
      <c r="H107" s="23">
        <f>SUM(H108:H116)</f>
        <v>0</v>
      </c>
      <c r="I107" s="37">
        <f>F107-G107</f>
        <v>0</v>
      </c>
    </row>
    <row r="108" spans="2:9" s="13" customFormat="1" ht="15.75">
      <c r="B108" s="38"/>
      <c r="C108" s="12" t="s">
        <v>19</v>
      </c>
      <c r="D108" s="24">
        <v>0</v>
      </c>
      <c r="E108" s="24">
        <v>0</v>
      </c>
      <c r="F108" s="26">
        <f t="shared" si="8"/>
        <v>0</v>
      </c>
      <c r="G108" s="24">
        <v>0</v>
      </c>
      <c r="H108" s="24">
        <v>0</v>
      </c>
      <c r="I108" s="39">
        <f t="shared" ref="I108:I116" si="11">F108-G108</f>
        <v>0</v>
      </c>
    </row>
    <row r="109" spans="2:9" s="13" customFormat="1" ht="15.75">
      <c r="B109" s="40"/>
      <c r="C109" s="12" t="s">
        <v>20</v>
      </c>
      <c r="D109" s="24">
        <v>0</v>
      </c>
      <c r="E109" s="24">
        <v>0</v>
      </c>
      <c r="F109" s="26">
        <f t="shared" si="8"/>
        <v>0</v>
      </c>
      <c r="G109" s="24">
        <v>0</v>
      </c>
      <c r="H109" s="24">
        <v>0</v>
      </c>
      <c r="I109" s="39">
        <f t="shared" si="11"/>
        <v>0</v>
      </c>
    </row>
    <row r="110" spans="2:9" s="13" customFormat="1" ht="15.75">
      <c r="B110" s="40"/>
      <c r="C110" s="12" t="s">
        <v>21</v>
      </c>
      <c r="D110" s="24">
        <v>0</v>
      </c>
      <c r="E110" s="24">
        <v>0</v>
      </c>
      <c r="F110" s="26">
        <f t="shared" si="8"/>
        <v>0</v>
      </c>
      <c r="G110" s="24">
        <v>0</v>
      </c>
      <c r="H110" s="24">
        <v>0</v>
      </c>
      <c r="I110" s="39">
        <f t="shared" si="11"/>
        <v>0</v>
      </c>
    </row>
    <row r="111" spans="2:9" s="13" customFormat="1" ht="15.75">
      <c r="B111" s="40"/>
      <c r="C111" s="12" t="s">
        <v>22</v>
      </c>
      <c r="D111" s="24">
        <v>0</v>
      </c>
      <c r="E111" s="24">
        <v>0</v>
      </c>
      <c r="F111" s="26">
        <f t="shared" si="8"/>
        <v>0</v>
      </c>
      <c r="G111" s="24">
        <v>0</v>
      </c>
      <c r="H111" s="24">
        <v>0</v>
      </c>
      <c r="I111" s="39">
        <f t="shared" si="11"/>
        <v>0</v>
      </c>
    </row>
    <row r="112" spans="2:9" s="13" customFormat="1" ht="15.75">
      <c r="B112" s="40"/>
      <c r="C112" s="12" t="s">
        <v>23</v>
      </c>
      <c r="D112" s="24">
        <v>0</v>
      </c>
      <c r="E112" s="24">
        <v>0</v>
      </c>
      <c r="F112" s="26">
        <f t="shared" si="8"/>
        <v>0</v>
      </c>
      <c r="G112" s="24">
        <v>0</v>
      </c>
      <c r="H112" s="24">
        <v>0</v>
      </c>
      <c r="I112" s="39">
        <f t="shared" si="11"/>
        <v>0</v>
      </c>
    </row>
    <row r="113" spans="2:9" s="13" customFormat="1" ht="15.75">
      <c r="B113" s="40"/>
      <c r="C113" s="12" t="s">
        <v>24</v>
      </c>
      <c r="D113" s="24">
        <v>0</v>
      </c>
      <c r="E113" s="24">
        <v>0</v>
      </c>
      <c r="F113" s="26">
        <f t="shared" si="8"/>
        <v>0</v>
      </c>
      <c r="G113" s="24">
        <v>0</v>
      </c>
      <c r="H113" s="24">
        <v>0</v>
      </c>
      <c r="I113" s="39">
        <f t="shared" si="11"/>
        <v>0</v>
      </c>
    </row>
    <row r="114" spans="2:9" s="13" customFormat="1" ht="15.75">
      <c r="B114" s="40"/>
      <c r="C114" s="12" t="s">
        <v>25</v>
      </c>
      <c r="D114" s="24">
        <v>0</v>
      </c>
      <c r="E114" s="24">
        <v>0</v>
      </c>
      <c r="F114" s="26">
        <f t="shared" si="8"/>
        <v>0</v>
      </c>
      <c r="G114" s="24">
        <v>0</v>
      </c>
      <c r="H114" s="24">
        <v>0</v>
      </c>
      <c r="I114" s="39">
        <f t="shared" si="11"/>
        <v>0</v>
      </c>
    </row>
    <row r="115" spans="2:9" s="13" customFormat="1" ht="15.75">
      <c r="B115" s="40"/>
      <c r="C115" s="12" t="s">
        <v>26</v>
      </c>
      <c r="D115" s="24">
        <v>0</v>
      </c>
      <c r="E115" s="24">
        <v>0</v>
      </c>
      <c r="F115" s="26">
        <f t="shared" si="8"/>
        <v>0</v>
      </c>
      <c r="G115" s="24">
        <v>0</v>
      </c>
      <c r="H115" s="24">
        <v>0</v>
      </c>
      <c r="I115" s="39">
        <f t="shared" si="11"/>
        <v>0</v>
      </c>
    </row>
    <row r="116" spans="2:9" s="13" customFormat="1" ht="15.75">
      <c r="B116" s="41"/>
      <c r="C116" s="12" t="s">
        <v>27</v>
      </c>
      <c r="D116" s="24">
        <v>0</v>
      </c>
      <c r="E116" s="24">
        <v>0</v>
      </c>
      <c r="F116" s="26">
        <f t="shared" si="8"/>
        <v>0</v>
      </c>
      <c r="G116" s="24">
        <v>0</v>
      </c>
      <c r="H116" s="24">
        <v>0</v>
      </c>
      <c r="I116" s="39">
        <f t="shared" si="11"/>
        <v>0</v>
      </c>
    </row>
    <row r="117" spans="2:9">
      <c r="B117" s="36" t="s">
        <v>82</v>
      </c>
      <c r="C117" s="9" t="s">
        <v>81</v>
      </c>
      <c r="D117" s="23">
        <f>SUM(D118:D126)</f>
        <v>0</v>
      </c>
      <c r="E117" s="23">
        <f>SUM(E118:E126)</f>
        <v>0</v>
      </c>
      <c r="F117" s="23">
        <f t="shared" si="8"/>
        <v>0</v>
      </c>
      <c r="G117" s="23">
        <f>SUM(G118:G126)</f>
        <v>0</v>
      </c>
      <c r="H117" s="23">
        <f>SUM(H118:H126)</f>
        <v>0</v>
      </c>
      <c r="I117" s="37">
        <f>F117-G117</f>
        <v>0</v>
      </c>
    </row>
    <row r="118" spans="2:9" s="13" customFormat="1" ht="15.75">
      <c r="B118" s="38"/>
      <c r="C118" s="12" t="s">
        <v>28</v>
      </c>
      <c r="D118" s="24">
        <v>0</v>
      </c>
      <c r="E118" s="24">
        <v>0</v>
      </c>
      <c r="F118" s="26">
        <f t="shared" si="8"/>
        <v>0</v>
      </c>
      <c r="G118" s="24">
        <v>0</v>
      </c>
      <c r="H118" s="24">
        <v>0</v>
      </c>
      <c r="I118" s="39">
        <f t="shared" ref="I118:I126" si="12">F118-G118</f>
        <v>0</v>
      </c>
    </row>
    <row r="119" spans="2:9" s="13" customFormat="1" ht="15.75">
      <c r="B119" s="40"/>
      <c r="C119" s="12" t="s">
        <v>29</v>
      </c>
      <c r="D119" s="24">
        <v>0</v>
      </c>
      <c r="E119" s="24">
        <v>0</v>
      </c>
      <c r="F119" s="26">
        <f t="shared" si="8"/>
        <v>0</v>
      </c>
      <c r="G119" s="24">
        <v>0</v>
      </c>
      <c r="H119" s="24">
        <v>0</v>
      </c>
      <c r="I119" s="39">
        <f t="shared" si="12"/>
        <v>0</v>
      </c>
    </row>
    <row r="120" spans="2:9" s="13" customFormat="1" ht="15.75">
      <c r="B120" s="40"/>
      <c r="C120" s="12" t="s">
        <v>30</v>
      </c>
      <c r="D120" s="24">
        <v>0</v>
      </c>
      <c r="E120" s="24">
        <v>0</v>
      </c>
      <c r="F120" s="26">
        <f t="shared" si="8"/>
        <v>0</v>
      </c>
      <c r="G120" s="24">
        <v>0</v>
      </c>
      <c r="H120" s="24">
        <v>0</v>
      </c>
      <c r="I120" s="39">
        <f t="shared" si="12"/>
        <v>0</v>
      </c>
    </row>
    <row r="121" spans="2:9" s="13" customFormat="1" ht="15.75">
      <c r="B121" s="40"/>
      <c r="C121" s="12" t="s">
        <v>31</v>
      </c>
      <c r="D121" s="24">
        <v>0</v>
      </c>
      <c r="E121" s="24">
        <v>0</v>
      </c>
      <c r="F121" s="26">
        <f t="shared" si="8"/>
        <v>0</v>
      </c>
      <c r="G121" s="24">
        <v>0</v>
      </c>
      <c r="H121" s="24">
        <v>0</v>
      </c>
      <c r="I121" s="39">
        <f t="shared" si="12"/>
        <v>0</v>
      </c>
    </row>
    <row r="122" spans="2:9" s="13" customFormat="1" ht="15.75">
      <c r="B122" s="40"/>
      <c r="C122" s="12" t="s">
        <v>32</v>
      </c>
      <c r="D122" s="24">
        <v>0</v>
      </c>
      <c r="E122" s="24">
        <v>0</v>
      </c>
      <c r="F122" s="26">
        <f t="shared" si="8"/>
        <v>0</v>
      </c>
      <c r="G122" s="24">
        <v>0</v>
      </c>
      <c r="H122" s="24">
        <v>0</v>
      </c>
      <c r="I122" s="39">
        <f t="shared" si="12"/>
        <v>0</v>
      </c>
    </row>
    <row r="123" spans="2:9" s="13" customFormat="1" ht="15.75">
      <c r="B123" s="40"/>
      <c r="C123" s="12" t="s">
        <v>33</v>
      </c>
      <c r="D123" s="24">
        <v>0</v>
      </c>
      <c r="E123" s="24">
        <v>0</v>
      </c>
      <c r="F123" s="26">
        <f t="shared" si="8"/>
        <v>0</v>
      </c>
      <c r="G123" s="24">
        <v>0</v>
      </c>
      <c r="H123" s="24">
        <v>0</v>
      </c>
      <c r="I123" s="39">
        <f t="shared" si="12"/>
        <v>0</v>
      </c>
    </row>
    <row r="124" spans="2:9" s="13" customFormat="1" ht="15.75">
      <c r="B124" s="40"/>
      <c r="C124" s="12" t="s">
        <v>34</v>
      </c>
      <c r="D124" s="24">
        <v>0</v>
      </c>
      <c r="E124" s="24">
        <v>0</v>
      </c>
      <c r="F124" s="26">
        <f t="shared" si="8"/>
        <v>0</v>
      </c>
      <c r="G124" s="24">
        <v>0</v>
      </c>
      <c r="H124" s="24">
        <v>0</v>
      </c>
      <c r="I124" s="39">
        <f t="shared" si="12"/>
        <v>0</v>
      </c>
    </row>
    <row r="125" spans="2:9" s="13" customFormat="1" ht="15.75">
      <c r="B125" s="40"/>
      <c r="C125" s="12" t="s">
        <v>35</v>
      </c>
      <c r="D125" s="24">
        <v>0</v>
      </c>
      <c r="E125" s="24">
        <v>0</v>
      </c>
      <c r="F125" s="26">
        <f t="shared" si="8"/>
        <v>0</v>
      </c>
      <c r="G125" s="24">
        <v>0</v>
      </c>
      <c r="H125" s="24">
        <v>0</v>
      </c>
      <c r="I125" s="39">
        <f t="shared" si="12"/>
        <v>0</v>
      </c>
    </row>
    <row r="126" spans="2:9" s="13" customFormat="1" ht="15.75">
      <c r="B126" s="41"/>
      <c r="C126" s="12" t="s">
        <v>69</v>
      </c>
      <c r="D126" s="24">
        <v>0</v>
      </c>
      <c r="E126" s="24">
        <v>0</v>
      </c>
      <c r="F126" s="26">
        <f t="shared" si="8"/>
        <v>0</v>
      </c>
      <c r="G126" s="24">
        <v>0</v>
      </c>
      <c r="H126" s="24">
        <v>0</v>
      </c>
      <c r="I126" s="39">
        <f t="shared" si="12"/>
        <v>0</v>
      </c>
    </row>
    <row r="127" spans="2:9">
      <c r="B127" s="36" t="s">
        <v>83</v>
      </c>
      <c r="C127" s="10" t="s">
        <v>84</v>
      </c>
      <c r="D127" s="23">
        <f>SUM(D128:D136)</f>
        <v>0</v>
      </c>
      <c r="E127" s="23">
        <f>SUM(E128:E136)</f>
        <v>0</v>
      </c>
      <c r="F127" s="23">
        <f t="shared" si="8"/>
        <v>0</v>
      </c>
      <c r="G127" s="23">
        <f>SUM(G128:G136)</f>
        <v>0</v>
      </c>
      <c r="H127" s="23">
        <f>SUM(H128:H136)</f>
        <v>0</v>
      </c>
      <c r="I127" s="37">
        <f>F127-G127</f>
        <v>0</v>
      </c>
    </row>
    <row r="128" spans="2:9" s="13" customFormat="1" ht="15.75">
      <c r="B128" s="38"/>
      <c r="C128" s="14" t="s">
        <v>36</v>
      </c>
      <c r="D128" s="24">
        <v>0</v>
      </c>
      <c r="E128" s="24">
        <v>0</v>
      </c>
      <c r="F128" s="26">
        <f t="shared" si="8"/>
        <v>0</v>
      </c>
      <c r="G128" s="24">
        <v>0</v>
      </c>
      <c r="H128" s="24">
        <v>0</v>
      </c>
      <c r="I128" s="39">
        <f t="shared" ref="I128:I161" si="13">F128-G128</f>
        <v>0</v>
      </c>
    </row>
    <row r="129" spans="2:9" s="13" customFormat="1" ht="15.75">
      <c r="B129" s="40"/>
      <c r="C129" s="14" t="s">
        <v>37</v>
      </c>
      <c r="D129" s="24">
        <v>0</v>
      </c>
      <c r="E129" s="24">
        <v>0</v>
      </c>
      <c r="F129" s="26">
        <f t="shared" si="8"/>
        <v>0</v>
      </c>
      <c r="G129" s="24">
        <v>0</v>
      </c>
      <c r="H129" s="24">
        <v>0</v>
      </c>
      <c r="I129" s="39">
        <f t="shared" si="13"/>
        <v>0</v>
      </c>
    </row>
    <row r="130" spans="2:9" s="13" customFormat="1" ht="15.75">
      <c r="B130" s="40"/>
      <c r="C130" s="14" t="s">
        <v>38</v>
      </c>
      <c r="D130" s="24">
        <v>0</v>
      </c>
      <c r="E130" s="24">
        <v>0</v>
      </c>
      <c r="F130" s="26">
        <f t="shared" si="8"/>
        <v>0</v>
      </c>
      <c r="G130" s="24">
        <v>0</v>
      </c>
      <c r="H130" s="24">
        <v>0</v>
      </c>
      <c r="I130" s="39">
        <f t="shared" si="13"/>
        <v>0</v>
      </c>
    </row>
    <row r="131" spans="2:9" s="13" customFormat="1" ht="15.75">
      <c r="B131" s="40"/>
      <c r="C131" s="14" t="s">
        <v>39</v>
      </c>
      <c r="D131" s="24">
        <v>0</v>
      </c>
      <c r="E131" s="24">
        <v>0</v>
      </c>
      <c r="F131" s="26">
        <f t="shared" si="8"/>
        <v>0</v>
      </c>
      <c r="G131" s="24">
        <v>0</v>
      </c>
      <c r="H131" s="24">
        <v>0</v>
      </c>
      <c r="I131" s="39">
        <f t="shared" si="13"/>
        <v>0</v>
      </c>
    </row>
    <row r="132" spans="2:9" s="13" customFormat="1" ht="15.75">
      <c r="B132" s="40"/>
      <c r="C132" s="14" t="s">
        <v>40</v>
      </c>
      <c r="D132" s="24">
        <v>0</v>
      </c>
      <c r="E132" s="24">
        <v>0</v>
      </c>
      <c r="F132" s="26">
        <f t="shared" si="8"/>
        <v>0</v>
      </c>
      <c r="G132" s="24">
        <v>0</v>
      </c>
      <c r="H132" s="24">
        <v>0</v>
      </c>
      <c r="I132" s="39">
        <f t="shared" si="13"/>
        <v>0</v>
      </c>
    </row>
    <row r="133" spans="2:9" s="13" customFormat="1" ht="15.75">
      <c r="B133" s="40"/>
      <c r="C133" s="14" t="s">
        <v>41</v>
      </c>
      <c r="D133" s="24">
        <v>0</v>
      </c>
      <c r="E133" s="24">
        <v>0</v>
      </c>
      <c r="F133" s="26">
        <f t="shared" si="8"/>
        <v>0</v>
      </c>
      <c r="G133" s="24">
        <v>0</v>
      </c>
      <c r="H133" s="24">
        <v>0</v>
      </c>
      <c r="I133" s="39">
        <f t="shared" si="13"/>
        <v>0</v>
      </c>
    </row>
    <row r="134" spans="2:9" s="13" customFormat="1" ht="15.75">
      <c r="B134" s="40"/>
      <c r="C134" s="14" t="s">
        <v>42</v>
      </c>
      <c r="D134" s="24">
        <v>0</v>
      </c>
      <c r="E134" s="24">
        <v>0</v>
      </c>
      <c r="F134" s="26">
        <f t="shared" si="8"/>
        <v>0</v>
      </c>
      <c r="G134" s="24">
        <v>0</v>
      </c>
      <c r="H134" s="24">
        <v>0</v>
      </c>
      <c r="I134" s="39">
        <f t="shared" si="13"/>
        <v>0</v>
      </c>
    </row>
    <row r="135" spans="2:9" s="13" customFormat="1" ht="15.75">
      <c r="B135" s="40"/>
      <c r="C135" s="14" t="s">
        <v>43</v>
      </c>
      <c r="D135" s="24">
        <v>0</v>
      </c>
      <c r="E135" s="24">
        <v>0</v>
      </c>
      <c r="F135" s="26">
        <f t="shared" si="8"/>
        <v>0</v>
      </c>
      <c r="G135" s="24">
        <v>0</v>
      </c>
      <c r="H135" s="24">
        <v>0</v>
      </c>
      <c r="I135" s="39">
        <f t="shared" si="13"/>
        <v>0</v>
      </c>
    </row>
    <row r="136" spans="2:9" s="13" customFormat="1" ht="15.75">
      <c r="B136" s="41"/>
      <c r="C136" s="14" t="s">
        <v>44</v>
      </c>
      <c r="D136" s="24">
        <v>0</v>
      </c>
      <c r="E136" s="24">
        <v>0</v>
      </c>
      <c r="F136" s="26">
        <f t="shared" si="8"/>
        <v>0</v>
      </c>
      <c r="G136" s="24">
        <v>0</v>
      </c>
      <c r="H136" s="24">
        <v>0</v>
      </c>
      <c r="I136" s="39">
        <f t="shared" si="13"/>
        <v>0</v>
      </c>
    </row>
    <row r="137" spans="2:9">
      <c r="B137" s="45" t="s">
        <v>86</v>
      </c>
      <c r="C137" s="11" t="s">
        <v>85</v>
      </c>
      <c r="D137" s="23">
        <f>SUM(D138:D140)</f>
        <v>0</v>
      </c>
      <c r="E137" s="23">
        <f>SUM(E138:E140)</f>
        <v>0</v>
      </c>
      <c r="F137" s="23">
        <f t="shared" si="8"/>
        <v>0</v>
      </c>
      <c r="G137" s="23">
        <f>SUM(G138:G140)</f>
        <v>0</v>
      </c>
      <c r="H137" s="23">
        <f>SUM(H138:H140)</f>
        <v>0</v>
      </c>
      <c r="I137" s="37">
        <f t="shared" si="13"/>
        <v>0</v>
      </c>
    </row>
    <row r="138" spans="2:9" s="13" customFormat="1" ht="15.75">
      <c r="B138" s="38"/>
      <c r="C138" s="15" t="s">
        <v>45</v>
      </c>
      <c r="D138" s="24">
        <v>0</v>
      </c>
      <c r="E138" s="24">
        <v>0</v>
      </c>
      <c r="F138" s="26">
        <f t="shared" si="8"/>
        <v>0</v>
      </c>
      <c r="G138" s="24">
        <v>0</v>
      </c>
      <c r="H138" s="24">
        <v>0</v>
      </c>
      <c r="I138" s="39">
        <f t="shared" si="13"/>
        <v>0</v>
      </c>
    </row>
    <row r="139" spans="2:9" s="13" customFormat="1" ht="15.75">
      <c r="B139" s="40"/>
      <c r="C139" s="15" t="s">
        <v>46</v>
      </c>
      <c r="D139" s="24">
        <v>0</v>
      </c>
      <c r="E139" s="24">
        <v>0</v>
      </c>
      <c r="F139" s="26">
        <f t="shared" si="8"/>
        <v>0</v>
      </c>
      <c r="G139" s="24">
        <v>0</v>
      </c>
      <c r="H139" s="24">
        <v>0</v>
      </c>
      <c r="I139" s="39">
        <f t="shared" si="13"/>
        <v>0</v>
      </c>
    </row>
    <row r="140" spans="2:9" s="13" customFormat="1" ht="15.75">
      <c r="B140" s="40"/>
      <c r="C140" s="15" t="s">
        <v>47</v>
      </c>
      <c r="D140" s="24">
        <v>0</v>
      </c>
      <c r="E140" s="24">
        <v>0</v>
      </c>
      <c r="F140" s="26">
        <f t="shared" si="8"/>
        <v>0</v>
      </c>
      <c r="G140" s="24">
        <v>0</v>
      </c>
      <c r="H140" s="24">
        <v>0</v>
      </c>
      <c r="I140" s="39">
        <f t="shared" si="13"/>
        <v>0</v>
      </c>
    </row>
    <row r="141" spans="2:9">
      <c r="B141" s="46" t="s">
        <v>88</v>
      </c>
      <c r="C141" s="10" t="s">
        <v>87</v>
      </c>
      <c r="D141" s="23">
        <f>SUM(D142:D148)</f>
        <v>0</v>
      </c>
      <c r="E141" s="23">
        <f>SUM(E142:E148)</f>
        <v>0</v>
      </c>
      <c r="F141" s="23">
        <f t="shared" si="8"/>
        <v>0</v>
      </c>
      <c r="G141" s="23">
        <f>SUM(G142:G148)</f>
        <v>0</v>
      </c>
      <c r="H141" s="23">
        <f>SUM(H142:H148)</f>
        <v>0</v>
      </c>
      <c r="I141" s="37">
        <f t="shared" si="13"/>
        <v>0</v>
      </c>
    </row>
    <row r="142" spans="2:9" s="13" customFormat="1" ht="15.75">
      <c r="B142" s="40"/>
      <c r="C142" s="12" t="s">
        <v>48</v>
      </c>
      <c r="D142" s="24">
        <v>0</v>
      </c>
      <c r="E142" s="24">
        <v>0</v>
      </c>
      <c r="F142" s="26">
        <f t="shared" si="8"/>
        <v>0</v>
      </c>
      <c r="G142" s="24">
        <v>0</v>
      </c>
      <c r="H142" s="24">
        <v>0</v>
      </c>
      <c r="I142" s="39">
        <f t="shared" si="13"/>
        <v>0</v>
      </c>
    </row>
    <row r="143" spans="2:9" s="13" customFormat="1" ht="15.75">
      <c r="B143" s="40"/>
      <c r="C143" s="12" t="s">
        <v>49</v>
      </c>
      <c r="D143" s="24">
        <v>0</v>
      </c>
      <c r="E143" s="24">
        <v>0</v>
      </c>
      <c r="F143" s="26">
        <f t="shared" si="8"/>
        <v>0</v>
      </c>
      <c r="G143" s="24">
        <v>0</v>
      </c>
      <c r="H143" s="24">
        <v>0</v>
      </c>
      <c r="I143" s="39">
        <f t="shared" si="13"/>
        <v>0</v>
      </c>
    </row>
    <row r="144" spans="2:9" s="13" customFormat="1" ht="15.75">
      <c r="B144" s="40"/>
      <c r="C144" s="12" t="s">
        <v>50</v>
      </c>
      <c r="D144" s="24">
        <v>0</v>
      </c>
      <c r="E144" s="24">
        <v>0</v>
      </c>
      <c r="F144" s="26">
        <f t="shared" si="8"/>
        <v>0</v>
      </c>
      <c r="G144" s="24">
        <v>0</v>
      </c>
      <c r="H144" s="24">
        <v>0</v>
      </c>
      <c r="I144" s="39">
        <f t="shared" si="13"/>
        <v>0</v>
      </c>
    </row>
    <row r="145" spans="2:9" s="13" customFormat="1" ht="15.75">
      <c r="B145" s="40"/>
      <c r="C145" s="12" t="s">
        <v>51</v>
      </c>
      <c r="D145" s="24">
        <v>0</v>
      </c>
      <c r="E145" s="24">
        <v>0</v>
      </c>
      <c r="F145" s="26">
        <f t="shared" si="8"/>
        <v>0</v>
      </c>
      <c r="G145" s="24">
        <v>0</v>
      </c>
      <c r="H145" s="24">
        <v>0</v>
      </c>
      <c r="I145" s="39">
        <f t="shared" si="13"/>
        <v>0</v>
      </c>
    </row>
    <row r="146" spans="2:9" s="13" customFormat="1" ht="15.75">
      <c r="B146" s="40"/>
      <c r="C146" s="12" t="s">
        <v>52</v>
      </c>
      <c r="D146" s="24">
        <v>0</v>
      </c>
      <c r="E146" s="24">
        <v>0</v>
      </c>
      <c r="F146" s="26">
        <f t="shared" si="8"/>
        <v>0</v>
      </c>
      <c r="G146" s="24">
        <v>0</v>
      </c>
      <c r="H146" s="24">
        <v>0</v>
      </c>
      <c r="I146" s="39">
        <f t="shared" si="13"/>
        <v>0</v>
      </c>
    </row>
    <row r="147" spans="2:9" s="13" customFormat="1" ht="15.75">
      <c r="B147" s="40"/>
      <c r="C147" s="12" t="s">
        <v>53</v>
      </c>
      <c r="D147" s="24">
        <v>0</v>
      </c>
      <c r="E147" s="24">
        <v>0</v>
      </c>
      <c r="F147" s="26">
        <f t="shared" si="8"/>
        <v>0</v>
      </c>
      <c r="G147" s="24">
        <v>0</v>
      </c>
      <c r="H147" s="24">
        <v>0</v>
      </c>
      <c r="I147" s="39">
        <f t="shared" si="13"/>
        <v>0</v>
      </c>
    </row>
    <row r="148" spans="2:9" s="13" customFormat="1" ht="15.75">
      <c r="B148" s="41"/>
      <c r="C148" s="12" t="s">
        <v>54</v>
      </c>
      <c r="D148" s="24">
        <v>0</v>
      </c>
      <c r="E148" s="24">
        <v>0</v>
      </c>
      <c r="F148" s="26">
        <f t="shared" si="8"/>
        <v>0</v>
      </c>
      <c r="G148" s="24">
        <v>0</v>
      </c>
      <c r="H148" s="24">
        <v>0</v>
      </c>
      <c r="I148" s="39">
        <f t="shared" si="13"/>
        <v>0</v>
      </c>
    </row>
    <row r="149" spans="2:9" ht="15.75">
      <c r="B149" s="46" t="s">
        <v>90</v>
      </c>
      <c r="C149" s="10" t="s">
        <v>89</v>
      </c>
      <c r="D149" s="23">
        <f>SUM(D150:D152)</f>
        <v>0</v>
      </c>
      <c r="E149" s="23">
        <f>SUM(E150:E152)</f>
        <v>0</v>
      </c>
      <c r="F149" s="26">
        <f t="shared" si="8"/>
        <v>0</v>
      </c>
      <c r="G149" s="23">
        <f>SUM(G150:G152)</f>
        <v>0</v>
      </c>
      <c r="H149" s="23">
        <f>SUM(H150:H152)</f>
        <v>0</v>
      </c>
      <c r="I149" s="39">
        <f t="shared" si="13"/>
        <v>0</v>
      </c>
    </row>
    <row r="150" spans="2:9" ht="15.75">
      <c r="B150" s="75"/>
      <c r="C150" s="12" t="s">
        <v>60</v>
      </c>
      <c r="D150" s="24">
        <v>0</v>
      </c>
      <c r="E150" s="24">
        <v>0</v>
      </c>
      <c r="F150" s="26">
        <f t="shared" si="8"/>
        <v>0</v>
      </c>
      <c r="G150" s="24">
        <v>0</v>
      </c>
      <c r="H150" s="24">
        <v>0</v>
      </c>
      <c r="I150" s="39">
        <f t="shared" si="13"/>
        <v>0</v>
      </c>
    </row>
    <row r="151" spans="2:9" ht="15.75">
      <c r="B151" s="76"/>
      <c r="C151" s="12" t="s">
        <v>61</v>
      </c>
      <c r="D151" s="24">
        <v>0</v>
      </c>
      <c r="E151" s="24">
        <v>0</v>
      </c>
      <c r="F151" s="26">
        <f t="shared" si="8"/>
        <v>0</v>
      </c>
      <c r="G151" s="24">
        <v>0</v>
      </c>
      <c r="H151" s="24">
        <v>0</v>
      </c>
      <c r="I151" s="39">
        <f t="shared" si="13"/>
        <v>0</v>
      </c>
    </row>
    <row r="152" spans="2:9" ht="15.75">
      <c r="B152" s="77"/>
      <c r="C152" s="12" t="s">
        <v>62</v>
      </c>
      <c r="D152" s="24">
        <v>0</v>
      </c>
      <c r="E152" s="24">
        <v>0</v>
      </c>
      <c r="F152" s="26">
        <f t="shared" si="8"/>
        <v>0</v>
      </c>
      <c r="G152" s="24">
        <v>0</v>
      </c>
      <c r="H152" s="24">
        <v>0</v>
      </c>
      <c r="I152" s="39">
        <f t="shared" si="13"/>
        <v>0</v>
      </c>
    </row>
    <row r="153" spans="2:9">
      <c r="B153" s="47" t="s">
        <v>73</v>
      </c>
      <c r="C153" s="10" t="s">
        <v>91</v>
      </c>
      <c r="D153" s="23">
        <f>SUM(D154:D160)</f>
        <v>0</v>
      </c>
      <c r="E153" s="23">
        <f>SUM(E154:E160)</f>
        <v>0</v>
      </c>
      <c r="F153" s="23">
        <f t="shared" ref="F153:F161" si="14">D153+E153</f>
        <v>0</v>
      </c>
      <c r="G153" s="23">
        <f>SUM(G154:G160)</f>
        <v>0</v>
      </c>
      <c r="H153" s="23">
        <f>SUM(H154:H159)</f>
        <v>0</v>
      </c>
      <c r="I153" s="37">
        <f t="shared" si="13"/>
        <v>0</v>
      </c>
    </row>
    <row r="154" spans="2:9" s="13" customFormat="1" ht="15.75">
      <c r="B154" s="38"/>
      <c r="C154" s="15" t="s">
        <v>55</v>
      </c>
      <c r="D154" s="24">
        <v>0</v>
      </c>
      <c r="E154" s="24">
        <v>0</v>
      </c>
      <c r="F154" s="26">
        <f t="shared" si="14"/>
        <v>0</v>
      </c>
      <c r="G154" s="24">
        <v>0</v>
      </c>
      <c r="H154" s="24">
        <v>0</v>
      </c>
      <c r="I154" s="39">
        <f t="shared" si="13"/>
        <v>0</v>
      </c>
    </row>
    <row r="155" spans="2:9" s="13" customFormat="1" ht="15.75">
      <c r="B155" s="40"/>
      <c r="C155" s="15" t="s">
        <v>56</v>
      </c>
      <c r="D155" s="24">
        <v>0</v>
      </c>
      <c r="E155" s="24">
        <v>0</v>
      </c>
      <c r="F155" s="26">
        <f t="shared" si="14"/>
        <v>0</v>
      </c>
      <c r="G155" s="24">
        <v>0</v>
      </c>
      <c r="H155" s="24">
        <v>0</v>
      </c>
      <c r="I155" s="39">
        <f t="shared" si="13"/>
        <v>0</v>
      </c>
    </row>
    <row r="156" spans="2:9" s="13" customFormat="1" ht="15.75">
      <c r="B156" s="40"/>
      <c r="C156" s="15" t="s">
        <v>57</v>
      </c>
      <c r="D156" s="24">
        <v>0</v>
      </c>
      <c r="E156" s="24">
        <v>0</v>
      </c>
      <c r="F156" s="26">
        <f t="shared" si="14"/>
        <v>0</v>
      </c>
      <c r="G156" s="24">
        <v>0</v>
      </c>
      <c r="H156" s="24">
        <v>0</v>
      </c>
      <c r="I156" s="39">
        <f t="shared" si="13"/>
        <v>0</v>
      </c>
    </row>
    <row r="157" spans="2:9" s="13" customFormat="1" ht="15.75">
      <c r="B157" s="40"/>
      <c r="C157" s="15" t="s">
        <v>58</v>
      </c>
      <c r="D157" s="24">
        <v>0</v>
      </c>
      <c r="E157" s="24">
        <v>0</v>
      </c>
      <c r="F157" s="26">
        <f t="shared" si="14"/>
        <v>0</v>
      </c>
      <c r="G157" s="24">
        <v>0</v>
      </c>
      <c r="H157" s="24">
        <v>0</v>
      </c>
      <c r="I157" s="39">
        <f t="shared" si="13"/>
        <v>0</v>
      </c>
    </row>
    <row r="158" spans="2:9" s="13" customFormat="1" ht="15.75">
      <c r="B158" s="40"/>
      <c r="C158" s="15" t="s">
        <v>59</v>
      </c>
      <c r="D158" s="24">
        <v>0</v>
      </c>
      <c r="E158" s="24">
        <v>0</v>
      </c>
      <c r="F158" s="26">
        <f t="shared" si="14"/>
        <v>0</v>
      </c>
      <c r="G158" s="24">
        <v>0</v>
      </c>
      <c r="H158" s="24">
        <v>0</v>
      </c>
      <c r="I158" s="39">
        <f t="shared" si="13"/>
        <v>0</v>
      </c>
    </row>
    <row r="159" spans="2:9" s="13" customFormat="1" ht="15.75">
      <c r="B159" s="40"/>
      <c r="C159" s="15" t="s">
        <v>92</v>
      </c>
      <c r="D159" s="24">
        <v>0</v>
      </c>
      <c r="E159" s="24">
        <v>0</v>
      </c>
      <c r="F159" s="26">
        <f t="shared" si="14"/>
        <v>0</v>
      </c>
      <c r="G159" s="24">
        <v>0</v>
      </c>
      <c r="H159" s="24">
        <v>0</v>
      </c>
      <c r="I159" s="39">
        <f t="shared" si="13"/>
        <v>0</v>
      </c>
    </row>
    <row r="160" spans="2:9" ht="15.75">
      <c r="B160" s="40"/>
      <c r="C160" s="15" t="s">
        <v>93</v>
      </c>
      <c r="D160" s="24">
        <v>0</v>
      </c>
      <c r="E160" s="24">
        <v>0</v>
      </c>
      <c r="F160" s="26">
        <f t="shared" si="14"/>
        <v>0</v>
      </c>
      <c r="G160" s="24">
        <v>0</v>
      </c>
      <c r="H160" s="24">
        <v>0</v>
      </c>
      <c r="I160" s="39">
        <f t="shared" si="13"/>
        <v>0</v>
      </c>
    </row>
    <row r="161" spans="2:9">
      <c r="B161" s="48"/>
      <c r="C161" s="29" t="s">
        <v>97</v>
      </c>
      <c r="D161" s="25">
        <f>D89+D97+D107+D117+D127+D137+D141+D149+D153</f>
        <v>0</v>
      </c>
      <c r="E161" s="25">
        <f>E89+E97+E107+E117+E127+E137+E141+E149+E153</f>
        <v>0</v>
      </c>
      <c r="F161" s="25">
        <f t="shared" si="14"/>
        <v>0</v>
      </c>
      <c r="G161" s="25">
        <f>G89+G97+G107+G117+G127+G137+G141+G149+G153</f>
        <v>0</v>
      </c>
      <c r="H161" s="25">
        <f>H89+H97+H107+H117+H127+H137+H141+H149+H153</f>
        <v>0</v>
      </c>
      <c r="I161" s="49">
        <f t="shared" si="13"/>
        <v>0</v>
      </c>
    </row>
    <row r="162" spans="2:9">
      <c r="B162" s="50"/>
      <c r="C162" s="30"/>
      <c r="D162" s="31"/>
      <c r="E162" s="31"/>
      <c r="F162" s="31"/>
      <c r="G162" s="31"/>
      <c r="H162" s="31"/>
      <c r="I162" s="51"/>
    </row>
    <row r="163" spans="2:9" ht="15.75" thickBot="1">
      <c r="B163" s="55"/>
      <c r="C163" s="56" t="s">
        <v>98</v>
      </c>
      <c r="D163" s="54">
        <f>D85+D161</f>
        <v>1652000</v>
      </c>
      <c r="E163" s="54">
        <f>E85+E161</f>
        <v>588600.3600000001</v>
      </c>
      <c r="F163" s="52">
        <f t="shared" ref="F163" si="15">D163+E163</f>
        <v>2240600.3600000003</v>
      </c>
      <c r="G163" s="54">
        <f>G85+G161</f>
        <v>2240600.36</v>
      </c>
      <c r="H163" s="54">
        <f>H85+H161</f>
        <v>2240600.36</v>
      </c>
      <c r="I163" s="53">
        <f t="shared" ref="I163" si="16">F163-G163</f>
        <v>0</v>
      </c>
    </row>
    <row r="164" spans="2:9" ht="30.75" customHeight="1">
      <c r="C164" s="17"/>
    </row>
    <row r="165" spans="2:9" ht="19.5" customHeight="1">
      <c r="C165" s="3" t="s">
        <v>103</v>
      </c>
      <c r="E165" s="62"/>
      <c r="F165" s="62"/>
      <c r="G165" s="61" t="s">
        <v>104</v>
      </c>
      <c r="H165" s="61"/>
      <c r="I165" s="5"/>
    </row>
    <row r="166" spans="2:9" ht="33.75">
      <c r="C166" t="s">
        <v>105</v>
      </c>
      <c r="E166" s="22" t="s">
        <v>107</v>
      </c>
      <c r="F166" s="5"/>
      <c r="G166" s="3" t="s">
        <v>106</v>
      </c>
      <c r="H166" s="2"/>
    </row>
    <row r="167" spans="2:9">
      <c r="C167" s="27" t="s">
        <v>70</v>
      </c>
      <c r="F167" s="5"/>
    </row>
  </sheetData>
  <mergeCells count="14">
    <mergeCell ref="C1:I1"/>
    <mergeCell ref="B2:I2"/>
    <mergeCell ref="B4:I4"/>
    <mergeCell ref="G165:H165"/>
    <mergeCell ref="E165:F165"/>
    <mergeCell ref="B5:I5"/>
    <mergeCell ref="B7:C9"/>
    <mergeCell ref="I7:I8"/>
    <mergeCell ref="D7:H7"/>
    <mergeCell ref="B74:B76"/>
    <mergeCell ref="C12:I12"/>
    <mergeCell ref="C88:I88"/>
    <mergeCell ref="B150:B152"/>
    <mergeCell ref="C3:I3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Simar</cp:lastModifiedBy>
  <cp:lastPrinted>2017-01-09T05:34:45Z</cp:lastPrinted>
  <dcterms:created xsi:type="dcterms:W3CDTF">2010-12-03T18:40:30Z</dcterms:created>
  <dcterms:modified xsi:type="dcterms:W3CDTF">2018-09-14T17:46:07Z</dcterms:modified>
</cp:coreProperties>
</file>