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795" windowHeight="11760"/>
  </bookViews>
  <sheets>
    <sheet name="MZO (2)" sheetId="1" r:id="rId1"/>
  </sheets>
  <calcPr calcId="145621"/>
</workbook>
</file>

<file path=xl/calcChain.xml><?xml version="1.0" encoding="utf-8"?>
<calcChain xmlns="http://schemas.openxmlformats.org/spreadsheetml/2006/main">
  <c r="W7" i="1" l="1"/>
  <c r="W8" i="1"/>
  <c r="W9" i="1"/>
  <c r="W10" i="1"/>
  <c r="W11" i="1"/>
  <c r="W12" i="1"/>
  <c r="W13" i="1"/>
  <c r="W14" i="1"/>
  <c r="W15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U16" i="1"/>
  <c r="V16" i="1"/>
  <c r="W16" i="1"/>
  <c r="X16" i="1"/>
  <c r="Y16" i="1"/>
  <c r="Z16" i="1"/>
  <c r="AA16" i="1"/>
  <c r="AB16" i="1"/>
</calcChain>
</file>

<file path=xl/sharedStrings.xml><?xml version="1.0" encoding="utf-8"?>
<sst xmlns="http://schemas.openxmlformats.org/spreadsheetml/2006/main" count="96" uniqueCount="60">
  <si>
    <t>TOTALES</t>
  </si>
  <si>
    <t xml:space="preserve">Taller dirigido a Servidoras(es) Publicos de la Unidad de Proteccion Civil y Bomberos  </t>
  </si>
  <si>
    <t xml:space="preserve">Unidad de Proteccion Civil </t>
  </si>
  <si>
    <t>Personal de Protreccion Civil  y Bomberos del Estado de Jalisco</t>
  </si>
  <si>
    <t>x</t>
  </si>
  <si>
    <t>Taller dirigido a personas Privadas de su Libertad CEINJURE Chapala</t>
  </si>
  <si>
    <t>CEINJURE</t>
  </si>
  <si>
    <t>Personal Privado de su Libertad</t>
  </si>
  <si>
    <t xml:space="preserve">Taller dirigido a Jubiladas(os) del IMSS </t>
  </si>
  <si>
    <t>IMSS</t>
  </si>
  <si>
    <t xml:space="preserve">personal del Jubilado del IMSS </t>
  </si>
  <si>
    <t>X</t>
  </si>
  <si>
    <t>Taller dirigido a servidoras y servidores púbicos de la CEDH</t>
  </si>
  <si>
    <t>CEDH</t>
  </si>
  <si>
    <t>Sindicato de la Comisión Estatal de Derechos Humanos</t>
  </si>
  <si>
    <t xml:space="preserve">Taller dirgido a Representantes de  A.C  del IJAS </t>
  </si>
  <si>
    <t>IJAS</t>
  </si>
  <si>
    <t xml:space="preserve">Instituto Jalisciense de Asistencia Social </t>
  </si>
  <si>
    <t xml:space="preserve">Taller dirigido a conductores del transporte  Público de SITRAN </t>
  </si>
  <si>
    <t>Sn Ignacio 2423</t>
  </si>
  <si>
    <t>Conductores del Transporte Público del SITRAN</t>
  </si>
  <si>
    <t>Taller Promovido por el Sindicato de la Secretaría de Salud sección 28 para el personal de dicha dependencia.</t>
  </si>
  <si>
    <t>Sindicato sección 28</t>
  </si>
  <si>
    <t>Personal de la Secretaría de Salud (Sindicato sección 28)</t>
  </si>
  <si>
    <t>S/D</t>
  </si>
  <si>
    <t>60 o más</t>
  </si>
  <si>
    <t>45-59</t>
  </si>
  <si>
    <t>30-44</t>
  </si>
  <si>
    <t>15-29</t>
  </si>
  <si>
    <t>H</t>
  </si>
  <si>
    <t>M</t>
  </si>
  <si>
    <t>OBSERVACIONES</t>
  </si>
  <si>
    <t>TOTAL</t>
  </si>
  <si>
    <t>SEXO</t>
  </si>
  <si>
    <t>SEDE</t>
  </si>
  <si>
    <t>DIRIGIDA A: INSTITUCION/ORGANIZACIÓN</t>
  </si>
  <si>
    <t>Mater. y Pater. Afect.</t>
  </si>
  <si>
    <t>Empoderamiento</t>
  </si>
  <si>
    <t>HyAS</t>
  </si>
  <si>
    <t>Leng. Inc.</t>
  </si>
  <si>
    <t>Mascul.</t>
  </si>
  <si>
    <t>Der. Hum</t>
  </si>
  <si>
    <t>Violencia</t>
  </si>
  <si>
    <t>Género</t>
  </si>
  <si>
    <t>Gpo. Multip.</t>
  </si>
  <si>
    <t>Pob. Abier.</t>
  </si>
  <si>
    <t>Inic. Priv.</t>
  </si>
  <si>
    <t>OSC</t>
  </si>
  <si>
    <t>Gobierno</t>
  </si>
  <si>
    <t>Otros</t>
  </si>
  <si>
    <t>Charla</t>
  </si>
  <si>
    <t>Confer.</t>
  </si>
  <si>
    <t>Taller</t>
  </si>
  <si>
    <t>FECHA</t>
  </si>
  <si>
    <t>MAZO 2018</t>
  </si>
  <si>
    <t>TEMA</t>
  </si>
  <si>
    <t>POBLACION</t>
  </si>
  <si>
    <t>ACTIVIDAD</t>
  </si>
  <si>
    <t>Estadísticas de Capacitación</t>
  </si>
  <si>
    <t>Coordinación para el Desarrollo de la Equidad de Género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</si>
</sst>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hair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rgb="FF60497A"/>
      </left>
      <right style="medium">
        <color rgb="FF60497A"/>
      </right>
      <top style="hair">
        <color rgb="FF60497A"/>
      </top>
      <bottom style="hair">
        <color rgb="FF60497A"/>
      </bottom>
      <diagonal/>
    </border>
    <border>
      <left style="hair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hair">
        <color rgb="FF60497A"/>
      </left>
      <right style="medium">
        <color rgb="FF60497A"/>
      </right>
      <top style="hair">
        <color rgb="FF60497A"/>
      </top>
      <bottom style="hair">
        <color rgb="FF60497A"/>
      </bottom>
      <diagonal/>
    </border>
    <border>
      <left style="hair">
        <color rgb="FF60497A"/>
      </left>
      <right style="hair">
        <color rgb="FF60497A"/>
      </right>
      <top style="hair">
        <color rgb="FF60497A"/>
      </top>
      <bottom style="hair">
        <color rgb="FF60497A"/>
      </bottom>
      <diagonal/>
    </border>
    <border>
      <left style="medium">
        <color rgb="FF60497A"/>
      </left>
      <right style="hair">
        <color rgb="FF60497A"/>
      </right>
      <top style="hair">
        <color rgb="FF60497A"/>
      </top>
      <bottom style="hair">
        <color rgb="FF60497A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" fontId="0" fillId="0" borderId="6" xfId="0" applyNumberForma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" fontId="0" fillId="0" borderId="10" xfId="0" applyNumberForma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textRotation="90"/>
    </xf>
    <xf numFmtId="0" fontId="7" fillId="6" borderId="20" xfId="0" applyFont="1" applyFill="1" applyBorder="1" applyAlignment="1">
      <alignment horizontal="center" vertical="center" textRotation="90"/>
    </xf>
    <xf numFmtId="0" fontId="0" fillId="6" borderId="20" xfId="0" applyFont="1" applyFill="1" applyBorder="1" applyAlignment="1">
      <alignment horizontal="center" vertical="center" textRotation="90"/>
    </xf>
    <xf numFmtId="0" fontId="0" fillId="6" borderId="5" xfId="0" applyFont="1" applyFill="1" applyBorder="1" applyAlignment="1">
      <alignment horizontal="center" vertical="center" textRotation="90"/>
    </xf>
    <xf numFmtId="0" fontId="0" fillId="7" borderId="21" xfId="0" applyFont="1" applyFill="1" applyBorder="1" applyAlignment="1">
      <alignment horizontal="center" textRotation="90"/>
    </xf>
    <xf numFmtId="0" fontId="0" fillId="7" borderId="22" xfId="0" applyFont="1" applyFill="1" applyBorder="1" applyAlignment="1">
      <alignment horizontal="center" vertical="center" textRotation="90"/>
    </xf>
    <xf numFmtId="0" fontId="0" fillId="7" borderId="20" xfId="0" applyFont="1" applyFill="1" applyBorder="1" applyAlignment="1">
      <alignment horizontal="center" vertical="center" textRotation="90"/>
    </xf>
    <xf numFmtId="0" fontId="0" fillId="7" borderId="5" xfId="0" applyFont="1" applyFill="1" applyBorder="1" applyAlignment="1">
      <alignment horizontal="center" vertical="center" textRotation="90"/>
    </xf>
    <xf numFmtId="0" fontId="0" fillId="8" borderId="21" xfId="0" applyFont="1" applyFill="1" applyBorder="1" applyAlignment="1">
      <alignment horizontal="center" vertical="center" textRotation="90"/>
    </xf>
    <xf numFmtId="0" fontId="0" fillId="8" borderId="22" xfId="0" applyFont="1" applyFill="1" applyBorder="1" applyAlignment="1">
      <alignment horizontal="center" vertical="center" textRotation="90"/>
    </xf>
    <xf numFmtId="0" fontId="0" fillId="8" borderId="20" xfId="0" applyFont="1" applyFill="1" applyBorder="1" applyAlignment="1">
      <alignment horizontal="center" vertical="center" textRotation="90"/>
    </xf>
    <xf numFmtId="0" fontId="0" fillId="8" borderId="23" xfId="0" applyFont="1" applyFill="1" applyBorder="1" applyAlignment="1">
      <alignment horizontal="center" vertical="center" textRotation="90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textRotation="90"/>
    </xf>
    <xf numFmtId="0" fontId="7" fillId="6" borderId="28" xfId="0" applyFont="1" applyFill="1" applyBorder="1" applyAlignment="1">
      <alignment horizontal="center" vertical="center" textRotation="90"/>
    </xf>
    <xf numFmtId="0" fontId="0" fillId="6" borderId="28" xfId="0" applyFont="1" applyFill="1" applyBorder="1" applyAlignment="1">
      <alignment horizontal="center" vertical="center" textRotation="90"/>
    </xf>
    <xf numFmtId="0" fontId="0" fillId="6" borderId="29" xfId="0" applyFont="1" applyFill="1" applyBorder="1" applyAlignment="1">
      <alignment horizontal="center" vertical="center" textRotation="90"/>
    </xf>
    <xf numFmtId="0" fontId="0" fillId="7" borderId="30" xfId="0" applyFont="1" applyFill="1" applyBorder="1" applyAlignment="1">
      <alignment horizontal="center" textRotation="90"/>
    </xf>
    <xf numFmtId="0" fontId="0" fillId="7" borderId="31" xfId="0" applyFont="1" applyFill="1" applyBorder="1" applyAlignment="1">
      <alignment horizontal="center" vertical="center" textRotation="90"/>
    </xf>
    <xf numFmtId="0" fontId="0" fillId="7" borderId="28" xfId="0" applyFont="1" applyFill="1" applyBorder="1" applyAlignment="1">
      <alignment horizontal="center" vertical="center" textRotation="90"/>
    </xf>
    <xf numFmtId="0" fontId="0" fillId="7" borderId="29" xfId="0" applyFont="1" applyFill="1" applyBorder="1" applyAlignment="1">
      <alignment horizontal="center" vertical="center" textRotation="90"/>
    </xf>
    <xf numFmtId="0" fontId="0" fillId="8" borderId="30" xfId="0" applyFont="1" applyFill="1" applyBorder="1" applyAlignment="1">
      <alignment horizontal="center" vertical="center" textRotation="90"/>
    </xf>
    <xf numFmtId="0" fontId="0" fillId="8" borderId="31" xfId="0" applyFont="1" applyFill="1" applyBorder="1" applyAlignment="1">
      <alignment horizontal="center" vertical="center" textRotation="90"/>
    </xf>
    <xf numFmtId="0" fontId="0" fillId="8" borderId="28" xfId="0" applyFont="1" applyFill="1" applyBorder="1" applyAlignment="1">
      <alignment horizontal="center" vertical="center" textRotation="90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1" fillId="9" borderId="24" xfId="0" applyNumberFormat="1" applyFont="1" applyFill="1" applyBorder="1" applyAlignment="1">
      <alignment horizontal="center" vertical="center" wrapText="1"/>
    </xf>
    <xf numFmtId="49" fontId="11" fillId="9" borderId="25" xfId="0" applyNumberFormat="1" applyFont="1" applyFill="1" applyBorder="1" applyAlignment="1">
      <alignment horizontal="center" vertical="center" wrapText="1"/>
    </xf>
    <xf numFmtId="49" fontId="11" fillId="9" borderId="23" xfId="0" applyNumberFormat="1" applyFont="1" applyFill="1" applyBorder="1" applyAlignment="1">
      <alignment horizontal="center" vertical="center" wrapText="1"/>
    </xf>
    <xf numFmtId="49" fontId="11" fillId="10" borderId="24" xfId="0" applyNumberFormat="1" applyFont="1" applyFill="1" applyBorder="1" applyAlignment="1">
      <alignment horizontal="center" vertical="center" wrapText="1"/>
    </xf>
    <xf numFmtId="49" fontId="11" fillId="10" borderId="25" xfId="0" applyNumberFormat="1" applyFont="1" applyFill="1" applyBorder="1" applyAlignment="1">
      <alignment horizontal="center" vertical="center" wrapText="1"/>
    </xf>
    <xf numFmtId="49" fontId="11" fillId="10" borderId="23" xfId="0" applyNumberFormat="1" applyFont="1" applyFill="1" applyBorder="1" applyAlignment="1">
      <alignment horizontal="center" vertical="center" wrapText="1"/>
    </xf>
    <xf numFmtId="49" fontId="11" fillId="11" borderId="24" xfId="0" applyNumberFormat="1" applyFont="1" applyFill="1" applyBorder="1" applyAlignment="1">
      <alignment horizontal="center" vertical="center" wrapText="1"/>
    </xf>
    <xf numFmtId="49" fontId="11" fillId="11" borderId="25" xfId="0" applyNumberFormat="1" applyFont="1" applyFill="1" applyBorder="1" applyAlignment="1">
      <alignment horizontal="center" vertical="center" wrapText="1"/>
    </xf>
    <xf numFmtId="49" fontId="11" fillId="11" borderId="2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txPr>
              <a:bodyPr/>
              <a:lstStyle/>
              <a:p>
                <a:pPr>
                  <a:defRPr lang="es-MX"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'MZO (2)'!$F$5:$J$6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'MZO (2)'!$F$16:$J$16</c:f>
              <c:numCache>
                <c:formatCode>General</c:formatCode>
                <c:ptCount val="5"/>
                <c:pt idx="0">
                  <c:v>5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330688"/>
        <c:axId val="161332224"/>
      </c:barChart>
      <c:catAx>
        <c:axId val="1613306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161332224"/>
        <c:crosses val="autoZero"/>
        <c:auto val="1"/>
        <c:lblAlgn val="ctr"/>
        <c:lblOffset val="100"/>
        <c:noMultiLvlLbl val="0"/>
      </c:catAx>
      <c:valAx>
        <c:axId val="1613322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13306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s-MX"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'MZO (2)'!$U$6:$V$6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'MZO (2)'!$U$16:$V$16</c:f>
              <c:numCache>
                <c:formatCode>General</c:formatCode>
                <c:ptCount val="2"/>
                <c:pt idx="0">
                  <c:v>195</c:v>
                </c:pt>
                <c:pt idx="1">
                  <c:v>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8186"/>
          <c:y val="0.40928040244969388"/>
          <c:w val="8.010819823992589E-2"/>
          <c:h val="0.16743438320210169"/>
        </c:manualLayout>
      </c:layout>
      <c:overlay val="0"/>
      <c:txPr>
        <a:bodyPr/>
        <a:lstStyle/>
        <a:p>
          <a:pPr rtl="0">
            <a:defRPr lang="es-MX"/>
          </a:pPr>
          <a:endParaRPr lang="es-MX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'MZO (2)'!$X$6:$AB$6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'MZO (2)'!$X$16:$AB$16</c:f>
              <c:numCache>
                <c:formatCode>General</c:formatCode>
                <c:ptCount val="5"/>
                <c:pt idx="0">
                  <c:v>39</c:v>
                </c:pt>
                <c:pt idx="1">
                  <c:v>73</c:v>
                </c:pt>
                <c:pt idx="2">
                  <c:v>68</c:v>
                </c:pt>
                <c:pt idx="3">
                  <c:v>23</c:v>
                </c:pt>
                <c:pt idx="4">
                  <c:v>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92992"/>
        <c:axId val="161494528"/>
      </c:barChart>
      <c:catAx>
        <c:axId val="161492992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161494528"/>
        <c:crosses val="autoZero"/>
        <c:auto val="1"/>
        <c:lblAlgn val="ctr"/>
        <c:lblOffset val="100"/>
        <c:noMultiLvlLbl val="0"/>
      </c:catAx>
      <c:valAx>
        <c:axId val="16149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1614929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4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18</xdr:col>
      <xdr:colOff>304800</xdr:colOff>
      <xdr:row>31</xdr:row>
      <xdr:rowOff>61913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190500</xdr:colOff>
      <xdr:row>17</xdr:row>
      <xdr:rowOff>0</xdr:rowOff>
    </xdr:from>
    <xdr:to>
      <xdr:col>23</xdr:col>
      <xdr:colOff>200025</xdr:colOff>
      <xdr:row>31</xdr:row>
      <xdr:rowOff>66675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9526</xdr:colOff>
      <xdr:row>17</xdr:row>
      <xdr:rowOff>0</xdr:rowOff>
    </xdr:from>
    <xdr:to>
      <xdr:col>28</xdr:col>
      <xdr:colOff>2762250</xdr:colOff>
      <xdr:row>31</xdr:row>
      <xdr:rowOff>66675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28</xdr:col>
      <xdr:colOff>2000250</xdr:colOff>
      <xdr:row>0</xdr:row>
      <xdr:rowOff>19050</xdr:rowOff>
    </xdr:from>
    <xdr:ext cx="2602" cy="616353"/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098000" y="19050"/>
          <a:ext cx="2602" cy="616353"/>
        </a:xfrm>
        <a:prstGeom prst="rect">
          <a:avLst/>
        </a:prstGeom>
      </xdr:spPr>
    </xdr:pic>
    <xdr:clientData/>
  </xdr:oneCellAnchor>
  <xdr:oneCellAnchor>
    <xdr:from>
      <xdr:col>26</xdr:col>
      <xdr:colOff>1400175</xdr:colOff>
      <xdr:row>0</xdr:row>
      <xdr:rowOff>85724</xdr:rowOff>
    </xdr:from>
    <xdr:ext cx="1" cy="602040"/>
    <xdr:pic>
      <xdr:nvPicPr>
        <xdr:cNvPr id="6" name="5 Imagen" descr="C:\Documents and Settings\Isidro\Mis documentos\2013\Varios\logo Gob 2013.pn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0" y="85724"/>
          <a:ext cx="1" cy="60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26</xdr:col>
      <xdr:colOff>2047875</xdr:colOff>
      <xdr:row>0</xdr:row>
      <xdr:rowOff>19050</xdr:rowOff>
    </xdr:from>
    <xdr:ext cx="574" cy="610257"/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0574000" y="19050"/>
          <a:ext cx="574" cy="610257"/>
        </a:xfrm>
        <a:prstGeom prst="rect">
          <a:avLst/>
        </a:prstGeom>
      </xdr:spPr>
    </xdr:pic>
    <xdr:clientData/>
  </xdr:oneCellAnchor>
  <xdr:oneCellAnchor>
    <xdr:from>
      <xdr:col>26</xdr:col>
      <xdr:colOff>2000250</xdr:colOff>
      <xdr:row>0</xdr:row>
      <xdr:rowOff>19050</xdr:rowOff>
    </xdr:from>
    <xdr:ext cx="574" cy="616353"/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574000" y="19050"/>
          <a:ext cx="574" cy="61635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57148</xdr:rowOff>
    </xdr:from>
    <xdr:ext cx="2365172" cy="673101"/>
    <xdr:pic>
      <xdr:nvPicPr>
        <xdr:cNvPr id="9" name="Picture 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48"/>
          <a:ext cx="2365172" cy="673101"/>
        </a:xfrm>
        <a:prstGeom prst="rect">
          <a:avLst/>
        </a:prstGeom>
      </xdr:spPr>
    </xdr:pic>
    <xdr:clientData/>
  </xdr:oneCellAnchor>
  <xdr:oneCellAnchor>
    <xdr:from>
      <xdr:col>26</xdr:col>
      <xdr:colOff>1400175</xdr:colOff>
      <xdr:row>0</xdr:row>
      <xdr:rowOff>85724</xdr:rowOff>
    </xdr:from>
    <xdr:ext cx="1" cy="602040"/>
    <xdr:pic>
      <xdr:nvPicPr>
        <xdr:cNvPr id="10" name="6 Imagen" descr="C:\Documents and Settings\Isidro\Mis documentos\2013\Varios\logo Gob 2013.pn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0" y="85724"/>
          <a:ext cx="1" cy="60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26</xdr:col>
      <xdr:colOff>2047875</xdr:colOff>
      <xdr:row>0</xdr:row>
      <xdr:rowOff>19050</xdr:rowOff>
    </xdr:from>
    <xdr:ext cx="574" cy="610257"/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0574000" y="19050"/>
          <a:ext cx="574" cy="610257"/>
        </a:xfrm>
        <a:prstGeom prst="rect">
          <a:avLst/>
        </a:prstGeom>
      </xdr:spPr>
    </xdr:pic>
    <xdr:clientData/>
  </xdr:oneCellAnchor>
  <xdr:oneCellAnchor>
    <xdr:from>
      <xdr:col>26</xdr:col>
      <xdr:colOff>2000250</xdr:colOff>
      <xdr:row>0</xdr:row>
      <xdr:rowOff>19050</xdr:rowOff>
    </xdr:from>
    <xdr:ext cx="574" cy="616353"/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574000" y="19050"/>
          <a:ext cx="574" cy="616353"/>
        </a:xfrm>
        <a:prstGeom prst="rect">
          <a:avLst/>
        </a:prstGeom>
      </xdr:spPr>
    </xdr:pic>
    <xdr:clientData/>
  </xdr:oneCellAnchor>
  <xdr:oneCellAnchor>
    <xdr:from>
      <xdr:col>28</xdr:col>
      <xdr:colOff>1954741</xdr:colOff>
      <xdr:row>0</xdr:row>
      <xdr:rowOff>17992</xdr:rowOff>
    </xdr:from>
    <xdr:ext cx="845123" cy="692817"/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100116" y="17992"/>
          <a:ext cx="845123" cy="69281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"/>
  <sheetViews>
    <sheetView tabSelected="1" zoomScale="90" zoomScaleNormal="90" workbookViewId="0">
      <selection activeCell="X16" sqref="X16:AB16"/>
    </sheetView>
  </sheetViews>
  <sheetFormatPr baseColWidth="10" defaultColWidth="11.42578125" defaultRowHeight="15" x14ac:dyDescent="0.25"/>
  <cols>
    <col min="1" max="1" width="8.28515625" customWidth="1"/>
    <col min="2" max="18" width="3.7109375" customWidth="1"/>
    <col min="19" max="19" width="33.5703125" customWidth="1"/>
    <col min="20" max="20" width="13.85546875" customWidth="1"/>
    <col min="21" max="21" width="5" customWidth="1"/>
    <col min="22" max="22" width="5.42578125" customWidth="1"/>
    <col min="23" max="23" width="8.28515625" customWidth="1"/>
    <col min="24" max="28" width="5.28515625" customWidth="1"/>
    <col min="29" max="29" width="42.5703125" customWidth="1"/>
  </cols>
  <sheetData>
    <row r="1" spans="1:29" ht="24" customHeight="1" x14ac:dyDescent="0.25">
      <c r="A1" s="76" t="s">
        <v>59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</row>
    <row r="2" spans="1:29" ht="12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</row>
    <row r="3" spans="1:29" ht="28.5" customHeight="1" thickBot="1" x14ac:dyDescent="0.3">
      <c r="A3" s="75" t="s">
        <v>58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</row>
    <row r="4" spans="1:29" ht="34.5" customHeight="1" thickBot="1" x14ac:dyDescent="0.3">
      <c r="A4" s="63"/>
      <c r="B4" s="74" t="s">
        <v>57</v>
      </c>
      <c r="C4" s="73"/>
      <c r="D4" s="73"/>
      <c r="E4" s="72"/>
      <c r="F4" s="71" t="s">
        <v>56</v>
      </c>
      <c r="G4" s="70"/>
      <c r="H4" s="70"/>
      <c r="I4" s="70"/>
      <c r="J4" s="69"/>
      <c r="K4" s="68" t="s">
        <v>55</v>
      </c>
      <c r="L4" s="67"/>
      <c r="M4" s="67"/>
      <c r="N4" s="67"/>
      <c r="O4" s="67"/>
      <c r="P4" s="67"/>
      <c r="Q4" s="67"/>
      <c r="R4" s="66"/>
      <c r="S4" s="65" t="s">
        <v>54</v>
      </c>
      <c r="T4" s="64"/>
      <c r="U4" s="64"/>
      <c r="V4" s="64"/>
      <c r="W4" s="63"/>
      <c r="X4" s="63"/>
      <c r="Y4" s="63"/>
      <c r="Z4" s="63"/>
      <c r="AA4" s="63"/>
      <c r="AB4" s="63"/>
      <c r="AC4" s="63"/>
    </row>
    <row r="5" spans="1:29" ht="26.25" customHeight="1" thickBot="1" x14ac:dyDescent="0.3">
      <c r="A5" s="30" t="s">
        <v>53</v>
      </c>
      <c r="B5" s="47" t="s">
        <v>52</v>
      </c>
      <c r="C5" s="62" t="s">
        <v>51</v>
      </c>
      <c r="D5" s="61" t="s">
        <v>50</v>
      </c>
      <c r="E5" s="60" t="s">
        <v>49</v>
      </c>
      <c r="F5" s="59" t="s">
        <v>48</v>
      </c>
      <c r="G5" s="58" t="s">
        <v>47</v>
      </c>
      <c r="H5" s="58" t="s">
        <v>46</v>
      </c>
      <c r="I5" s="57" t="s">
        <v>45</v>
      </c>
      <c r="J5" s="56" t="s">
        <v>44</v>
      </c>
      <c r="K5" s="55" t="s">
        <v>43</v>
      </c>
      <c r="L5" s="54" t="s">
        <v>42</v>
      </c>
      <c r="M5" s="54" t="s">
        <v>41</v>
      </c>
      <c r="N5" s="54" t="s">
        <v>40</v>
      </c>
      <c r="O5" s="54" t="s">
        <v>39</v>
      </c>
      <c r="P5" s="54" t="s">
        <v>38</v>
      </c>
      <c r="Q5" s="53" t="s">
        <v>37</v>
      </c>
      <c r="R5" s="52" t="s">
        <v>36</v>
      </c>
      <c r="S5" s="51" t="s">
        <v>35</v>
      </c>
      <c r="T5" s="30" t="s">
        <v>34</v>
      </c>
      <c r="U5" s="50" t="s">
        <v>33</v>
      </c>
      <c r="V5" s="50"/>
      <c r="W5" s="33" t="s">
        <v>32</v>
      </c>
      <c r="X5" s="49"/>
      <c r="Y5" s="49"/>
      <c r="Z5" s="49"/>
      <c r="AA5" s="49"/>
      <c r="AB5" s="48"/>
      <c r="AC5" s="30" t="s">
        <v>31</v>
      </c>
    </row>
    <row r="6" spans="1:29" ht="31.5" customHeight="1" thickBot="1" x14ac:dyDescent="0.3">
      <c r="A6" s="30"/>
      <c r="B6" s="47"/>
      <c r="C6" s="46"/>
      <c r="D6" s="45"/>
      <c r="E6" s="44"/>
      <c r="F6" s="43"/>
      <c r="G6" s="42"/>
      <c r="H6" s="42"/>
      <c r="I6" s="41"/>
      <c r="J6" s="40"/>
      <c r="K6" s="39"/>
      <c r="L6" s="38"/>
      <c r="M6" s="38"/>
      <c r="N6" s="38"/>
      <c r="O6" s="38"/>
      <c r="P6" s="38"/>
      <c r="Q6" s="37"/>
      <c r="R6" s="36"/>
      <c r="S6" s="35"/>
      <c r="T6" s="30"/>
      <c r="U6" s="34" t="s">
        <v>30</v>
      </c>
      <c r="V6" s="34" t="s">
        <v>29</v>
      </c>
      <c r="W6" s="33"/>
      <c r="X6" s="32" t="s">
        <v>28</v>
      </c>
      <c r="Y6" s="32" t="s">
        <v>27</v>
      </c>
      <c r="Z6" s="32" t="s">
        <v>26</v>
      </c>
      <c r="AA6" s="31" t="s">
        <v>25</v>
      </c>
      <c r="AB6" s="31" t="s">
        <v>24</v>
      </c>
      <c r="AC6" s="30"/>
    </row>
    <row r="7" spans="1:29" ht="42.75" customHeight="1" x14ac:dyDescent="0.25">
      <c r="A7" s="25">
        <v>43160</v>
      </c>
      <c r="B7" s="29" t="s">
        <v>11</v>
      </c>
      <c r="C7" s="28"/>
      <c r="D7" s="28"/>
      <c r="E7" s="27"/>
      <c r="F7" s="29" t="s">
        <v>11</v>
      </c>
      <c r="G7" s="28"/>
      <c r="H7" s="28"/>
      <c r="I7" s="28"/>
      <c r="J7" s="27"/>
      <c r="K7" s="29" t="s">
        <v>11</v>
      </c>
      <c r="L7" s="28"/>
      <c r="M7" s="28"/>
      <c r="N7" s="28"/>
      <c r="O7" s="28"/>
      <c r="P7" s="28"/>
      <c r="Q7" s="28"/>
      <c r="R7" s="27"/>
      <c r="S7" s="21" t="s">
        <v>23</v>
      </c>
      <c r="T7" s="20" t="s">
        <v>22</v>
      </c>
      <c r="U7" s="19">
        <v>25</v>
      </c>
      <c r="V7" s="18">
        <v>2</v>
      </c>
      <c r="W7" s="17">
        <f>V7+U7</f>
        <v>27</v>
      </c>
      <c r="X7" s="17">
        <v>0</v>
      </c>
      <c r="Y7" s="17">
        <v>9</v>
      </c>
      <c r="Z7" s="17">
        <v>12</v>
      </c>
      <c r="AA7" s="17">
        <v>0</v>
      </c>
      <c r="AB7" s="17">
        <v>6</v>
      </c>
      <c r="AC7" s="16" t="s">
        <v>21</v>
      </c>
    </row>
    <row r="8" spans="1:29" ht="57" customHeight="1" x14ac:dyDescent="0.25">
      <c r="A8" s="25">
        <v>43160</v>
      </c>
      <c r="B8" s="24" t="s">
        <v>11</v>
      </c>
      <c r="C8" s="23"/>
      <c r="D8" s="23"/>
      <c r="E8" s="22"/>
      <c r="F8" s="24"/>
      <c r="G8" s="23"/>
      <c r="H8" s="23"/>
      <c r="I8" s="23" t="s">
        <v>11</v>
      </c>
      <c r="J8" s="22"/>
      <c r="K8" s="24" t="s">
        <v>11</v>
      </c>
      <c r="L8" s="23" t="s">
        <v>11</v>
      </c>
      <c r="M8" s="23"/>
      <c r="N8" s="23"/>
      <c r="O8" s="23"/>
      <c r="P8" s="23" t="s">
        <v>11</v>
      </c>
      <c r="Q8" s="23"/>
      <c r="R8" s="22"/>
      <c r="S8" s="21" t="s">
        <v>20</v>
      </c>
      <c r="T8" s="20" t="s">
        <v>19</v>
      </c>
      <c r="U8" s="19">
        <v>0</v>
      </c>
      <c r="V8" s="18">
        <v>18</v>
      </c>
      <c r="W8" s="17">
        <f>U8+V8</f>
        <v>18</v>
      </c>
      <c r="X8" s="17">
        <v>0</v>
      </c>
      <c r="Y8" s="17">
        <v>9</v>
      </c>
      <c r="Z8" s="17">
        <v>6</v>
      </c>
      <c r="AA8" s="17">
        <v>2</v>
      </c>
      <c r="AB8" s="17">
        <v>1</v>
      </c>
      <c r="AC8" s="16" t="s">
        <v>18</v>
      </c>
    </row>
    <row r="9" spans="1:29" ht="42.75" customHeight="1" x14ac:dyDescent="0.25">
      <c r="A9" s="25">
        <v>43161</v>
      </c>
      <c r="B9" s="24" t="s">
        <v>11</v>
      </c>
      <c r="C9" s="23"/>
      <c r="D9" s="23"/>
      <c r="E9" s="22"/>
      <c r="F9" s="24"/>
      <c r="G9" s="23"/>
      <c r="H9" s="23"/>
      <c r="I9" s="23" t="s">
        <v>11</v>
      </c>
      <c r="J9" s="22"/>
      <c r="K9" s="24" t="s">
        <v>11</v>
      </c>
      <c r="L9" s="23" t="s">
        <v>11</v>
      </c>
      <c r="M9" s="23"/>
      <c r="N9" s="23"/>
      <c r="O9" s="23"/>
      <c r="P9" s="23" t="s">
        <v>11</v>
      </c>
      <c r="Q9" s="23"/>
      <c r="R9" s="22"/>
      <c r="S9" s="19" t="s">
        <v>20</v>
      </c>
      <c r="T9" s="26" t="s">
        <v>19</v>
      </c>
      <c r="U9" s="19">
        <v>0</v>
      </c>
      <c r="V9" s="18">
        <v>21</v>
      </c>
      <c r="W9" s="17">
        <f>U9+V9</f>
        <v>21</v>
      </c>
      <c r="X9" s="17">
        <v>4</v>
      </c>
      <c r="Y9" s="17">
        <v>2</v>
      </c>
      <c r="Z9" s="17">
        <v>6</v>
      </c>
      <c r="AA9" s="17">
        <v>0</v>
      </c>
      <c r="AB9" s="17">
        <v>9</v>
      </c>
      <c r="AC9" s="16" t="s">
        <v>18</v>
      </c>
    </row>
    <row r="10" spans="1:29" ht="42.75" customHeight="1" x14ac:dyDescent="0.25">
      <c r="A10" s="25">
        <v>43165</v>
      </c>
      <c r="B10" s="24" t="s">
        <v>11</v>
      </c>
      <c r="C10" s="23"/>
      <c r="D10" s="23"/>
      <c r="E10" s="22"/>
      <c r="F10" s="24"/>
      <c r="G10" s="23" t="s">
        <v>11</v>
      </c>
      <c r="H10" s="23"/>
      <c r="I10" s="23"/>
      <c r="J10" s="22"/>
      <c r="K10" s="24"/>
      <c r="L10" s="23"/>
      <c r="M10" s="23"/>
      <c r="N10" s="23"/>
      <c r="O10" s="23" t="s">
        <v>11</v>
      </c>
      <c r="P10" s="23"/>
      <c r="Q10" s="23"/>
      <c r="R10" s="22"/>
      <c r="S10" s="19" t="s">
        <v>17</v>
      </c>
      <c r="T10" s="26" t="s">
        <v>16</v>
      </c>
      <c r="U10" s="19">
        <v>27</v>
      </c>
      <c r="V10" s="18">
        <v>1</v>
      </c>
      <c r="W10" s="17">
        <f>U10+V10</f>
        <v>28</v>
      </c>
      <c r="X10" s="17">
        <v>14</v>
      </c>
      <c r="Y10" s="17">
        <v>4</v>
      </c>
      <c r="Z10" s="17">
        <v>5</v>
      </c>
      <c r="AA10" s="17">
        <v>0</v>
      </c>
      <c r="AB10" s="17">
        <v>5</v>
      </c>
      <c r="AC10" s="16" t="s">
        <v>15</v>
      </c>
    </row>
    <row r="11" spans="1:29" ht="42.75" customHeight="1" x14ac:dyDescent="0.25">
      <c r="A11" s="25">
        <v>43166</v>
      </c>
      <c r="B11" s="24" t="s">
        <v>11</v>
      </c>
      <c r="C11" s="23"/>
      <c r="D11" s="23"/>
      <c r="E11" s="22"/>
      <c r="F11" s="24" t="s">
        <v>11</v>
      </c>
      <c r="G11" s="23"/>
      <c r="H11" s="23"/>
      <c r="I11" s="23"/>
      <c r="J11" s="22"/>
      <c r="K11" s="24"/>
      <c r="L11" s="23"/>
      <c r="M11" s="23"/>
      <c r="N11" s="23"/>
      <c r="O11" s="23"/>
      <c r="P11" s="23" t="s">
        <v>11</v>
      </c>
      <c r="Q11" s="23"/>
      <c r="R11" s="22"/>
      <c r="S11" s="21" t="s">
        <v>14</v>
      </c>
      <c r="T11" s="20" t="s">
        <v>13</v>
      </c>
      <c r="U11" s="19">
        <v>30</v>
      </c>
      <c r="V11" s="18">
        <v>13</v>
      </c>
      <c r="W11" s="17">
        <f>U11+V11</f>
        <v>43</v>
      </c>
      <c r="X11" s="17">
        <v>7</v>
      </c>
      <c r="Y11" s="17">
        <v>21</v>
      </c>
      <c r="Z11" s="17">
        <v>13</v>
      </c>
      <c r="AA11" s="17">
        <v>0</v>
      </c>
      <c r="AB11" s="17">
        <v>2</v>
      </c>
      <c r="AC11" s="16" t="s">
        <v>12</v>
      </c>
    </row>
    <row r="12" spans="1:29" ht="42.75" customHeight="1" x14ac:dyDescent="0.25">
      <c r="A12" s="25">
        <v>43171</v>
      </c>
      <c r="B12" s="24" t="s">
        <v>11</v>
      </c>
      <c r="C12" s="23"/>
      <c r="D12" s="23"/>
      <c r="E12" s="22"/>
      <c r="F12" s="24" t="s">
        <v>11</v>
      </c>
      <c r="G12" s="23"/>
      <c r="H12" s="23"/>
      <c r="I12" s="23"/>
      <c r="J12" s="22"/>
      <c r="K12" s="24"/>
      <c r="L12" s="23" t="s">
        <v>11</v>
      </c>
      <c r="M12" s="23"/>
      <c r="N12" s="23"/>
      <c r="O12" s="23"/>
      <c r="P12" s="23"/>
      <c r="Q12" s="23"/>
      <c r="R12" s="22"/>
      <c r="S12" s="21" t="s">
        <v>10</v>
      </c>
      <c r="T12" s="20" t="s">
        <v>9</v>
      </c>
      <c r="U12" s="19">
        <v>71</v>
      </c>
      <c r="V12" s="18">
        <v>5</v>
      </c>
      <c r="W12" s="17">
        <f>U12+V12</f>
        <v>76</v>
      </c>
      <c r="X12" s="17">
        <v>0</v>
      </c>
      <c r="Y12" s="17">
        <v>1</v>
      </c>
      <c r="Z12" s="17">
        <v>9</v>
      </c>
      <c r="AA12" s="17">
        <v>20</v>
      </c>
      <c r="AB12" s="17">
        <v>46</v>
      </c>
      <c r="AC12" s="16" t="s">
        <v>8</v>
      </c>
    </row>
    <row r="13" spans="1:29" ht="42.75" customHeight="1" x14ac:dyDescent="0.25">
      <c r="A13" s="25">
        <v>43172</v>
      </c>
      <c r="B13" s="24" t="s">
        <v>4</v>
      </c>
      <c r="C13" s="23"/>
      <c r="D13" s="23"/>
      <c r="E13" s="22"/>
      <c r="F13" s="24"/>
      <c r="G13" s="23"/>
      <c r="H13" s="23"/>
      <c r="I13" s="23" t="s">
        <v>4</v>
      </c>
      <c r="J13" s="22"/>
      <c r="K13" s="24"/>
      <c r="L13" s="23"/>
      <c r="M13" s="23"/>
      <c r="N13" s="23" t="s">
        <v>4</v>
      </c>
      <c r="O13" s="23"/>
      <c r="P13" s="23"/>
      <c r="Q13" s="23"/>
      <c r="R13" s="22"/>
      <c r="S13" s="21" t="s">
        <v>7</v>
      </c>
      <c r="T13" s="20" t="s">
        <v>6</v>
      </c>
      <c r="U13" s="19">
        <v>22</v>
      </c>
      <c r="V13" s="18">
        <v>0</v>
      </c>
      <c r="W13" s="17">
        <f>U13+V13</f>
        <v>22</v>
      </c>
      <c r="X13" s="17">
        <v>10</v>
      </c>
      <c r="Y13" s="17">
        <v>6</v>
      </c>
      <c r="Z13" s="17">
        <v>5</v>
      </c>
      <c r="AA13" s="17">
        <v>1</v>
      </c>
      <c r="AB13" s="17">
        <v>0</v>
      </c>
      <c r="AC13" s="16" t="s">
        <v>5</v>
      </c>
    </row>
    <row r="14" spans="1:29" ht="42.75" customHeight="1" x14ac:dyDescent="0.25">
      <c r="A14" s="25">
        <v>43173</v>
      </c>
      <c r="B14" s="24" t="s">
        <v>4</v>
      </c>
      <c r="C14" s="23"/>
      <c r="D14" s="23"/>
      <c r="E14" s="22"/>
      <c r="F14" s="24" t="s">
        <v>4</v>
      </c>
      <c r="G14" s="23"/>
      <c r="H14" s="23"/>
      <c r="I14" s="23"/>
      <c r="J14" s="22"/>
      <c r="K14" s="24"/>
      <c r="L14" s="23"/>
      <c r="M14" s="23"/>
      <c r="N14" s="23" t="s">
        <v>4</v>
      </c>
      <c r="O14" s="23"/>
      <c r="P14" s="23"/>
      <c r="Q14" s="23"/>
      <c r="R14" s="22"/>
      <c r="S14" s="21" t="s">
        <v>3</v>
      </c>
      <c r="T14" s="20" t="s">
        <v>2</v>
      </c>
      <c r="U14" s="19">
        <v>6</v>
      </c>
      <c r="V14" s="18">
        <v>13</v>
      </c>
      <c r="W14" s="17">
        <f>U14+V14</f>
        <v>19</v>
      </c>
      <c r="X14" s="17">
        <v>0</v>
      </c>
      <c r="Y14" s="17">
        <v>11</v>
      </c>
      <c r="Z14" s="17">
        <v>7</v>
      </c>
      <c r="AA14" s="17">
        <v>0</v>
      </c>
      <c r="AB14" s="17">
        <v>1</v>
      </c>
      <c r="AC14" s="16" t="s">
        <v>1</v>
      </c>
    </row>
    <row r="15" spans="1:29" ht="42.75" customHeight="1" thickBot="1" x14ac:dyDescent="0.3">
      <c r="A15" s="15">
        <v>43180</v>
      </c>
      <c r="B15" s="14" t="s">
        <v>4</v>
      </c>
      <c r="C15" s="13"/>
      <c r="D15" s="13"/>
      <c r="E15" s="12"/>
      <c r="F15" s="14" t="s">
        <v>4</v>
      </c>
      <c r="G15" s="13"/>
      <c r="H15" s="13"/>
      <c r="I15" s="13"/>
      <c r="J15" s="12"/>
      <c r="K15" s="14" t="s">
        <v>4</v>
      </c>
      <c r="L15" s="13"/>
      <c r="M15" s="13"/>
      <c r="N15" s="13" t="s">
        <v>4</v>
      </c>
      <c r="O15" s="13"/>
      <c r="P15" s="13"/>
      <c r="Q15" s="13"/>
      <c r="R15" s="12"/>
      <c r="S15" s="11" t="s">
        <v>3</v>
      </c>
      <c r="T15" s="11" t="s">
        <v>2</v>
      </c>
      <c r="U15" s="10">
        <v>14</v>
      </c>
      <c r="V15" s="10">
        <v>11</v>
      </c>
      <c r="W15" s="9">
        <f>U15+V15</f>
        <v>25</v>
      </c>
      <c r="X15" s="9">
        <v>4</v>
      </c>
      <c r="Y15" s="9">
        <v>10</v>
      </c>
      <c r="Z15" s="9">
        <v>5</v>
      </c>
      <c r="AA15" s="9">
        <v>0</v>
      </c>
      <c r="AB15" s="9">
        <v>6</v>
      </c>
      <c r="AC15" s="8" t="s">
        <v>1</v>
      </c>
    </row>
    <row r="16" spans="1:29" ht="16.5" thickBot="1" x14ac:dyDescent="0.3">
      <c r="B16" s="7">
        <f>COUNTIF(B7:B15,"x")</f>
        <v>9</v>
      </c>
      <c r="C16" s="5">
        <f>COUNTIF(C7:C15,"x")</f>
        <v>0</v>
      </c>
      <c r="D16" s="5">
        <f>COUNTIF(D7:D15,"x")</f>
        <v>0</v>
      </c>
      <c r="E16" s="4">
        <f>COUNTIF(E7:E15,"x")</f>
        <v>0</v>
      </c>
      <c r="F16" s="6">
        <f>COUNTIF(F7:F15,"x")</f>
        <v>5</v>
      </c>
      <c r="G16" s="5">
        <f>COUNTIF(G7:G15,"x")</f>
        <v>1</v>
      </c>
      <c r="H16" s="5">
        <f>COUNTIF(H7:H15,"x")</f>
        <v>0</v>
      </c>
      <c r="I16" s="5">
        <f>COUNTIF(I7:I15,"x")</f>
        <v>3</v>
      </c>
      <c r="J16" s="4">
        <f>COUNTIF(J7:J15,"x")</f>
        <v>0</v>
      </c>
      <c r="K16" s="6">
        <f>COUNTIF(K7:K15,"x")</f>
        <v>4</v>
      </c>
      <c r="L16" s="5">
        <f>COUNTIF(L7:L15,"x")</f>
        <v>3</v>
      </c>
      <c r="M16" s="5">
        <f>COUNTIF(M7:M15,"x")</f>
        <v>0</v>
      </c>
      <c r="N16" s="5">
        <f>COUNTIF(N7:N15,"x")</f>
        <v>3</v>
      </c>
      <c r="O16" s="5">
        <f>COUNTIF(O7:O15,"x")</f>
        <v>1</v>
      </c>
      <c r="P16" s="5">
        <f>COUNTIF(P7:P15,"x")</f>
        <v>3</v>
      </c>
      <c r="Q16" s="5">
        <f>COUNTIF(Q7:Q15,"x")</f>
        <v>0</v>
      </c>
      <c r="R16" s="4">
        <f>COUNTIF(R7:R15,"x")</f>
        <v>0</v>
      </c>
      <c r="S16" s="3"/>
      <c r="T16" s="2" t="s">
        <v>0</v>
      </c>
      <c r="U16" s="1">
        <f>SUM(U7:U15)</f>
        <v>195</v>
      </c>
      <c r="V16" s="1">
        <f>SUM(V7:V15)</f>
        <v>84</v>
      </c>
      <c r="W16" s="1">
        <f>SUM(W7:W15)</f>
        <v>279</v>
      </c>
      <c r="X16" s="1">
        <f>SUM(X7:X15)</f>
        <v>39</v>
      </c>
      <c r="Y16" s="1">
        <f>SUM(Y7:Y15)</f>
        <v>73</v>
      </c>
      <c r="Z16" s="1">
        <f>SUM(Z7:Z15)</f>
        <v>68</v>
      </c>
      <c r="AA16" s="1">
        <f>SUM(AA7:AA15)</f>
        <v>23</v>
      </c>
      <c r="AB16" s="1">
        <f>SUM(AB7:AB15)</f>
        <v>76</v>
      </c>
    </row>
    <row r="17" ht="21" customHeight="1" x14ac:dyDescent="0.25"/>
    <row r="19" ht="15.75" customHeight="1" x14ac:dyDescent="0.25"/>
  </sheetData>
  <mergeCells count="30">
    <mergeCell ref="A1:AC2"/>
    <mergeCell ref="A3:AC3"/>
    <mergeCell ref="B4:E4"/>
    <mergeCell ref="F4:J4"/>
    <mergeCell ref="K4:R4"/>
    <mergeCell ref="S4:V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V5"/>
    <mergeCell ref="W5:W6"/>
    <mergeCell ref="X5:AB5"/>
    <mergeCell ref="AC5:AC6"/>
  </mergeCells>
  <pageMargins left="0.70866141732283472" right="0.70866141732283472" top="0.74803149606299213" bottom="0.74803149606299213" header="0.31496062992125984" footer="0.31496062992125984"/>
  <pageSetup scale="5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MZO (2)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Lrocha</cp:lastModifiedBy>
  <dcterms:created xsi:type="dcterms:W3CDTF">2018-03-28T00:12:00Z</dcterms:created>
  <dcterms:modified xsi:type="dcterms:W3CDTF">2018-03-28T00:12:32Z</dcterms:modified>
</cp:coreProperties>
</file>