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7995" windowHeight="5895"/>
  </bookViews>
  <sheets>
    <sheet name="2015" sheetId="1" r:id="rId1"/>
    <sheet name="Hoja1" sheetId="2" r:id="rId2"/>
    <sheet name="Hoja2" sheetId="3" r:id="rId3"/>
  </sheets>
  <definedNames>
    <definedName name="_xlnm._FilterDatabase" localSheetId="0" hidden="1">'2015'!$A$1:$E$28</definedName>
    <definedName name="_xlnm.Print_Area" localSheetId="0">'2015'!$A$1:$G$21</definedName>
  </definedNames>
  <calcPr calcId="144525"/>
</workbook>
</file>

<file path=xl/calcChain.xml><?xml version="1.0" encoding="utf-8"?>
<calcChain xmlns="http://schemas.openxmlformats.org/spreadsheetml/2006/main">
  <c r="D48" i="1" l="1"/>
  <c r="G3" i="2"/>
  <c r="G51" i="2" s="1"/>
  <c r="D50" i="1" s="1"/>
</calcChain>
</file>

<file path=xl/sharedStrings.xml><?xml version="1.0" encoding="utf-8"?>
<sst xmlns="http://schemas.openxmlformats.org/spreadsheetml/2006/main" count="329" uniqueCount="151">
  <si>
    <t>FECHA</t>
  </si>
  <si>
    <t>PARTIDA</t>
  </si>
  <si>
    <t>CONCEPTO</t>
  </si>
  <si>
    <t>IMPORTE</t>
  </si>
  <si>
    <t>JUSTIFICACIÓN</t>
  </si>
  <si>
    <t>NOMBRE DEL PROVEEDOR</t>
  </si>
  <si>
    <t>MEDIO DE COMUNICACIÓN CONTRATADO</t>
  </si>
  <si>
    <t>Ninguno</t>
  </si>
  <si>
    <t>Material de difusión del área natural protegida</t>
  </si>
  <si>
    <t>En el programa de manejo del área natural protegida, se detalla el subcomponente de divulgación, cuyo objeto es concientizar en materia de conocimiento ambiental del Bosque La Primavera, a todos los habitantes locales de la región, el que se ubica el área natural protegida. Resaltando en sus acciones y atributos naturales.</t>
  </si>
  <si>
    <t>Escalera Gráfica, S. de R.L. de C.V.</t>
  </si>
  <si>
    <t>Lonas en gran formato para orientación y restricciones para el operativo semana santa</t>
  </si>
  <si>
    <t>ORGANISMO PÚBLICO DESCENTRALIZADO BOSQUE LA PRIMAVERA</t>
  </si>
  <si>
    <t>Laboratorios Julio S.A. de C.V.</t>
  </si>
  <si>
    <t>Imagen Impresa de Occidente S.A de C.V.</t>
  </si>
  <si>
    <t>Playeras impresas para Cursos de Verano</t>
  </si>
  <si>
    <t>Mangasserigrafia S. de R.L. de C.V.</t>
  </si>
  <si>
    <t>Mario Alberto Rivero Delgado</t>
  </si>
  <si>
    <t>Exposiciones itinerantes</t>
  </si>
  <si>
    <t>Impresión de 14 fotografias de 20X24" montadas en gatorfoam sobre la biodiversidad del área natural protegida</t>
  </si>
  <si>
    <t>Impresiones de reconocimientos para los voluntarios y participantes durante el Operativo Semana Santa en papel couche mate 150 gr, pelcado y corte</t>
  </si>
  <si>
    <t>En el programa de manejo del área natural protegida, se detalla el subcomponente de capacitación, cuyo objeto es concientizar en materia de conocimiento ambiental del Bosque La Primavera, a todos los habitantes locales de la región, el que se ubica el área natural protegida. Resaltando en sus acciones y atributos naturales.</t>
  </si>
  <si>
    <t xml:space="preserve">Enero </t>
  </si>
  <si>
    <t>No hay gastos en comunicación social</t>
  </si>
  <si>
    <t>INICIAL</t>
  </si>
  <si>
    <t>D E B E</t>
  </si>
  <si>
    <t>H A B E R</t>
  </si>
  <si>
    <t>8220-42-3611-1 --&gt;  Difusión por radio, televisión y otros m</t>
  </si>
  <si>
    <t>01/01/2015</t>
  </si>
  <si>
    <t>S/N</t>
  </si>
  <si>
    <t>P00001 /  Monto Original Aprobado</t>
  </si>
  <si>
    <t>23/02/2015</t>
  </si>
  <si>
    <t>P00405 /  Presupuesto Comprometido</t>
  </si>
  <si>
    <t>12/03/2015</t>
  </si>
  <si>
    <t>P00652 /  Presupuesto Comprometido</t>
  </si>
  <si>
    <t>P00658 /  Presupuesto Comprometido</t>
  </si>
  <si>
    <t>26/03/2015</t>
  </si>
  <si>
    <t>P00840 /  Presupuesto Comprometido</t>
  </si>
  <si>
    <t>10/04/2015</t>
  </si>
  <si>
    <t>P01070 /  Presupuesto Comprometido</t>
  </si>
  <si>
    <t>15/04/2015</t>
  </si>
  <si>
    <t>P01251 /  Ampliacion presupuestal</t>
  </si>
  <si>
    <t>01/05/2015</t>
  </si>
  <si>
    <t>P01252 /  Presupuesto Comprometido</t>
  </si>
  <si>
    <t>14/05/2015</t>
  </si>
  <si>
    <t>P01361 /  Presupuesto Comprometido</t>
  </si>
  <si>
    <t>29/05/2015</t>
  </si>
  <si>
    <t>P01553 /  Presupuesto Comprometido</t>
  </si>
  <si>
    <t>30/05/2015</t>
  </si>
  <si>
    <t>P01614 /  Presupuesto Comprometido</t>
  </si>
  <si>
    <t>20/06/2015</t>
  </si>
  <si>
    <t>P02041 /  Presupuesto Comprometido</t>
  </si>
  <si>
    <t>30/06/2015</t>
  </si>
  <si>
    <t>P02087 /  Transferencia presupuestal</t>
  </si>
  <si>
    <t>P02105 /  Ampliacion presupuestal</t>
  </si>
  <si>
    <t>10/07/2015</t>
  </si>
  <si>
    <t>P02236 /  Presupuesto Comprometido</t>
  </si>
  <si>
    <t>P02364 /  Presupuesto Comprometido</t>
  </si>
  <si>
    <t>16/07/2015</t>
  </si>
  <si>
    <t>P02316 /  Presupuesto Comprometido</t>
  </si>
  <si>
    <t>31/07/2015</t>
  </si>
  <si>
    <t>P02475 /  Ampliacion presupuestal</t>
  </si>
  <si>
    <t>15/08/2015</t>
  </si>
  <si>
    <t>P02690 /  Presupuesto Comprometido</t>
  </si>
  <si>
    <t>Union Editorialista  SA de CV</t>
  </si>
  <si>
    <t>Solicita 01 Coordinador de Recursos Humanos</t>
  </si>
  <si>
    <t>Impresión de Offset digital Aguila Real</t>
  </si>
  <si>
    <t>04 lonas impresas gran formato operativo semana santa</t>
  </si>
  <si>
    <t>Exposicion Aves del Bosque La Primavera en casa de ña cultura Tala</t>
  </si>
  <si>
    <t>Impresión reconocimientos a participantes  en Operativo de Semana Santa</t>
  </si>
  <si>
    <t>Lona Impresa para casetas aviso No Fumar</t>
  </si>
  <si>
    <t>Punto Digital y Punto SA deCV</t>
  </si>
  <si>
    <t>Alfonso Maldonado Reyes</t>
  </si>
  <si>
    <t>Logos recorte de vinil para camioneta Colorado Direccion General</t>
  </si>
  <si>
    <t>Impresiones en Couche Brillante  Difusion Curso de Verano</t>
  </si>
  <si>
    <t>Señalización centro de acopio comunitario</t>
  </si>
  <si>
    <t>Recorte de vinil Unidades 15-16-17 y Nissan 2016</t>
  </si>
  <si>
    <t>Lona Impresa para convocatoria pequeños propietarios junta de integracipon comité ciudadano OPD-BLP colocarse en 06 ingresos al ANP</t>
  </si>
  <si>
    <t>Indetec v6.30</t>
  </si>
  <si>
    <t>OPD BOSQUE LA PRIMAVERA</t>
  </si>
  <si>
    <t>ESTADO DE JALISCO</t>
  </si>
  <si>
    <t>AUXILIAR POR CUENTAS DE REGISTRO</t>
  </si>
  <si>
    <t>Página:</t>
  </si>
  <si>
    <t>No.CUENTA/Concepto de la cuenta</t>
  </si>
  <si>
    <t>S A L D O</t>
  </si>
  <si>
    <t>Fecha</t>
  </si>
  <si>
    <t>Cheque</t>
  </si>
  <si>
    <t>No Póliza / Concepto por movimiento</t>
  </si>
  <si>
    <t>SALDO FINAL</t>
  </si>
  <si>
    <t>01/10/2015</t>
  </si>
  <si>
    <t>P03284 /  Presupuesto Comprometido</t>
  </si>
  <si>
    <t>31/10/2015</t>
  </si>
  <si>
    <t>P03489 /  Ampliacion presupuestal</t>
  </si>
  <si>
    <t>P03490 /  Ampliacion presupuestal</t>
  </si>
  <si>
    <t>19/11/2015</t>
  </si>
  <si>
    <t>P03808 /  Presupuesto Comprometido</t>
  </si>
  <si>
    <t>02/12/2015</t>
  </si>
  <si>
    <t>P04077 /  Presupuesto Comprometido</t>
  </si>
  <si>
    <t>18/12/2015</t>
  </si>
  <si>
    <t>P04286 /  Presupuesto Comprometido</t>
  </si>
  <si>
    <t>28/12/2015</t>
  </si>
  <si>
    <t>P04551 /  Presupuesto Comprometido</t>
  </si>
  <si>
    <t>5136-3611 --&gt;  Difusión por radio, televisión y otros m</t>
  </si>
  <si>
    <t>P00448 /  Presupuesto Devengado</t>
  </si>
  <si>
    <t>P00450 /  Presupuesto Devengado</t>
  </si>
  <si>
    <t>01/03/2015</t>
  </si>
  <si>
    <t>P00653 /  Presupuesto Devengado</t>
  </si>
  <si>
    <t>P00701 /  Presupuesto Devengado</t>
  </si>
  <si>
    <t>P00866 /  Presupuesto Devengado</t>
  </si>
  <si>
    <t>P00888 /  Presupuesto Devengado</t>
  </si>
  <si>
    <t>11/04/2015</t>
  </si>
  <si>
    <t>P01071 /  Presupuesto Devengado</t>
  </si>
  <si>
    <t>P01285 /  Presupuesto Devengado</t>
  </si>
  <si>
    <t>03/05/2015</t>
  </si>
  <si>
    <t>P01287 /  Presupuesto Devengado</t>
  </si>
  <si>
    <t>P01362 /  Presupuesto Devengado</t>
  </si>
  <si>
    <t>P01554 /  Presupuesto Devengado</t>
  </si>
  <si>
    <t>P01615 /  Presupuesto Devengado</t>
  </si>
  <si>
    <t>29/06/2015</t>
  </si>
  <si>
    <t>P02083 /  Presupuesto Devengado</t>
  </si>
  <si>
    <t>13/07/2015</t>
  </si>
  <si>
    <t>P02270 /  Presupuesto Devengado</t>
  </si>
  <si>
    <t>P02272 /  Presupuesto Devengado</t>
  </si>
  <si>
    <t>15/07/2015</t>
  </si>
  <si>
    <t>P02391 /  Presupuesto Devengado</t>
  </si>
  <si>
    <t>17/07/2015</t>
  </si>
  <si>
    <t>P02317 /  Presupuesto Devengado</t>
  </si>
  <si>
    <t>20/08/2015</t>
  </si>
  <si>
    <t>P02699 /  Presupuesto Devengado</t>
  </si>
  <si>
    <t>10/10/2015</t>
  </si>
  <si>
    <t>P03289 /  Presupuesto Devengado</t>
  </si>
  <si>
    <t>20/11/2015</t>
  </si>
  <si>
    <t>P03867 /  Presupuesto Devengado</t>
  </si>
  <si>
    <t>03/12/2015</t>
  </si>
  <si>
    <t>P04080 /  Presupuesto Devengado</t>
  </si>
  <si>
    <t>21/12/2015</t>
  </si>
  <si>
    <t>P04301 /  Presupuesto Devengado</t>
  </si>
  <si>
    <t>29/12/2015</t>
  </si>
  <si>
    <t>P04594 /  Presupuesto Devengado</t>
  </si>
  <si>
    <t>Fecha Impresión:</t>
  </si>
  <si>
    <t>6SACG3820</t>
  </si>
  <si>
    <t>(Todas las cuentas) PERIODO SELECCIONADO DEL 01-ene-2015 AL 31-dic-2015</t>
  </si>
  <si>
    <t xml:space="preserve">Bordados en Playeras  </t>
  </si>
  <si>
    <t>Lonas brillantes en calidad fotografica medidas .85x2.05 para roll up doble</t>
  </si>
  <si>
    <t>Sol Saldivar Lopez</t>
  </si>
  <si>
    <t>Sonia Margarita Solis Marquez</t>
  </si>
  <si>
    <t>Jesus María Aceves Hernández</t>
  </si>
  <si>
    <t xml:space="preserve"> </t>
  </si>
  <si>
    <t>Solicita 01 Contador</t>
  </si>
  <si>
    <t>Letreros de Alubond con impresión de vinil y pelicula antigrafiti medida 78x85 cms</t>
  </si>
  <si>
    <t>GASTOS EN MATERIA DE COMUNICACIÓN SOCIAL A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</si>
</sst>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);\-#,##0.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name val="Arial"/>
      <family val="2"/>
    </font>
    <font>
      <sz val="8.0500000000000007"/>
      <color indexed="8"/>
      <name val="Times New Roman"/>
      <family val="1"/>
    </font>
    <font>
      <b/>
      <sz val="11.05"/>
      <color indexed="8"/>
      <name val="Times New Roman"/>
      <family val="1"/>
    </font>
    <font>
      <b/>
      <sz val="9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6">
    <xf numFmtId="0" fontId="0" fillId="0" borderId="0" xfId="0"/>
    <xf numFmtId="15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right" vertical="center" wrapText="1"/>
    </xf>
    <xf numFmtId="15" fontId="0" fillId="0" borderId="0" xfId="0" applyNumberFormat="1" applyAlignment="1">
      <alignment horizontal="center" vertical="center" wrapText="1"/>
    </xf>
    <xf numFmtId="15" fontId="1" fillId="0" borderId="0" xfId="0" applyNumberFormat="1" applyFont="1" applyBorder="1" applyAlignment="1">
      <alignment horizontal="center" vertical="center" wrapText="1"/>
    </xf>
    <xf numFmtId="15" fontId="4" fillId="0" borderId="0" xfId="0" applyNumberFormat="1" applyFont="1" applyBorder="1" applyAlignment="1">
      <alignment horizontal="center"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2" borderId="3" xfId="0" applyNumberFormat="1" applyFill="1" applyBorder="1" applyAlignment="1">
      <alignment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5" fontId="0" fillId="2" borderId="2" xfId="0" applyNumberFormat="1" applyFill="1" applyBorder="1" applyAlignment="1">
      <alignment vertical="center" wrapText="1"/>
    </xf>
    <xf numFmtId="1" fontId="0" fillId="2" borderId="2" xfId="0" applyNumberForma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1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1" fontId="0" fillId="2" borderId="2" xfId="0" applyNumberFormat="1" applyFill="1" applyBorder="1" applyAlignment="1">
      <alignment horizontal="center"/>
    </xf>
    <xf numFmtId="15" fontId="0" fillId="2" borderId="4" xfId="0" applyNumberFormat="1" applyFill="1" applyBorder="1" applyAlignment="1">
      <alignment vertical="center" wrapText="1"/>
    </xf>
    <xf numFmtId="15" fontId="0" fillId="2" borderId="3" xfId="0" applyNumberFormat="1" applyFill="1" applyBorder="1" applyAlignment="1">
      <alignment vertical="center" wrapText="1"/>
    </xf>
    <xf numFmtId="1" fontId="0" fillId="2" borderId="3" xfId="0" applyNumberFormat="1" applyFill="1" applyBorder="1" applyAlignment="1">
      <alignment horizont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15" fontId="0" fillId="2" borderId="5" xfId="0" applyNumberFormat="1" applyFill="1" applyBorder="1" applyAlignment="1">
      <alignment horizontal="center" vertical="center" wrapText="1"/>
    </xf>
    <xf numFmtId="15" fontId="0" fillId="2" borderId="5" xfId="0" applyNumberFormat="1" applyFill="1" applyBorder="1" applyAlignment="1">
      <alignment vertical="center" wrapText="1"/>
    </xf>
    <xf numFmtId="0" fontId="1" fillId="2" borderId="5" xfId="0" applyFont="1" applyFill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vertical="center" wrapText="1"/>
    </xf>
    <xf numFmtId="4" fontId="0" fillId="2" borderId="5" xfId="0" applyNumberFormat="1" applyFill="1" applyBorder="1" applyAlignment="1">
      <alignment horizontal="right" vertical="center" wrapText="1"/>
    </xf>
    <xf numFmtId="15" fontId="0" fillId="2" borderId="0" xfId="0" applyNumberForma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0" fillId="2" borderId="0" xfId="0" applyNumberFormat="1" applyFill="1" applyAlignment="1">
      <alignment vertical="center" wrapText="1"/>
    </xf>
    <xf numFmtId="4" fontId="0" fillId="2" borderId="0" xfId="0" applyNumberFormat="1" applyFill="1" applyAlignment="1">
      <alignment horizontal="right" vertical="center" wrapText="1"/>
    </xf>
    <xf numFmtId="1" fontId="1" fillId="2" borderId="3" xfId="0" applyNumberFormat="1" applyFont="1" applyFill="1" applyBorder="1" applyAlignment="1">
      <alignment horizontal="center"/>
    </xf>
    <xf numFmtId="15" fontId="1" fillId="2" borderId="3" xfId="0" applyNumberFormat="1" applyFont="1" applyFill="1" applyBorder="1" applyAlignment="1">
      <alignment horizontal="center" vertical="center" wrapText="1"/>
    </xf>
    <xf numFmtId="15" fontId="4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 applyProtection="1"/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Border="1"/>
    <xf numFmtId="4" fontId="3" fillId="2" borderId="3" xfId="0" applyNumberFormat="1" applyFont="1" applyFill="1" applyBorder="1" applyAlignment="1">
      <alignment vertical="center" wrapText="1"/>
    </xf>
    <xf numFmtId="15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  <xf numFmtId="15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 vertical="center" wrapText="1"/>
    </xf>
    <xf numFmtId="15" fontId="3" fillId="2" borderId="1" xfId="0" applyNumberFormat="1" applyFont="1" applyFill="1" applyBorder="1" applyAlignment="1">
      <alignment horizontal="center" vertical="center" wrapText="1"/>
    </xf>
    <xf numFmtId="15" fontId="3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" fontId="0" fillId="2" borderId="1" xfId="0" applyNumberForma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vertical="center" wrapText="1"/>
    </xf>
    <xf numFmtId="15" fontId="3" fillId="2" borderId="2" xfId="0" applyNumberFormat="1" applyFont="1" applyFill="1" applyBorder="1" applyAlignment="1">
      <alignment horizontal="right" vertical="center" wrapText="1"/>
    </xf>
    <xf numFmtId="43" fontId="7" fillId="0" borderId="0" xfId="1" applyFont="1" applyAlignment="1">
      <alignment horizontal="right" vertical="center"/>
    </xf>
    <xf numFmtId="43" fontId="0" fillId="0" borderId="0" xfId="1" applyFont="1" applyFill="1" applyBorder="1" applyAlignment="1" applyProtection="1"/>
    <xf numFmtId="43" fontId="5" fillId="0" borderId="0" xfId="1" applyFont="1" applyAlignment="1">
      <alignment horizontal="right" vertical="center"/>
    </xf>
    <xf numFmtId="43" fontId="6" fillId="0" borderId="0" xfId="1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/>
    <xf numFmtId="164" fontId="6" fillId="0" borderId="0" xfId="0" applyNumberFormat="1" applyFont="1" applyFill="1" applyAlignment="1">
      <alignment horizontal="right" vertical="center"/>
    </xf>
    <xf numFmtId="43" fontId="7" fillId="0" borderId="0" xfId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164" fontId="0" fillId="0" borderId="7" xfId="0" applyNumberFormat="1" applyFill="1" applyBorder="1"/>
    <xf numFmtId="43" fontId="7" fillId="3" borderId="0" xfId="1" applyFont="1" applyFill="1" applyAlignment="1">
      <alignment horizontal="right" vertical="center"/>
    </xf>
    <xf numFmtId="164" fontId="7" fillId="3" borderId="0" xfId="0" applyNumberFormat="1" applyFont="1" applyFill="1" applyAlignment="1">
      <alignment horizontal="right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0" fillId="4" borderId="0" xfId="0" applyNumberFormat="1" applyFill="1" applyBorder="1" applyAlignment="1" applyProtection="1"/>
    <xf numFmtId="43" fontId="7" fillId="4" borderId="0" xfId="1" applyFont="1" applyFill="1" applyAlignment="1">
      <alignment horizontal="right" vertical="center"/>
    </xf>
    <xf numFmtId="43" fontId="0" fillId="4" borderId="0" xfId="1" applyFont="1" applyFill="1" applyBorder="1" applyAlignment="1" applyProtection="1"/>
    <xf numFmtId="15" fontId="0" fillId="0" borderId="1" xfId="0" applyNumberFormat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/>
    </xf>
    <xf numFmtId="4" fontId="0" fillId="0" borderId="1" xfId="0" applyNumberFormat="1" applyBorder="1"/>
    <xf numFmtId="15" fontId="3" fillId="2" borderId="1" xfId="0" applyNumberFormat="1" applyFont="1" applyFill="1" applyBorder="1" applyAlignment="1">
      <alignment horizontal="right" vertical="center" wrapText="1"/>
    </xf>
    <xf numFmtId="1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indexed="0"/>
        </top>
        <bottom style="thin">
          <color indexed="0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0"/>
        </top>
        <bottom style="thin">
          <color indexed="0"/>
        </bottom>
      </border>
    </dxf>
    <dxf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/>
        <right/>
        <top style="thin">
          <color indexed="0"/>
        </top>
        <bottom style="thin">
          <color indexed="0"/>
        </bottom>
      </border>
    </dxf>
    <dxf>
      <numFmt numFmtId="4" formatCode="#,##0.00"/>
      <border diagonalUp="0" diagonalDown="0" outline="0">
        <left/>
        <right/>
        <top/>
        <bottom style="thin">
          <color indexed="64"/>
        </bottom>
      </border>
    </dxf>
    <dxf>
      <numFmt numFmtId="4" formatCode="#,##0.00"/>
      <fill>
        <patternFill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0"/>
        </top>
        <bottom style="thin">
          <color indexed="0"/>
        </bottom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/>
        <right/>
        <top style="thin">
          <color indexed="0"/>
        </top>
        <bottom style="thin">
          <color indexed="0"/>
        </bottom>
      </border>
    </dxf>
    <dxf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numFmt numFmtId="1" formatCode="0"/>
      <fill>
        <patternFill>
          <fgColor indexed="64"/>
          <bgColor theme="0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 style="thin">
          <color indexed="0"/>
        </top>
        <bottom style="thin">
          <color indexed="0"/>
        </bottom>
      </border>
    </dxf>
    <dxf>
      <numFmt numFmtId="20" formatCode="dd\-mmm\-yy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numFmt numFmtId="20" formatCode="dd\-mmm\-yy"/>
      <fill>
        <patternFill>
          <fgColor indexed="64"/>
          <bgColor theme="0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0"/>
        </top>
        <bottom style="thin">
          <color indexed="0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0" formatCode="dd\-mmm\-yy"/>
      <alignment horizontal="center" vertical="center" textRotation="0" wrapText="1" relativeIndent="0" justifyLastLine="0" shrinkToFit="0" readingOrder="0"/>
      <border diagonalUp="0" diagonalDown="0"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a2" displayName="Tabla2" ref="A3:G48" totalsRowCount="1" headerRowDxfId="16" dataDxfId="15" tableBorderDxfId="14">
  <autoFilter ref="A3:G47"/>
  <sortState ref="A4:G27">
    <sortCondition ref="A3:A27"/>
  </sortState>
  <tableColumns count="7">
    <tableColumn id="1" name="FECHA" dataDxfId="13" totalsRowDxfId="12"/>
    <tableColumn id="2" name="PARTIDA" dataDxfId="11" totalsRowDxfId="10"/>
    <tableColumn id="3" name="CONCEPTO" dataDxfId="9" totalsRowDxfId="8"/>
    <tableColumn id="4" name="IMPORTE" totalsRowFunction="custom" dataDxfId="7" totalsRowDxfId="6">
      <totalsRowFormula>SUM(D4:D47)</totalsRowFormula>
    </tableColumn>
    <tableColumn id="5" name="JUSTIFICACIÓN" dataDxfId="5" totalsRowDxfId="4"/>
    <tableColumn id="6" name="NOMBRE DEL PROVEEDOR" dataDxfId="3" totalsRowDxfId="2"/>
    <tableColumn id="7" name="MEDIO DE COMUNICACIÓN CONTRATADO" totalsRowLabel=" " dataDxfId="1" totalsRow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tabSelected="1" zoomScale="75" zoomScaleNormal="75" workbookViewId="0">
      <pane ySplit="3" topLeftCell="A42" activePane="bottomLeft" state="frozen"/>
      <selection pane="bottomLeft" activeCell="A3" sqref="A3"/>
    </sheetView>
  </sheetViews>
  <sheetFormatPr baseColWidth="10" defaultRowHeight="12.75" x14ac:dyDescent="0.2"/>
  <cols>
    <col min="1" max="1" width="20.42578125" style="5" customWidth="1"/>
    <col min="2" max="2" width="20.140625" style="1" customWidth="1"/>
    <col min="3" max="3" width="64.7109375" style="2" customWidth="1"/>
    <col min="4" max="4" width="20.140625" style="3" customWidth="1"/>
    <col min="5" max="5" width="68.5703125" style="4" customWidth="1"/>
    <col min="6" max="6" width="35" style="55" customWidth="1"/>
    <col min="7" max="7" width="27.42578125" style="55" customWidth="1"/>
  </cols>
  <sheetData>
    <row r="1" spans="1:7" ht="12.75" customHeight="1" x14ac:dyDescent="0.2">
      <c r="A1" s="104" t="s">
        <v>12</v>
      </c>
      <c r="B1" s="104"/>
      <c r="C1" s="104"/>
      <c r="D1" s="104"/>
      <c r="E1" s="104"/>
    </row>
    <row r="2" spans="1:7" ht="30" customHeight="1" x14ac:dyDescent="0.2">
      <c r="A2" s="105" t="s">
        <v>150</v>
      </c>
      <c r="B2" s="105"/>
      <c r="C2" s="105"/>
      <c r="D2" s="105"/>
      <c r="E2" s="105"/>
    </row>
    <row r="3" spans="1:7" ht="25.5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7" t="s">
        <v>6</v>
      </c>
    </row>
    <row r="4" spans="1:7" ht="63.75" customHeight="1" x14ac:dyDescent="0.2">
      <c r="A4" s="49" t="s">
        <v>22</v>
      </c>
      <c r="B4" s="37"/>
      <c r="C4" s="38" t="s">
        <v>23</v>
      </c>
      <c r="D4" s="48"/>
      <c r="E4" s="38"/>
      <c r="F4" s="39"/>
      <c r="G4" s="39"/>
    </row>
    <row r="5" spans="1:7" ht="66" customHeight="1" x14ac:dyDescent="0.2">
      <c r="A5" s="66">
        <v>42044</v>
      </c>
      <c r="B5" s="11">
        <v>3611</v>
      </c>
      <c r="C5" s="49" t="s">
        <v>65</v>
      </c>
      <c r="D5" s="48">
        <v>183.75</v>
      </c>
      <c r="E5" s="19" t="s">
        <v>9</v>
      </c>
      <c r="F5" s="49" t="s">
        <v>64</v>
      </c>
      <c r="G5" s="39"/>
    </row>
    <row r="6" spans="1:7" ht="66" customHeight="1" x14ac:dyDescent="0.2">
      <c r="A6" s="66">
        <v>42051</v>
      </c>
      <c r="B6" s="11">
        <v>3611</v>
      </c>
      <c r="C6" s="49" t="s">
        <v>65</v>
      </c>
      <c r="D6" s="52">
        <v>367.5</v>
      </c>
      <c r="E6" s="19" t="s">
        <v>9</v>
      </c>
      <c r="F6" s="49" t="s">
        <v>64</v>
      </c>
      <c r="G6" s="53"/>
    </row>
    <row r="7" spans="1:7" ht="63.75" x14ac:dyDescent="0.2">
      <c r="A7" s="66">
        <v>42075</v>
      </c>
      <c r="B7" s="11">
        <v>3611</v>
      </c>
      <c r="C7" s="54" t="s">
        <v>8</v>
      </c>
      <c r="D7" s="8">
        <v>2830.4</v>
      </c>
      <c r="E7" s="13" t="s">
        <v>9</v>
      </c>
      <c r="F7" s="56" t="s">
        <v>17</v>
      </c>
      <c r="G7" s="61" t="s">
        <v>7</v>
      </c>
    </row>
    <row r="8" spans="1:7" ht="63.75" x14ac:dyDescent="0.2">
      <c r="A8" s="66">
        <v>42075</v>
      </c>
      <c r="B8" s="11">
        <v>3611</v>
      </c>
      <c r="C8" s="54" t="s">
        <v>68</v>
      </c>
      <c r="D8" s="8">
        <v>476.1</v>
      </c>
      <c r="E8" s="19" t="s">
        <v>9</v>
      </c>
      <c r="F8" s="54" t="s">
        <v>13</v>
      </c>
      <c r="G8" s="61"/>
    </row>
    <row r="9" spans="1:7" ht="63.75" x14ac:dyDescent="0.2">
      <c r="A9" s="66">
        <v>42086</v>
      </c>
      <c r="B9" s="11">
        <v>3611</v>
      </c>
      <c r="C9" s="54" t="s">
        <v>67</v>
      </c>
      <c r="D9" s="8">
        <v>765.6</v>
      </c>
      <c r="E9" s="19" t="s">
        <v>9</v>
      </c>
      <c r="F9" s="54" t="s">
        <v>72</v>
      </c>
      <c r="G9" s="61"/>
    </row>
    <row r="10" spans="1:7" ht="63.75" x14ac:dyDescent="0.2">
      <c r="A10" s="66">
        <v>42074</v>
      </c>
      <c r="B10" s="11">
        <v>3611</v>
      </c>
      <c r="C10" s="54" t="s">
        <v>66</v>
      </c>
      <c r="D10" s="8">
        <v>130</v>
      </c>
      <c r="E10" s="19" t="s">
        <v>9</v>
      </c>
      <c r="F10" s="54" t="s">
        <v>13</v>
      </c>
      <c r="G10" s="61"/>
    </row>
    <row r="11" spans="1:7" ht="63.75" x14ac:dyDescent="0.2">
      <c r="A11" s="67">
        <v>42110</v>
      </c>
      <c r="B11" s="15">
        <v>3611</v>
      </c>
      <c r="C11" s="54" t="s">
        <v>11</v>
      </c>
      <c r="D11" s="8">
        <v>2169.1999999999998</v>
      </c>
      <c r="E11" s="19" t="s">
        <v>9</v>
      </c>
      <c r="F11" s="56" t="s">
        <v>10</v>
      </c>
      <c r="G11" s="61" t="s">
        <v>7</v>
      </c>
    </row>
    <row r="12" spans="1:7" ht="63.75" x14ac:dyDescent="0.2">
      <c r="A12" s="67">
        <v>42125</v>
      </c>
      <c r="B12" s="15">
        <v>3611</v>
      </c>
      <c r="C12" s="49" t="s">
        <v>65</v>
      </c>
      <c r="D12" s="8">
        <v>357</v>
      </c>
      <c r="E12" s="19" t="s">
        <v>9</v>
      </c>
      <c r="F12" s="54" t="s">
        <v>64</v>
      </c>
      <c r="G12" s="61"/>
    </row>
    <row r="13" spans="1:7" ht="63.75" x14ac:dyDescent="0.2">
      <c r="A13" s="67">
        <v>42125</v>
      </c>
      <c r="B13" s="15">
        <v>3611</v>
      </c>
      <c r="C13" s="12" t="s">
        <v>69</v>
      </c>
      <c r="D13" s="8">
        <v>502.86</v>
      </c>
      <c r="E13" s="19" t="s">
        <v>9</v>
      </c>
      <c r="F13" s="54" t="s">
        <v>14</v>
      </c>
      <c r="G13" s="61"/>
    </row>
    <row r="14" spans="1:7" ht="63.75" x14ac:dyDescent="0.2">
      <c r="A14" s="67">
        <v>42138</v>
      </c>
      <c r="B14" s="18">
        <v>3611</v>
      </c>
      <c r="C14" s="16" t="s">
        <v>19</v>
      </c>
      <c r="D14" s="8">
        <v>2299.08</v>
      </c>
      <c r="E14" s="19" t="s">
        <v>9</v>
      </c>
      <c r="F14" s="56" t="s">
        <v>13</v>
      </c>
      <c r="G14" s="61" t="s">
        <v>18</v>
      </c>
    </row>
    <row r="15" spans="1:7" ht="63.75" x14ac:dyDescent="0.2">
      <c r="A15" s="67">
        <v>42153</v>
      </c>
      <c r="B15" s="18">
        <v>3611</v>
      </c>
      <c r="C15" s="16" t="s">
        <v>20</v>
      </c>
      <c r="D15" s="8">
        <v>1235.4000000000001</v>
      </c>
      <c r="E15" s="19" t="s">
        <v>9</v>
      </c>
      <c r="F15" s="56" t="s">
        <v>14</v>
      </c>
      <c r="G15" s="61" t="s">
        <v>7</v>
      </c>
    </row>
    <row r="16" spans="1:7" ht="63.75" x14ac:dyDescent="0.2">
      <c r="A16" s="67">
        <v>42154</v>
      </c>
      <c r="B16" s="15">
        <v>3611</v>
      </c>
      <c r="C16" s="51" t="s">
        <v>70</v>
      </c>
      <c r="D16" s="8">
        <v>26.1</v>
      </c>
      <c r="E16" s="19" t="s">
        <v>9</v>
      </c>
      <c r="F16" s="54" t="s">
        <v>71</v>
      </c>
      <c r="G16" s="62"/>
    </row>
    <row r="17" spans="1:7" ht="73.5" customHeight="1" x14ac:dyDescent="0.2">
      <c r="A17" s="67">
        <v>42175</v>
      </c>
      <c r="B17" s="15">
        <v>3611</v>
      </c>
      <c r="C17" s="50" t="s">
        <v>76</v>
      </c>
      <c r="D17" s="8">
        <v>1183.2</v>
      </c>
      <c r="E17" s="19" t="s">
        <v>9</v>
      </c>
      <c r="F17" s="54" t="s">
        <v>72</v>
      </c>
      <c r="G17" s="63"/>
    </row>
    <row r="18" spans="1:7" ht="73.5" customHeight="1" x14ac:dyDescent="0.2">
      <c r="A18" s="67">
        <v>42198</v>
      </c>
      <c r="B18" s="15">
        <v>3611</v>
      </c>
      <c r="C18" s="50" t="s">
        <v>73</v>
      </c>
      <c r="D18" s="8">
        <v>266.8</v>
      </c>
      <c r="E18" s="19" t="s">
        <v>9</v>
      </c>
      <c r="F18" s="57" t="s">
        <v>72</v>
      </c>
      <c r="G18" s="64"/>
    </row>
    <row r="19" spans="1:7" ht="73.5" customHeight="1" x14ac:dyDescent="0.2">
      <c r="A19" s="67">
        <v>42188</v>
      </c>
      <c r="B19" s="15">
        <v>3611</v>
      </c>
      <c r="C19" s="50" t="s">
        <v>74</v>
      </c>
      <c r="D19" s="8">
        <v>553.9</v>
      </c>
      <c r="E19" s="19" t="s">
        <v>9</v>
      </c>
      <c r="F19" s="58" t="s">
        <v>14</v>
      </c>
      <c r="G19" s="64"/>
    </row>
    <row r="20" spans="1:7" ht="73.5" customHeight="1" x14ac:dyDescent="0.2">
      <c r="A20" s="67">
        <v>42200</v>
      </c>
      <c r="B20" s="15">
        <v>3611</v>
      </c>
      <c r="C20" s="50" t="s">
        <v>75</v>
      </c>
      <c r="D20" s="8">
        <v>621.17999999999995</v>
      </c>
      <c r="E20" s="19" t="s">
        <v>9</v>
      </c>
      <c r="F20" s="58" t="s">
        <v>71</v>
      </c>
      <c r="G20" s="64"/>
    </row>
    <row r="21" spans="1:7" ht="63.75" x14ac:dyDescent="0.2">
      <c r="A21" s="65">
        <v>42202</v>
      </c>
      <c r="B21" s="18">
        <v>3611</v>
      </c>
      <c r="C21" s="58" t="s">
        <v>15</v>
      </c>
      <c r="D21" s="9">
        <v>2111.1999999999998</v>
      </c>
      <c r="E21" s="19" t="s">
        <v>21</v>
      </c>
      <c r="F21" s="54" t="s">
        <v>16</v>
      </c>
      <c r="G21" s="61" t="s">
        <v>7</v>
      </c>
    </row>
    <row r="22" spans="1:7" hidden="1" x14ac:dyDescent="0.2">
      <c r="A22" s="14"/>
      <c r="B22" s="18"/>
      <c r="C22" s="16"/>
      <c r="D22" s="9"/>
      <c r="E22" s="19"/>
      <c r="F22" s="56"/>
      <c r="G22" s="61"/>
    </row>
    <row r="23" spans="1:7" hidden="1" x14ac:dyDescent="0.2">
      <c r="A23" s="14"/>
      <c r="B23" s="18"/>
      <c r="C23" s="16"/>
      <c r="D23" s="9"/>
      <c r="E23" s="19"/>
      <c r="F23" s="54"/>
      <c r="G23" s="61"/>
    </row>
    <row r="24" spans="1:7" hidden="1" x14ac:dyDescent="0.2">
      <c r="A24" s="14"/>
      <c r="B24" s="18"/>
      <c r="C24" s="16"/>
      <c r="D24" s="9"/>
      <c r="E24" s="19"/>
      <c r="F24" s="54"/>
      <c r="G24" s="61"/>
    </row>
    <row r="25" spans="1:7" hidden="1" x14ac:dyDescent="0.2">
      <c r="A25" s="14"/>
      <c r="B25" s="20"/>
      <c r="C25" s="16"/>
      <c r="D25" s="9"/>
      <c r="E25" s="19"/>
      <c r="F25" s="56"/>
      <c r="G25" s="61"/>
    </row>
    <row r="26" spans="1:7" hidden="1" x14ac:dyDescent="0.2">
      <c r="A26" s="14"/>
      <c r="B26" s="18"/>
      <c r="C26" s="16"/>
      <c r="D26" s="9"/>
      <c r="E26" s="19"/>
      <c r="F26" s="54"/>
      <c r="G26" s="61"/>
    </row>
    <row r="27" spans="1:7" hidden="1" x14ac:dyDescent="0.2">
      <c r="A27" s="14"/>
      <c r="B27" s="18"/>
      <c r="C27" s="16"/>
      <c r="D27" s="9"/>
      <c r="E27" s="19"/>
      <c r="F27" s="54"/>
      <c r="G27" s="61"/>
    </row>
    <row r="28" spans="1:7" hidden="1" x14ac:dyDescent="0.2">
      <c r="A28" s="14"/>
      <c r="B28" s="18"/>
      <c r="C28" s="16"/>
      <c r="D28" s="9"/>
      <c r="E28" s="19"/>
      <c r="F28" s="54"/>
      <c r="G28" s="61"/>
    </row>
    <row r="29" spans="1:7" hidden="1" x14ac:dyDescent="0.2">
      <c r="A29" s="14"/>
      <c r="B29" s="18"/>
      <c r="C29" s="16"/>
      <c r="D29" s="9"/>
      <c r="E29" s="19"/>
      <c r="F29" s="54"/>
      <c r="G29" s="61"/>
    </row>
    <row r="30" spans="1:7" hidden="1" x14ac:dyDescent="0.2">
      <c r="A30" s="14"/>
      <c r="B30" s="18"/>
      <c r="C30" s="16"/>
      <c r="D30" s="9"/>
      <c r="E30" s="19"/>
      <c r="F30" s="54"/>
      <c r="G30" s="61"/>
    </row>
    <row r="31" spans="1:7" hidden="1" x14ac:dyDescent="0.2">
      <c r="A31" s="14"/>
      <c r="B31" s="18"/>
      <c r="C31" s="16"/>
      <c r="D31" s="9"/>
      <c r="E31" s="19"/>
      <c r="F31" s="58"/>
      <c r="G31" s="61"/>
    </row>
    <row r="32" spans="1:7" hidden="1" x14ac:dyDescent="0.2">
      <c r="A32" s="21"/>
      <c r="B32" s="20"/>
      <c r="C32" s="16"/>
      <c r="D32" s="9"/>
      <c r="E32" s="19"/>
      <c r="F32" s="58"/>
      <c r="G32" s="61"/>
    </row>
    <row r="33" spans="1:7" hidden="1" x14ac:dyDescent="0.2">
      <c r="A33" s="14"/>
      <c r="B33" s="18"/>
      <c r="C33" s="16"/>
      <c r="D33" s="9"/>
      <c r="E33" s="17"/>
      <c r="F33" s="58"/>
      <c r="G33" s="61"/>
    </row>
    <row r="34" spans="1:7" hidden="1" x14ac:dyDescent="0.2">
      <c r="A34" s="22"/>
      <c r="B34" s="23"/>
      <c r="C34" s="24"/>
      <c r="D34" s="10"/>
      <c r="E34" s="25"/>
      <c r="F34" s="50"/>
      <c r="G34" s="61"/>
    </row>
    <row r="35" spans="1:7" hidden="1" x14ac:dyDescent="0.2">
      <c r="A35" s="14"/>
      <c r="B35" s="18"/>
      <c r="C35" s="16"/>
      <c r="D35" s="9"/>
      <c r="E35" s="19"/>
      <c r="F35" s="57"/>
      <c r="G35" s="61"/>
    </row>
    <row r="36" spans="1:7" hidden="1" x14ac:dyDescent="0.2">
      <c r="A36" s="14"/>
      <c r="B36" s="18"/>
      <c r="C36" s="16"/>
      <c r="D36" s="9"/>
      <c r="E36" s="19"/>
      <c r="F36" s="57"/>
      <c r="G36" s="61"/>
    </row>
    <row r="37" spans="1:7" ht="30" hidden="1" customHeight="1" x14ac:dyDescent="0.2">
      <c r="A37" s="14"/>
      <c r="B37" s="18"/>
      <c r="C37" s="16"/>
      <c r="D37" s="9"/>
      <c r="E37" s="26"/>
      <c r="F37" s="57"/>
      <c r="G37" s="61"/>
    </row>
    <row r="38" spans="1:7" ht="30" hidden="1" customHeight="1" x14ac:dyDescent="0.2">
      <c r="A38" s="14"/>
      <c r="B38" s="18"/>
      <c r="C38" s="16"/>
      <c r="D38" s="9"/>
      <c r="E38" s="26"/>
      <c r="F38" s="57"/>
      <c r="G38" s="61"/>
    </row>
    <row r="39" spans="1:7" ht="30" hidden="1" customHeight="1" x14ac:dyDescent="0.2">
      <c r="A39" s="22"/>
      <c r="B39" s="23"/>
      <c r="C39" s="24"/>
      <c r="D39" s="10"/>
      <c r="E39" s="27"/>
      <c r="F39" s="50"/>
      <c r="G39" s="61"/>
    </row>
    <row r="40" spans="1:7" ht="30" hidden="1" customHeight="1" x14ac:dyDescent="0.2">
      <c r="A40" s="14"/>
      <c r="B40" s="18"/>
      <c r="C40" s="16"/>
      <c r="D40" s="9"/>
      <c r="E40" s="26"/>
      <c r="F40" s="57"/>
      <c r="G40" s="61"/>
    </row>
    <row r="41" spans="1:7" ht="30" hidden="1" customHeight="1" x14ac:dyDescent="0.2">
      <c r="A41" s="28"/>
      <c r="B41" s="29"/>
      <c r="C41" s="30"/>
      <c r="D41" s="31"/>
      <c r="E41" s="32"/>
      <c r="F41" s="59"/>
      <c r="G41" s="61"/>
    </row>
    <row r="42" spans="1:7" ht="63.75" x14ac:dyDescent="0.2">
      <c r="A42" s="65">
        <v>42231</v>
      </c>
      <c r="B42" s="18">
        <v>3611</v>
      </c>
      <c r="C42" s="16" t="s">
        <v>77</v>
      </c>
      <c r="D42" s="9">
        <v>150.34</v>
      </c>
      <c r="E42" s="19" t="s">
        <v>21</v>
      </c>
      <c r="F42" s="58" t="s">
        <v>71</v>
      </c>
      <c r="G42" s="61" t="s">
        <v>7</v>
      </c>
    </row>
    <row r="43" spans="1:7" ht="63.75" x14ac:dyDescent="0.2">
      <c r="A43" s="78">
        <v>42278</v>
      </c>
      <c r="B43" s="18">
        <v>3611</v>
      </c>
      <c r="C43" s="16" t="s">
        <v>148</v>
      </c>
      <c r="D43" s="79">
        <v>479.4</v>
      </c>
      <c r="E43" s="19" t="s">
        <v>21</v>
      </c>
      <c r="F43" s="58" t="s">
        <v>64</v>
      </c>
      <c r="G43" s="102"/>
    </row>
    <row r="44" spans="1:7" ht="63.75" x14ac:dyDescent="0.2">
      <c r="A44" s="78">
        <v>42327</v>
      </c>
      <c r="B44" s="18">
        <v>3611</v>
      </c>
      <c r="C44" s="16" t="s">
        <v>149</v>
      </c>
      <c r="D44" s="77">
        <v>12064</v>
      </c>
      <c r="E44" s="19" t="s">
        <v>21</v>
      </c>
      <c r="F44" s="54" t="s">
        <v>146</v>
      </c>
      <c r="G44" s="61" t="s">
        <v>147</v>
      </c>
    </row>
    <row r="45" spans="1:7" ht="63.75" x14ac:dyDescent="0.2">
      <c r="A45" s="78">
        <v>42340</v>
      </c>
      <c r="B45" s="18">
        <v>3611</v>
      </c>
      <c r="C45" s="16" t="s">
        <v>142</v>
      </c>
      <c r="D45" s="77">
        <v>1143.76</v>
      </c>
      <c r="E45" s="19" t="s">
        <v>21</v>
      </c>
      <c r="F45" s="58" t="s">
        <v>144</v>
      </c>
      <c r="G45" s="61" t="s">
        <v>147</v>
      </c>
    </row>
    <row r="46" spans="1:7" ht="63.75" x14ac:dyDescent="0.2">
      <c r="A46" s="78">
        <v>42356</v>
      </c>
      <c r="B46" s="18">
        <v>3611</v>
      </c>
      <c r="C46" s="16" t="s">
        <v>143</v>
      </c>
      <c r="D46" s="77">
        <v>3990.4</v>
      </c>
      <c r="E46" s="19" t="s">
        <v>21</v>
      </c>
      <c r="F46" s="58" t="s">
        <v>145</v>
      </c>
      <c r="G46" s="61" t="s">
        <v>147</v>
      </c>
    </row>
    <row r="47" spans="1:7" ht="63.75" x14ac:dyDescent="0.2">
      <c r="A47" s="100">
        <v>42366</v>
      </c>
      <c r="B47" s="101">
        <v>3611</v>
      </c>
      <c r="C47" s="16" t="s">
        <v>143</v>
      </c>
      <c r="D47" s="52">
        <v>1149</v>
      </c>
      <c r="E47" s="19" t="s">
        <v>21</v>
      </c>
      <c r="F47" s="58" t="s">
        <v>145</v>
      </c>
      <c r="G47" s="61" t="s">
        <v>147</v>
      </c>
    </row>
    <row r="48" spans="1:7" s="47" customFormat="1" ht="21" customHeight="1" x14ac:dyDescent="0.2">
      <c r="A48" s="97"/>
      <c r="B48" s="98"/>
      <c r="C48" s="13"/>
      <c r="D48" s="99">
        <f>SUM(D4:D47)</f>
        <v>35056.17</v>
      </c>
      <c r="E48" s="76"/>
      <c r="F48" s="56"/>
      <c r="G48" s="103" t="s">
        <v>147</v>
      </c>
    </row>
    <row r="49" spans="2:7" ht="21.75" customHeight="1" x14ac:dyDescent="0.2">
      <c r="B49" s="33"/>
      <c r="C49" s="34"/>
      <c r="D49" s="35"/>
      <c r="E49" s="36"/>
      <c r="F49" s="60"/>
      <c r="G49" s="60"/>
    </row>
    <row r="50" spans="2:7" ht="21.75" customHeight="1" x14ac:dyDescent="0.2">
      <c r="B50" s="33"/>
      <c r="C50" s="34"/>
      <c r="D50" s="35">
        <f>+Hoja1!G51</f>
        <v>35056.17</v>
      </c>
      <c r="E50" s="36"/>
      <c r="F50" s="60"/>
      <c r="G50" s="60"/>
    </row>
    <row r="51" spans="2:7" ht="21.75" customHeight="1" x14ac:dyDescent="0.2">
      <c r="D51" s="82">
        <v>35056.17</v>
      </c>
    </row>
    <row r="52" spans="2:7" ht="21.75" customHeight="1" x14ac:dyDescent="0.2"/>
    <row r="53" spans="2:7" ht="21.75" customHeight="1" x14ac:dyDescent="0.2"/>
    <row r="54" spans="2:7" ht="21.75" customHeight="1" x14ac:dyDescent="0.2"/>
    <row r="55" spans="2:7" ht="21.75" customHeight="1" x14ac:dyDescent="0.2"/>
    <row r="56" spans="2:7" ht="21.75" customHeight="1" x14ac:dyDescent="0.2"/>
    <row r="57" spans="2:7" ht="21.75" customHeight="1" x14ac:dyDescent="0.2"/>
    <row r="58" spans="2:7" ht="21.75" customHeight="1" x14ac:dyDescent="0.2"/>
    <row r="59" spans="2:7" ht="21.75" customHeight="1" x14ac:dyDescent="0.2"/>
    <row r="60" spans="2:7" ht="21.75" customHeight="1" x14ac:dyDescent="0.2"/>
    <row r="61" spans="2:7" ht="21.75" customHeight="1" x14ac:dyDescent="0.2"/>
    <row r="62" spans="2:7" ht="21.75" customHeight="1" x14ac:dyDescent="0.2"/>
    <row r="63" spans="2:7" ht="21.75" customHeight="1" x14ac:dyDescent="0.2"/>
    <row r="64" spans="2:7" ht="21.75" customHeight="1" x14ac:dyDescent="0.2"/>
    <row r="65" ht="21.75" customHeight="1" x14ac:dyDescent="0.2"/>
  </sheetData>
  <mergeCells count="2">
    <mergeCell ref="A1:E1"/>
    <mergeCell ref="A2:E2"/>
  </mergeCells>
  <phoneticPr fontId="2" type="noConversion"/>
  <printOptions horizontalCentered="1"/>
  <pageMargins left="0.35433070866141736" right="0.35433070866141736" top="0.98425196850393704" bottom="0.98425196850393704" header="0" footer="0"/>
  <pageSetup paperSize="5" scale="70" orientation="landscape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1"/>
  <sheetViews>
    <sheetView topLeftCell="A28" workbookViewId="0">
      <selection activeCell="D48" sqref="D48"/>
    </sheetView>
  </sheetViews>
  <sheetFormatPr baseColWidth="10" defaultRowHeight="12.75" x14ac:dyDescent="0.2"/>
  <cols>
    <col min="1" max="1" width="2.85546875" customWidth="1"/>
    <col min="4" max="4" width="31.7109375" customWidth="1"/>
    <col min="5" max="5" width="10.28515625" customWidth="1"/>
    <col min="6" max="6" width="0" hidden="1" customWidth="1"/>
    <col min="7" max="7" width="11.42578125" style="84"/>
    <col min="8" max="8" width="11.42578125" style="84" customWidth="1"/>
    <col min="9" max="9" width="9" customWidth="1"/>
    <col min="10" max="10" width="5" customWidth="1"/>
    <col min="11" max="11" width="26.28515625" customWidth="1"/>
  </cols>
  <sheetData>
    <row r="2" spans="2:15" x14ac:dyDescent="0.2">
      <c r="B2" s="40"/>
      <c r="C2" s="40"/>
      <c r="D2" s="40"/>
      <c r="E2" s="44" t="s">
        <v>24</v>
      </c>
      <c r="F2" s="44" t="s">
        <v>25</v>
      </c>
      <c r="G2" s="83" t="s">
        <v>26</v>
      </c>
    </row>
    <row r="3" spans="2:15" x14ac:dyDescent="0.2">
      <c r="B3" s="41" t="s">
        <v>27</v>
      </c>
      <c r="C3" s="40"/>
      <c r="D3" s="40"/>
      <c r="E3" s="40"/>
      <c r="F3" s="42">
        <v>25869</v>
      </c>
      <c r="G3" s="85">
        <f>SUM(G4:G48)</f>
        <v>35056.17</v>
      </c>
    </row>
    <row r="4" spans="2:15" x14ac:dyDescent="0.2">
      <c r="B4" s="40"/>
      <c r="C4" s="40"/>
      <c r="D4" s="40"/>
      <c r="E4" s="40"/>
      <c r="F4" s="40"/>
      <c r="G4" s="40"/>
      <c r="I4" s="43" t="s">
        <v>31</v>
      </c>
      <c r="J4" s="44" t="s">
        <v>29</v>
      </c>
      <c r="K4" s="45" t="s">
        <v>103</v>
      </c>
      <c r="L4" s="89">
        <v>183.75</v>
      </c>
      <c r="M4" s="80"/>
      <c r="N4" s="79">
        <v>183.75</v>
      </c>
      <c r="O4" s="40"/>
    </row>
    <row r="5" spans="2:15" x14ac:dyDescent="0.2">
      <c r="B5" s="43" t="s">
        <v>28</v>
      </c>
      <c r="C5" s="44" t="s">
        <v>29</v>
      </c>
      <c r="D5" s="45" t="s">
        <v>30</v>
      </c>
      <c r="E5" s="40"/>
      <c r="F5" s="46">
        <v>15278</v>
      </c>
      <c r="G5" s="40"/>
      <c r="I5" s="43" t="s">
        <v>31</v>
      </c>
      <c r="J5" s="44" t="s">
        <v>29</v>
      </c>
      <c r="K5" s="45" t="s">
        <v>104</v>
      </c>
      <c r="L5" s="89">
        <v>367.5</v>
      </c>
      <c r="M5" s="80"/>
      <c r="N5" s="79">
        <v>551.25</v>
      </c>
      <c r="O5" s="40"/>
    </row>
    <row r="6" spans="2:15" x14ac:dyDescent="0.2">
      <c r="B6" s="43"/>
      <c r="C6" s="44"/>
      <c r="D6" s="45"/>
      <c r="E6" s="40"/>
      <c r="F6" s="46"/>
      <c r="G6" s="40"/>
      <c r="I6" s="43" t="s">
        <v>105</v>
      </c>
      <c r="J6" s="44" t="s">
        <v>29</v>
      </c>
      <c r="K6" s="45" t="s">
        <v>106</v>
      </c>
      <c r="L6" s="89">
        <v>2830.4</v>
      </c>
      <c r="M6" s="80"/>
      <c r="N6" s="79">
        <v>3381.65</v>
      </c>
      <c r="O6" s="40"/>
    </row>
    <row r="7" spans="2:15" x14ac:dyDescent="0.2">
      <c r="B7" s="43" t="s">
        <v>31</v>
      </c>
      <c r="C7" s="44" t="s">
        <v>29</v>
      </c>
      <c r="D7" s="45" t="s">
        <v>32</v>
      </c>
      <c r="E7" s="40"/>
      <c r="F7" s="40"/>
      <c r="G7" s="90">
        <v>551.25</v>
      </c>
      <c r="I7" s="43" t="s">
        <v>105</v>
      </c>
      <c r="J7" s="44" t="s">
        <v>29</v>
      </c>
      <c r="K7" s="45" t="s">
        <v>107</v>
      </c>
      <c r="L7" s="89">
        <v>476.1</v>
      </c>
      <c r="M7" s="80"/>
      <c r="N7" s="79">
        <v>3857.75</v>
      </c>
      <c r="O7" s="40"/>
    </row>
    <row r="8" spans="2:15" x14ac:dyDescent="0.2">
      <c r="B8" s="43"/>
      <c r="C8" s="44"/>
      <c r="D8" s="45"/>
      <c r="E8" s="40"/>
      <c r="F8" s="40"/>
      <c r="G8" s="87"/>
      <c r="I8" s="43" t="s">
        <v>105</v>
      </c>
      <c r="J8" s="44" t="s">
        <v>29</v>
      </c>
      <c r="K8" s="45" t="s">
        <v>108</v>
      </c>
      <c r="L8" s="89">
        <v>130</v>
      </c>
      <c r="M8" s="80"/>
      <c r="N8" s="79">
        <v>3987.75</v>
      </c>
      <c r="O8" s="40"/>
    </row>
    <row r="9" spans="2:15" x14ac:dyDescent="0.2">
      <c r="B9" s="43" t="s">
        <v>33</v>
      </c>
      <c r="C9" s="44" t="s">
        <v>29</v>
      </c>
      <c r="D9" s="45" t="s">
        <v>34</v>
      </c>
      <c r="E9" s="40"/>
      <c r="F9" s="40"/>
      <c r="G9" s="90">
        <v>2830.4</v>
      </c>
      <c r="I9" s="43" t="s">
        <v>105</v>
      </c>
      <c r="J9" s="44" t="s">
        <v>29</v>
      </c>
      <c r="K9" s="45" t="s">
        <v>109</v>
      </c>
      <c r="L9" s="89">
        <v>765.6</v>
      </c>
      <c r="M9" s="80"/>
      <c r="N9" s="79">
        <v>4753.3500000000004</v>
      </c>
      <c r="O9" s="40"/>
    </row>
    <row r="10" spans="2:15" x14ac:dyDescent="0.2">
      <c r="B10" s="43" t="s">
        <v>33</v>
      </c>
      <c r="C10" s="44" t="s">
        <v>29</v>
      </c>
      <c r="D10" s="45" t="s">
        <v>35</v>
      </c>
      <c r="E10" s="40"/>
      <c r="F10" s="40"/>
      <c r="G10" s="90">
        <v>476.1</v>
      </c>
      <c r="I10" s="43" t="s">
        <v>110</v>
      </c>
      <c r="J10" s="44" t="s">
        <v>29</v>
      </c>
      <c r="K10" s="45" t="s">
        <v>111</v>
      </c>
      <c r="L10" s="89">
        <v>2169.1999999999998</v>
      </c>
      <c r="M10" s="80"/>
      <c r="N10" s="79">
        <v>6922.55</v>
      </c>
      <c r="O10" s="40"/>
    </row>
    <row r="11" spans="2:15" x14ac:dyDescent="0.2">
      <c r="B11" s="43" t="s">
        <v>36</v>
      </c>
      <c r="C11" s="44" t="s">
        <v>29</v>
      </c>
      <c r="D11" s="45" t="s">
        <v>37</v>
      </c>
      <c r="E11" s="40"/>
      <c r="F11" s="40"/>
      <c r="G11" s="90">
        <v>895.6</v>
      </c>
      <c r="I11" s="43" t="s">
        <v>42</v>
      </c>
      <c r="J11" s="44" t="s">
        <v>29</v>
      </c>
      <c r="K11" s="45" t="s">
        <v>112</v>
      </c>
      <c r="L11" s="89">
        <v>357</v>
      </c>
      <c r="M11" s="80"/>
      <c r="N11" s="79">
        <v>7279.55</v>
      </c>
      <c r="O11" s="40"/>
    </row>
    <row r="12" spans="2:15" x14ac:dyDescent="0.2">
      <c r="B12" s="43"/>
      <c r="C12" s="44"/>
      <c r="D12" s="45"/>
      <c r="E12" s="40"/>
      <c r="F12" s="40"/>
      <c r="G12" s="87"/>
      <c r="I12" s="43" t="s">
        <v>113</v>
      </c>
      <c r="J12" s="44" t="s">
        <v>29</v>
      </c>
      <c r="K12" s="45" t="s">
        <v>114</v>
      </c>
      <c r="L12" s="89">
        <v>502.86</v>
      </c>
      <c r="M12" s="80"/>
      <c r="N12" s="79">
        <v>7782.41</v>
      </c>
      <c r="O12" s="40"/>
    </row>
    <row r="13" spans="2:15" x14ac:dyDescent="0.2">
      <c r="B13" s="43" t="s">
        <v>38</v>
      </c>
      <c r="C13" s="44" t="s">
        <v>29</v>
      </c>
      <c r="D13" s="45" t="s">
        <v>39</v>
      </c>
      <c r="E13" s="40"/>
      <c r="F13" s="40"/>
      <c r="G13" s="90">
        <v>2169.1999999999998</v>
      </c>
      <c r="I13" s="43" t="s">
        <v>44</v>
      </c>
      <c r="J13" s="44" t="s">
        <v>29</v>
      </c>
      <c r="K13" s="45" t="s">
        <v>115</v>
      </c>
      <c r="L13" s="89">
        <v>2299.08</v>
      </c>
      <c r="M13" s="80"/>
      <c r="N13" s="79">
        <v>10081.49</v>
      </c>
      <c r="O13" s="40"/>
    </row>
    <row r="14" spans="2:15" x14ac:dyDescent="0.2">
      <c r="B14" s="43" t="s">
        <v>40</v>
      </c>
      <c r="C14" s="44" t="s">
        <v>29</v>
      </c>
      <c r="D14" s="45" t="s">
        <v>41</v>
      </c>
      <c r="E14" s="40"/>
      <c r="F14" s="40"/>
      <c r="G14" s="40"/>
      <c r="I14" s="43" t="s">
        <v>46</v>
      </c>
      <c r="J14" s="44" t="s">
        <v>29</v>
      </c>
      <c r="K14" s="45" t="s">
        <v>116</v>
      </c>
      <c r="L14" s="89">
        <v>1235.4000000000001</v>
      </c>
      <c r="M14" s="80"/>
      <c r="N14" s="79">
        <v>11316.89</v>
      </c>
      <c r="O14" s="40"/>
    </row>
    <row r="15" spans="2:15" x14ac:dyDescent="0.2">
      <c r="B15" s="43"/>
      <c r="C15" s="44"/>
      <c r="D15" s="45"/>
      <c r="E15" s="40"/>
      <c r="F15" s="40"/>
      <c r="G15" s="40"/>
      <c r="I15" s="43" t="s">
        <v>48</v>
      </c>
      <c r="J15" s="44" t="s">
        <v>29</v>
      </c>
      <c r="K15" s="45" t="s">
        <v>117</v>
      </c>
      <c r="L15" s="89">
        <v>26.1</v>
      </c>
      <c r="M15" s="80"/>
      <c r="N15" s="79">
        <v>11342.99</v>
      </c>
      <c r="O15" s="40"/>
    </row>
    <row r="16" spans="2:15" x14ac:dyDescent="0.2">
      <c r="B16" s="43"/>
      <c r="C16" s="44"/>
      <c r="D16" s="45"/>
      <c r="E16" s="40"/>
      <c r="F16" s="40"/>
      <c r="G16" s="40"/>
      <c r="I16" s="43" t="s">
        <v>118</v>
      </c>
      <c r="J16" s="44" t="s">
        <v>29</v>
      </c>
      <c r="K16" s="45" t="s">
        <v>119</v>
      </c>
      <c r="L16" s="89">
        <v>1183.2</v>
      </c>
      <c r="M16" s="80"/>
      <c r="N16" s="79">
        <v>12526.19</v>
      </c>
      <c r="O16" s="40"/>
    </row>
    <row r="17" spans="2:15" x14ac:dyDescent="0.2">
      <c r="B17" s="43" t="s">
        <v>42</v>
      </c>
      <c r="C17" s="44" t="s">
        <v>29</v>
      </c>
      <c r="D17" s="45" t="s">
        <v>43</v>
      </c>
      <c r="E17" s="40"/>
      <c r="F17" s="40"/>
      <c r="G17" s="90">
        <v>859.86</v>
      </c>
      <c r="I17" s="43" t="s">
        <v>120</v>
      </c>
      <c r="J17" s="44" t="s">
        <v>29</v>
      </c>
      <c r="K17" s="45" t="s">
        <v>121</v>
      </c>
      <c r="L17" s="89">
        <v>266.8</v>
      </c>
      <c r="M17" s="80"/>
      <c r="N17" s="79">
        <v>12792.99</v>
      </c>
      <c r="O17" s="40"/>
    </row>
    <row r="18" spans="2:15" x14ac:dyDescent="0.2">
      <c r="B18" s="43" t="s">
        <v>44</v>
      </c>
      <c r="C18" s="44" t="s">
        <v>29</v>
      </c>
      <c r="D18" s="45" t="s">
        <v>45</v>
      </c>
      <c r="E18" s="40"/>
      <c r="F18" s="40"/>
      <c r="G18" s="90">
        <v>2299.08</v>
      </c>
      <c r="I18" s="43" t="s">
        <v>120</v>
      </c>
      <c r="J18" s="44" t="s">
        <v>29</v>
      </c>
      <c r="K18" s="45" t="s">
        <v>122</v>
      </c>
      <c r="L18" s="89">
        <v>553.9</v>
      </c>
      <c r="M18" s="80"/>
      <c r="N18" s="79">
        <v>13346.89</v>
      </c>
      <c r="O18" s="40"/>
    </row>
    <row r="19" spans="2:15" x14ac:dyDescent="0.2">
      <c r="B19" s="43" t="s">
        <v>46</v>
      </c>
      <c r="C19" s="44" t="s">
        <v>29</v>
      </c>
      <c r="D19" s="45" t="s">
        <v>47</v>
      </c>
      <c r="E19" s="40"/>
      <c r="F19" s="40"/>
      <c r="G19" s="90">
        <v>1235.4000000000001</v>
      </c>
      <c r="I19" s="43" t="s">
        <v>123</v>
      </c>
      <c r="J19" s="44" t="s">
        <v>29</v>
      </c>
      <c r="K19" s="45" t="s">
        <v>124</v>
      </c>
      <c r="L19" s="89">
        <v>621.17999999999995</v>
      </c>
      <c r="M19" s="80"/>
      <c r="N19" s="79">
        <v>13968.07</v>
      </c>
      <c r="O19" s="40"/>
    </row>
    <row r="20" spans="2:15" x14ac:dyDescent="0.2">
      <c r="B20" s="43" t="s">
        <v>48</v>
      </c>
      <c r="C20" s="44" t="s">
        <v>29</v>
      </c>
      <c r="D20" s="45" t="s">
        <v>49</v>
      </c>
      <c r="E20" s="40"/>
      <c r="F20" s="40"/>
      <c r="G20" s="90">
        <v>26.1</v>
      </c>
      <c r="I20" s="43" t="s">
        <v>125</v>
      </c>
      <c r="J20" s="44" t="s">
        <v>29</v>
      </c>
      <c r="K20" s="45" t="s">
        <v>126</v>
      </c>
      <c r="L20" s="89">
        <v>2111.1999999999998</v>
      </c>
      <c r="M20" s="80"/>
      <c r="N20" s="79">
        <v>16079.27</v>
      </c>
      <c r="O20" s="40"/>
    </row>
    <row r="21" spans="2:15" x14ac:dyDescent="0.2">
      <c r="B21" s="43"/>
      <c r="C21" s="44"/>
      <c r="D21" s="45"/>
      <c r="E21" s="40"/>
      <c r="F21" s="40"/>
      <c r="G21" s="87"/>
      <c r="I21" s="43" t="s">
        <v>127</v>
      </c>
      <c r="J21" s="44" t="s">
        <v>29</v>
      </c>
      <c r="K21" s="45" t="s">
        <v>128</v>
      </c>
      <c r="L21" s="89">
        <v>150.34</v>
      </c>
      <c r="M21" s="80"/>
      <c r="N21" s="79">
        <v>16229.61</v>
      </c>
      <c r="O21" s="40"/>
    </row>
    <row r="22" spans="2:15" x14ac:dyDescent="0.2">
      <c r="B22" s="43"/>
      <c r="C22" s="44"/>
      <c r="D22" s="45"/>
      <c r="E22" s="40"/>
      <c r="F22" s="40"/>
      <c r="G22" s="87"/>
      <c r="O22" s="40"/>
    </row>
    <row r="23" spans="2:15" x14ac:dyDescent="0.2">
      <c r="B23" s="43" t="s">
        <v>50</v>
      </c>
      <c r="C23" s="44" t="s">
        <v>29</v>
      </c>
      <c r="D23" s="45" t="s">
        <v>51</v>
      </c>
      <c r="E23" s="40"/>
      <c r="F23" s="40"/>
      <c r="G23" s="90">
        <v>1183.2</v>
      </c>
      <c r="O23" s="40"/>
    </row>
    <row r="24" spans="2:15" x14ac:dyDescent="0.2">
      <c r="B24" s="43" t="s">
        <v>52</v>
      </c>
      <c r="C24" s="44" t="s">
        <v>29</v>
      </c>
      <c r="D24" s="45" t="s">
        <v>53</v>
      </c>
      <c r="E24" s="40"/>
      <c r="F24" s="46">
        <v>2000</v>
      </c>
      <c r="G24" s="40"/>
      <c r="O24" s="40"/>
    </row>
    <row r="25" spans="2:15" x14ac:dyDescent="0.2">
      <c r="B25" s="43" t="s">
        <v>52</v>
      </c>
      <c r="C25" s="44" t="s">
        <v>29</v>
      </c>
      <c r="D25" s="45" t="s">
        <v>54</v>
      </c>
      <c r="E25" s="40"/>
      <c r="F25" s="46">
        <v>600</v>
      </c>
      <c r="G25" s="40"/>
      <c r="O25" s="40"/>
    </row>
    <row r="26" spans="2:15" x14ac:dyDescent="0.2">
      <c r="B26" s="43"/>
      <c r="C26" s="44"/>
      <c r="D26" s="45"/>
      <c r="E26" s="40"/>
      <c r="F26" s="46"/>
      <c r="G26" s="40"/>
      <c r="O26" s="40"/>
    </row>
    <row r="27" spans="2:15" x14ac:dyDescent="0.2">
      <c r="B27" s="43"/>
      <c r="C27" s="44"/>
      <c r="D27" s="45"/>
      <c r="E27" s="40"/>
      <c r="F27" s="46"/>
      <c r="G27" s="40"/>
    </row>
    <row r="28" spans="2:15" x14ac:dyDescent="0.2">
      <c r="B28" s="43" t="s">
        <v>55</v>
      </c>
      <c r="C28" s="44" t="s">
        <v>29</v>
      </c>
      <c r="D28" s="45" t="s">
        <v>56</v>
      </c>
      <c r="E28" s="40"/>
      <c r="F28" s="40"/>
      <c r="G28" s="90">
        <v>820.7</v>
      </c>
    </row>
    <row r="29" spans="2:15" x14ac:dyDescent="0.2">
      <c r="B29" s="43" t="s">
        <v>55</v>
      </c>
      <c r="C29" s="44" t="s">
        <v>29</v>
      </c>
      <c r="D29" s="45" t="s">
        <v>57</v>
      </c>
      <c r="E29" s="40"/>
      <c r="F29" s="40"/>
      <c r="G29" s="90">
        <v>621.17999999999995</v>
      </c>
    </row>
    <row r="30" spans="2:15" x14ac:dyDescent="0.2">
      <c r="B30" s="43" t="s">
        <v>58</v>
      </c>
      <c r="C30" s="44" t="s">
        <v>29</v>
      </c>
      <c r="D30" s="45" t="s">
        <v>59</v>
      </c>
      <c r="E30" s="40"/>
      <c r="F30" s="40"/>
      <c r="G30" s="90">
        <v>2111.1999999999998</v>
      </c>
    </row>
    <row r="31" spans="2:15" x14ac:dyDescent="0.2">
      <c r="B31" s="43" t="s">
        <v>60</v>
      </c>
      <c r="C31" s="44" t="s">
        <v>29</v>
      </c>
      <c r="D31" s="45" t="s">
        <v>61</v>
      </c>
      <c r="E31" s="40"/>
      <c r="F31" s="46">
        <v>4431</v>
      </c>
      <c r="G31" s="40"/>
    </row>
    <row r="32" spans="2:15" x14ac:dyDescent="0.2">
      <c r="B32" s="43"/>
      <c r="C32" s="44"/>
      <c r="D32" s="45"/>
      <c r="E32" s="40"/>
      <c r="F32" s="46"/>
      <c r="G32" s="40"/>
    </row>
    <row r="33" spans="2:14" x14ac:dyDescent="0.2">
      <c r="B33" s="43"/>
      <c r="C33" s="44"/>
      <c r="D33" s="45"/>
      <c r="E33" s="40"/>
      <c r="F33" s="46"/>
      <c r="G33" s="40"/>
    </row>
    <row r="34" spans="2:14" x14ac:dyDescent="0.2">
      <c r="B34" s="43" t="s">
        <v>62</v>
      </c>
      <c r="C34" s="44" t="s">
        <v>29</v>
      </c>
      <c r="D34" s="45" t="s">
        <v>63</v>
      </c>
      <c r="E34" s="40"/>
      <c r="F34" s="40"/>
      <c r="G34" s="90">
        <v>150.34</v>
      </c>
    </row>
    <row r="35" spans="2:14" x14ac:dyDescent="0.2">
      <c r="B35" s="40"/>
      <c r="C35" s="40"/>
      <c r="D35" s="40"/>
      <c r="E35" s="40"/>
      <c r="F35" s="40"/>
      <c r="G35" s="40"/>
    </row>
    <row r="36" spans="2:14" x14ac:dyDescent="0.2">
      <c r="B36" s="43" t="s">
        <v>89</v>
      </c>
      <c r="C36" s="44" t="s">
        <v>29</v>
      </c>
      <c r="D36" s="45" t="s">
        <v>90</v>
      </c>
      <c r="E36" s="40"/>
      <c r="F36" s="46">
        <v>479.4</v>
      </c>
      <c r="G36" s="87">
        <v>0</v>
      </c>
      <c r="H36" s="40"/>
    </row>
    <row r="37" spans="2:14" x14ac:dyDescent="0.2">
      <c r="B37" s="43" t="s">
        <v>91</v>
      </c>
      <c r="C37" s="44" t="s">
        <v>29</v>
      </c>
      <c r="D37" s="45" t="s">
        <v>92</v>
      </c>
      <c r="E37" s="46"/>
      <c r="F37" s="40"/>
      <c r="G37" s="86">
        <v>0</v>
      </c>
      <c r="H37" s="40"/>
    </row>
    <row r="38" spans="2:14" x14ac:dyDescent="0.2">
      <c r="B38" s="43" t="s">
        <v>91</v>
      </c>
      <c r="C38" s="44" t="s">
        <v>29</v>
      </c>
      <c r="D38" s="45" t="s">
        <v>93</v>
      </c>
      <c r="E38" s="46"/>
      <c r="F38" s="40"/>
      <c r="G38" s="86">
        <v>0</v>
      </c>
      <c r="H38" s="40"/>
    </row>
    <row r="39" spans="2:14" x14ac:dyDescent="0.2">
      <c r="B39" s="43"/>
      <c r="C39" s="44"/>
      <c r="D39" s="45"/>
      <c r="E39" s="46"/>
      <c r="F39" s="40"/>
      <c r="G39" s="87"/>
      <c r="H39" s="40"/>
    </row>
    <row r="40" spans="2:14" x14ac:dyDescent="0.2">
      <c r="B40" s="43"/>
      <c r="C40" s="44"/>
      <c r="D40" s="45"/>
      <c r="E40" s="46"/>
      <c r="F40" s="40"/>
      <c r="G40" s="87"/>
      <c r="H40" s="40"/>
    </row>
    <row r="41" spans="2:14" x14ac:dyDescent="0.2">
      <c r="B41" s="43"/>
      <c r="C41" s="44"/>
      <c r="D41" s="45"/>
      <c r="E41" s="46"/>
      <c r="F41" s="40"/>
      <c r="G41" s="87"/>
      <c r="H41" s="40"/>
    </row>
    <row r="42" spans="2:14" x14ac:dyDescent="0.2">
      <c r="B42" s="43"/>
      <c r="C42" s="44"/>
      <c r="D42" s="45"/>
      <c r="E42" s="46"/>
      <c r="F42" s="40"/>
      <c r="G42" s="87"/>
      <c r="H42" s="40"/>
    </row>
    <row r="43" spans="2:14" x14ac:dyDescent="0.2">
      <c r="B43" s="43" t="s">
        <v>94</v>
      </c>
      <c r="C43" s="44" t="s">
        <v>29</v>
      </c>
      <c r="D43" s="45" t="s">
        <v>95</v>
      </c>
      <c r="E43" s="40"/>
      <c r="F43" s="46">
        <v>12064</v>
      </c>
      <c r="G43" s="87">
        <v>0</v>
      </c>
      <c r="H43" s="40"/>
    </row>
    <row r="44" spans="2:14" x14ac:dyDescent="0.2">
      <c r="B44" s="43"/>
      <c r="C44" s="44"/>
      <c r="D44" s="45"/>
      <c r="E44" s="40"/>
      <c r="F44" s="46"/>
      <c r="G44" s="79">
        <v>479.4</v>
      </c>
      <c r="H44" s="40"/>
      <c r="I44" s="43" t="s">
        <v>129</v>
      </c>
      <c r="J44" s="44" t="s">
        <v>29</v>
      </c>
      <c r="K44" s="45" t="s">
        <v>130</v>
      </c>
      <c r="L44" s="79">
        <v>479.4</v>
      </c>
      <c r="M44" s="80"/>
      <c r="N44" s="79">
        <v>16709.009999999998</v>
      </c>
    </row>
    <row r="45" spans="2:14" x14ac:dyDescent="0.2">
      <c r="B45" s="43"/>
      <c r="C45" s="44"/>
      <c r="D45" s="45"/>
      <c r="E45" s="40"/>
      <c r="F45" s="46"/>
      <c r="G45" s="79">
        <v>12064</v>
      </c>
      <c r="H45" s="40"/>
      <c r="I45" s="43" t="s">
        <v>131</v>
      </c>
      <c r="J45" s="44" t="s">
        <v>29</v>
      </c>
      <c r="K45" s="45" t="s">
        <v>132</v>
      </c>
      <c r="L45" s="79">
        <v>12064</v>
      </c>
      <c r="M45" s="80"/>
      <c r="N45" s="79">
        <v>39173.01</v>
      </c>
    </row>
    <row r="46" spans="2:14" x14ac:dyDescent="0.2">
      <c r="B46" s="43" t="s">
        <v>96</v>
      </c>
      <c r="C46" s="44" t="s">
        <v>29</v>
      </c>
      <c r="D46" s="45" t="s">
        <v>97</v>
      </c>
      <c r="E46" s="40"/>
      <c r="F46" s="46">
        <v>1143.76</v>
      </c>
      <c r="G46" s="79">
        <v>1143.76</v>
      </c>
      <c r="H46" s="40"/>
      <c r="I46" s="43" t="s">
        <v>133</v>
      </c>
      <c r="J46" s="44" t="s">
        <v>29</v>
      </c>
      <c r="K46" s="45" t="s">
        <v>134</v>
      </c>
      <c r="L46" s="79">
        <v>1143.76</v>
      </c>
      <c r="M46" s="80"/>
      <c r="N46" s="79">
        <v>29916.77</v>
      </c>
    </row>
    <row r="47" spans="2:14" x14ac:dyDescent="0.2">
      <c r="B47" s="43" t="s">
        <v>98</v>
      </c>
      <c r="C47" s="44" t="s">
        <v>29</v>
      </c>
      <c r="D47" s="45" t="s">
        <v>99</v>
      </c>
      <c r="E47" s="40"/>
      <c r="F47" s="46">
        <v>3990.4</v>
      </c>
      <c r="G47" s="79">
        <v>3990.4</v>
      </c>
      <c r="H47" s="40"/>
      <c r="I47" s="43" t="s">
        <v>135</v>
      </c>
      <c r="J47" s="44" t="s">
        <v>29</v>
      </c>
      <c r="K47" s="45" t="s">
        <v>136</v>
      </c>
      <c r="L47" s="79">
        <v>3990.4</v>
      </c>
      <c r="M47" s="80"/>
      <c r="N47" s="79">
        <v>33907.17</v>
      </c>
    </row>
    <row r="48" spans="2:14" x14ac:dyDescent="0.2">
      <c r="B48" s="43" t="s">
        <v>100</v>
      </c>
      <c r="C48" s="44" t="s">
        <v>29</v>
      </c>
      <c r="D48" s="45" t="s">
        <v>101</v>
      </c>
      <c r="E48" s="40"/>
      <c r="F48" s="46">
        <v>1149</v>
      </c>
      <c r="G48" s="79">
        <v>1149</v>
      </c>
      <c r="H48" s="40"/>
      <c r="I48" s="43" t="s">
        <v>137</v>
      </c>
      <c r="J48" s="44" t="s">
        <v>29</v>
      </c>
      <c r="K48" s="45" t="s">
        <v>138</v>
      </c>
      <c r="L48" s="79">
        <v>1149</v>
      </c>
      <c r="M48" s="80"/>
      <c r="N48" s="79">
        <v>35056.17</v>
      </c>
    </row>
    <row r="51" spans="7:7" x14ac:dyDescent="0.2">
      <c r="G51" s="88">
        <f>+G3</f>
        <v>35056.17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C30" sqref="C30"/>
    </sheetView>
  </sheetViews>
  <sheetFormatPr baseColWidth="10" defaultRowHeight="12.75" x14ac:dyDescent="0.2"/>
  <cols>
    <col min="1" max="1" width="18" style="40" customWidth="1"/>
    <col min="2" max="2" width="13.28515625" style="40" customWidth="1"/>
    <col min="3" max="3" width="32.85546875" style="40" customWidth="1"/>
    <col min="4" max="4" width="11.42578125" style="40"/>
    <col min="5" max="7" width="11.42578125" style="80"/>
    <col min="8" max="12" width="11.42578125" style="40"/>
  </cols>
  <sheetData>
    <row r="1" spans="1:8" s="40" customFormat="1" x14ac:dyDescent="0.2">
      <c r="C1" s="69" t="s">
        <v>79</v>
      </c>
      <c r="E1" s="80"/>
      <c r="F1" s="80"/>
      <c r="G1" s="80"/>
    </row>
    <row r="2" spans="1:8" s="40" customFormat="1" x14ac:dyDescent="0.2">
      <c r="A2" s="68" t="s">
        <v>78</v>
      </c>
      <c r="C2" s="69" t="s">
        <v>80</v>
      </c>
      <c r="E2" s="80"/>
      <c r="F2" s="80"/>
      <c r="G2" s="79" t="s">
        <v>139</v>
      </c>
    </row>
    <row r="3" spans="1:8" s="40" customFormat="1" x14ac:dyDescent="0.2">
      <c r="A3" s="70" t="s">
        <v>140</v>
      </c>
      <c r="E3" s="80"/>
      <c r="F3" s="80"/>
      <c r="G3" s="79">
        <v>42381</v>
      </c>
    </row>
    <row r="4" spans="1:8" s="40" customFormat="1" ht="14.25" x14ac:dyDescent="0.2">
      <c r="C4" s="71" t="s">
        <v>81</v>
      </c>
      <c r="E4" s="80"/>
      <c r="F4" s="80"/>
      <c r="G4" s="80"/>
    </row>
    <row r="5" spans="1:8" s="40" customFormat="1" x14ac:dyDescent="0.2">
      <c r="C5" s="73" t="s">
        <v>141</v>
      </c>
      <c r="E5" s="80"/>
      <c r="F5" s="80"/>
      <c r="G5" s="79" t="s">
        <v>82</v>
      </c>
      <c r="H5" s="72">
        <v>1</v>
      </c>
    </row>
    <row r="6" spans="1:8" s="40" customFormat="1" x14ac:dyDescent="0.2">
      <c r="E6" s="80"/>
      <c r="F6" s="80"/>
      <c r="G6" s="80"/>
    </row>
    <row r="7" spans="1:8" s="40" customFormat="1" x14ac:dyDescent="0.2">
      <c r="A7" s="74" t="s">
        <v>83</v>
      </c>
      <c r="D7" s="75" t="s">
        <v>84</v>
      </c>
      <c r="E7" s="80"/>
      <c r="F7" s="80"/>
      <c r="G7" s="80"/>
    </row>
    <row r="8" spans="1:8" s="40" customFormat="1" x14ac:dyDescent="0.2">
      <c r="A8" s="74" t="s">
        <v>85</v>
      </c>
      <c r="B8" s="69" t="s">
        <v>86</v>
      </c>
      <c r="C8" s="74" t="s">
        <v>87</v>
      </c>
      <c r="E8" s="80"/>
      <c r="F8" s="80"/>
      <c r="G8" s="80"/>
    </row>
    <row r="9" spans="1:8" s="40" customFormat="1" x14ac:dyDescent="0.2">
      <c r="D9" s="75" t="s">
        <v>24</v>
      </c>
      <c r="E9" s="81" t="s">
        <v>25</v>
      </c>
      <c r="F9" s="81" t="s">
        <v>26</v>
      </c>
      <c r="G9" s="81" t="s">
        <v>88</v>
      </c>
    </row>
    <row r="10" spans="1:8" s="40" customFormat="1" x14ac:dyDescent="0.2">
      <c r="A10" s="41" t="s">
        <v>102</v>
      </c>
      <c r="E10" s="82">
        <v>35056.17</v>
      </c>
      <c r="F10" s="82">
        <v>0</v>
      </c>
      <c r="G10" s="82">
        <v>35056.17</v>
      </c>
    </row>
    <row r="11" spans="1:8" s="40" customFormat="1" x14ac:dyDescent="0.2">
      <c r="E11" s="80"/>
      <c r="F11" s="80"/>
      <c r="G11" s="80"/>
    </row>
    <row r="12" spans="1:8" s="40" customFormat="1" x14ac:dyDescent="0.2">
      <c r="A12" s="43" t="s">
        <v>31</v>
      </c>
      <c r="B12" s="44" t="s">
        <v>29</v>
      </c>
      <c r="C12" s="45" t="s">
        <v>103</v>
      </c>
      <c r="E12" s="79">
        <v>183.75</v>
      </c>
      <c r="F12" s="80"/>
      <c r="G12" s="79">
        <v>183.75</v>
      </c>
    </row>
    <row r="13" spans="1:8" s="40" customFormat="1" x14ac:dyDescent="0.2">
      <c r="A13" s="43" t="s">
        <v>31</v>
      </c>
      <c r="B13" s="44" t="s">
        <v>29</v>
      </c>
      <c r="C13" s="45" t="s">
        <v>104</v>
      </c>
      <c r="E13" s="79">
        <v>367.5</v>
      </c>
      <c r="F13" s="80"/>
      <c r="G13" s="79">
        <v>551.25</v>
      </c>
    </row>
    <row r="14" spans="1:8" s="40" customFormat="1" x14ac:dyDescent="0.2">
      <c r="A14" s="43" t="s">
        <v>105</v>
      </c>
      <c r="B14" s="44" t="s">
        <v>29</v>
      </c>
      <c r="C14" s="45" t="s">
        <v>106</v>
      </c>
      <c r="E14" s="79">
        <v>2830.4</v>
      </c>
      <c r="F14" s="80"/>
      <c r="G14" s="79">
        <v>3381.65</v>
      </c>
    </row>
    <row r="15" spans="1:8" s="40" customFormat="1" x14ac:dyDescent="0.2">
      <c r="A15" s="43" t="s">
        <v>105</v>
      </c>
      <c r="B15" s="44" t="s">
        <v>29</v>
      </c>
      <c r="C15" s="45" t="s">
        <v>107</v>
      </c>
      <c r="E15" s="79">
        <v>476.1</v>
      </c>
      <c r="F15" s="80"/>
      <c r="G15" s="79">
        <v>3857.75</v>
      </c>
    </row>
    <row r="16" spans="1:8" s="40" customFormat="1" x14ac:dyDescent="0.2">
      <c r="A16" s="43" t="s">
        <v>105</v>
      </c>
      <c r="B16" s="44" t="s">
        <v>29</v>
      </c>
      <c r="C16" s="45" t="s">
        <v>108</v>
      </c>
      <c r="E16" s="79">
        <v>130</v>
      </c>
      <c r="F16" s="80"/>
      <c r="G16" s="79">
        <v>3987.75</v>
      </c>
    </row>
    <row r="17" spans="1:7" s="40" customFormat="1" x14ac:dyDescent="0.2">
      <c r="A17" s="43" t="s">
        <v>105</v>
      </c>
      <c r="B17" s="44" t="s">
        <v>29</v>
      </c>
      <c r="C17" s="45" t="s">
        <v>109</v>
      </c>
      <c r="E17" s="79">
        <v>765.6</v>
      </c>
      <c r="F17" s="80"/>
      <c r="G17" s="79">
        <v>4753.3500000000004</v>
      </c>
    </row>
    <row r="18" spans="1:7" s="40" customFormat="1" x14ac:dyDescent="0.2">
      <c r="A18" s="43" t="s">
        <v>110</v>
      </c>
      <c r="B18" s="44" t="s">
        <v>29</v>
      </c>
      <c r="C18" s="45" t="s">
        <v>111</v>
      </c>
      <c r="E18" s="79">
        <v>2169.1999999999998</v>
      </c>
      <c r="F18" s="80"/>
      <c r="G18" s="79">
        <v>6922.55</v>
      </c>
    </row>
    <row r="19" spans="1:7" s="40" customFormat="1" x14ac:dyDescent="0.2">
      <c r="A19" s="43" t="s">
        <v>42</v>
      </c>
      <c r="B19" s="44" t="s">
        <v>29</v>
      </c>
      <c r="C19" s="45" t="s">
        <v>112</v>
      </c>
      <c r="E19" s="79">
        <v>357</v>
      </c>
      <c r="F19" s="80"/>
      <c r="G19" s="79">
        <v>7279.55</v>
      </c>
    </row>
    <row r="20" spans="1:7" s="40" customFormat="1" x14ac:dyDescent="0.2">
      <c r="A20" s="43" t="s">
        <v>113</v>
      </c>
      <c r="B20" s="44" t="s">
        <v>29</v>
      </c>
      <c r="C20" s="45" t="s">
        <v>114</v>
      </c>
      <c r="E20" s="79">
        <v>502.86</v>
      </c>
      <c r="F20" s="80"/>
      <c r="G20" s="79">
        <v>7782.41</v>
      </c>
    </row>
    <row r="21" spans="1:7" s="40" customFormat="1" x14ac:dyDescent="0.2">
      <c r="A21" s="43" t="s">
        <v>44</v>
      </c>
      <c r="B21" s="44" t="s">
        <v>29</v>
      </c>
      <c r="C21" s="45" t="s">
        <v>115</v>
      </c>
      <c r="E21" s="79">
        <v>2299.08</v>
      </c>
      <c r="F21" s="80"/>
      <c r="G21" s="79">
        <v>10081.49</v>
      </c>
    </row>
    <row r="22" spans="1:7" s="40" customFormat="1" x14ac:dyDescent="0.2">
      <c r="A22" s="43" t="s">
        <v>46</v>
      </c>
      <c r="B22" s="44" t="s">
        <v>29</v>
      </c>
      <c r="C22" s="45" t="s">
        <v>116</v>
      </c>
      <c r="E22" s="79">
        <v>1235.4000000000001</v>
      </c>
      <c r="F22" s="80"/>
      <c r="G22" s="79">
        <v>11316.89</v>
      </c>
    </row>
    <row r="23" spans="1:7" s="40" customFormat="1" x14ac:dyDescent="0.2">
      <c r="A23" s="43" t="s">
        <v>48</v>
      </c>
      <c r="B23" s="44" t="s">
        <v>29</v>
      </c>
      <c r="C23" s="45" t="s">
        <v>117</v>
      </c>
      <c r="E23" s="79">
        <v>26.1</v>
      </c>
      <c r="F23" s="80"/>
      <c r="G23" s="79">
        <v>11342.99</v>
      </c>
    </row>
    <row r="24" spans="1:7" s="40" customFormat="1" x14ac:dyDescent="0.2">
      <c r="A24" s="43" t="s">
        <v>118</v>
      </c>
      <c r="B24" s="44" t="s">
        <v>29</v>
      </c>
      <c r="C24" s="45" t="s">
        <v>119</v>
      </c>
      <c r="E24" s="79">
        <v>1183.2</v>
      </c>
      <c r="F24" s="80"/>
      <c r="G24" s="79">
        <v>12526.19</v>
      </c>
    </row>
    <row r="25" spans="1:7" s="40" customFormat="1" x14ac:dyDescent="0.2">
      <c r="A25" s="43" t="s">
        <v>120</v>
      </c>
      <c r="B25" s="44" t="s">
        <v>29</v>
      </c>
      <c r="C25" s="45" t="s">
        <v>121</v>
      </c>
      <c r="E25" s="79">
        <v>266.8</v>
      </c>
      <c r="F25" s="80"/>
      <c r="G25" s="79">
        <v>12792.99</v>
      </c>
    </row>
    <row r="26" spans="1:7" s="40" customFormat="1" x14ac:dyDescent="0.2">
      <c r="A26" s="43" t="s">
        <v>120</v>
      </c>
      <c r="B26" s="44" t="s">
        <v>29</v>
      </c>
      <c r="C26" s="45" t="s">
        <v>122</v>
      </c>
      <c r="E26" s="79">
        <v>553.9</v>
      </c>
      <c r="F26" s="80"/>
      <c r="G26" s="79">
        <v>13346.89</v>
      </c>
    </row>
    <row r="27" spans="1:7" s="40" customFormat="1" x14ac:dyDescent="0.2">
      <c r="A27" s="43" t="s">
        <v>123</v>
      </c>
      <c r="B27" s="44" t="s">
        <v>29</v>
      </c>
      <c r="C27" s="45" t="s">
        <v>124</v>
      </c>
      <c r="E27" s="79">
        <v>621.17999999999995</v>
      </c>
      <c r="F27" s="80"/>
      <c r="G27" s="79">
        <v>13968.07</v>
      </c>
    </row>
    <row r="28" spans="1:7" s="40" customFormat="1" x14ac:dyDescent="0.2">
      <c r="A28" s="43" t="s">
        <v>125</v>
      </c>
      <c r="B28" s="44" t="s">
        <v>29</v>
      </c>
      <c r="C28" s="45" t="s">
        <v>126</v>
      </c>
      <c r="E28" s="79">
        <v>2111.1999999999998</v>
      </c>
      <c r="F28" s="80"/>
      <c r="G28" s="79">
        <v>16079.27</v>
      </c>
    </row>
    <row r="29" spans="1:7" s="40" customFormat="1" x14ac:dyDescent="0.2">
      <c r="A29" s="43" t="s">
        <v>127</v>
      </c>
      <c r="B29" s="44" t="s">
        <v>29</v>
      </c>
      <c r="C29" s="45" t="s">
        <v>128</v>
      </c>
      <c r="E29" s="79">
        <v>150.34</v>
      </c>
      <c r="F29" s="80"/>
      <c r="G29" s="79">
        <v>16229.61</v>
      </c>
    </row>
    <row r="30" spans="1:7" s="94" customFormat="1" x14ac:dyDescent="0.2">
      <c r="A30" s="91" t="s">
        <v>129</v>
      </c>
      <c r="B30" s="92" t="s">
        <v>29</v>
      </c>
      <c r="C30" s="93" t="s">
        <v>130</v>
      </c>
      <c r="E30" s="95">
        <v>479.4</v>
      </c>
      <c r="F30" s="96"/>
      <c r="G30" s="95">
        <v>16709.009999999998</v>
      </c>
    </row>
    <row r="31" spans="1:7" s="94" customFormat="1" x14ac:dyDescent="0.2">
      <c r="A31" s="91" t="s">
        <v>131</v>
      </c>
      <c r="B31" s="92" t="s">
        <v>29</v>
      </c>
      <c r="C31" s="93" t="s">
        <v>132</v>
      </c>
      <c r="E31" s="95">
        <v>12064</v>
      </c>
      <c r="F31" s="96"/>
      <c r="G31" s="95">
        <v>39173.01</v>
      </c>
    </row>
    <row r="32" spans="1:7" s="94" customFormat="1" x14ac:dyDescent="0.2">
      <c r="A32" s="91" t="s">
        <v>133</v>
      </c>
      <c r="B32" s="92" t="s">
        <v>29</v>
      </c>
      <c r="C32" s="93" t="s">
        <v>134</v>
      </c>
      <c r="E32" s="95">
        <v>1143.76</v>
      </c>
      <c r="F32" s="96"/>
      <c r="G32" s="95">
        <v>29916.77</v>
      </c>
    </row>
    <row r="33" spans="1:9" s="94" customFormat="1" x14ac:dyDescent="0.2">
      <c r="A33" s="91" t="s">
        <v>135</v>
      </c>
      <c r="B33" s="92" t="s">
        <v>29</v>
      </c>
      <c r="C33" s="93" t="s">
        <v>136</v>
      </c>
      <c r="E33" s="95">
        <v>3990.4</v>
      </c>
      <c r="F33" s="96"/>
      <c r="G33" s="95">
        <v>33907.17</v>
      </c>
    </row>
    <row r="34" spans="1:9" s="94" customFormat="1" x14ac:dyDescent="0.2">
      <c r="A34" s="91" t="s">
        <v>137</v>
      </c>
      <c r="B34" s="92" t="s">
        <v>29</v>
      </c>
      <c r="C34" s="93" t="s">
        <v>138</v>
      </c>
      <c r="E34" s="95">
        <v>1149</v>
      </c>
      <c r="F34" s="96"/>
      <c r="G34" s="95">
        <v>35056.17</v>
      </c>
    </row>
    <row r="35" spans="1:9" x14ac:dyDescent="0.2">
      <c r="I35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2015</vt:lpstr>
      <vt:lpstr>Hoja1</vt:lpstr>
      <vt:lpstr>Hoja2</vt:lpstr>
      <vt:lpstr>'2015'!Área_de_impresión</vt:lpstr>
    </vt:vector>
  </TitlesOfParts>
  <Company>The houze!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PeaceCorps</dc:creator>
  <cp:lastModifiedBy>propietario</cp:lastModifiedBy>
  <cp:lastPrinted>2015-08-03T18:12:18Z</cp:lastPrinted>
  <dcterms:created xsi:type="dcterms:W3CDTF">2008-09-12T18:25:52Z</dcterms:created>
  <dcterms:modified xsi:type="dcterms:W3CDTF">2017-01-06T21:34:25Z</dcterms:modified>
</cp:coreProperties>
</file>