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7064" windowHeight="7152"/>
  </bookViews>
  <sheets>
    <sheet name="a) Gto x Cat Programatica" sheetId="1" r:id="rId1"/>
  </sheets>
  <externalReferences>
    <externalReference r:id="rId2"/>
  </externalReferences>
  <calcPr calcId="145621" iterateDelta="1E-4"/>
</workbook>
</file>

<file path=xl/calcChain.xml><?xml version="1.0" encoding="utf-8"?>
<calcChain xmlns="http://schemas.openxmlformats.org/spreadsheetml/2006/main">
  <c r="G39" i="1" l="1"/>
  <c r="J39" i="1" s="1"/>
  <c r="G38" i="1"/>
  <c r="J38" i="1" s="1"/>
  <c r="G37" i="1"/>
  <c r="J37" i="1" s="1"/>
  <c r="G36" i="1"/>
  <c r="J36" i="1" s="1"/>
  <c r="J35" i="1" s="1"/>
  <c r="I35" i="1"/>
  <c r="H35" i="1"/>
  <c r="G35" i="1"/>
  <c r="F35" i="1"/>
  <c r="E35" i="1"/>
  <c r="G34" i="1"/>
  <c r="J34" i="1" s="1"/>
  <c r="G33" i="1"/>
  <c r="J33" i="1" s="1"/>
  <c r="G32" i="1"/>
  <c r="J32" i="1" s="1"/>
  <c r="G31" i="1"/>
  <c r="J31" i="1" s="1"/>
  <c r="J30" i="1" s="1"/>
  <c r="I30" i="1"/>
  <c r="H30" i="1"/>
  <c r="G30" i="1"/>
  <c r="F30" i="1"/>
  <c r="E30" i="1"/>
  <c r="G29" i="1"/>
  <c r="J29" i="1" s="1"/>
  <c r="G28" i="1"/>
  <c r="J28" i="1" s="1"/>
  <c r="I27" i="1"/>
  <c r="H27" i="1"/>
  <c r="G27" i="1"/>
  <c r="F27" i="1"/>
  <c r="E27" i="1"/>
  <c r="G26" i="1"/>
  <c r="J26" i="1" s="1"/>
  <c r="G25" i="1"/>
  <c r="J25" i="1" s="1"/>
  <c r="G24" i="1"/>
  <c r="J24" i="1" s="1"/>
  <c r="I23" i="1"/>
  <c r="H23" i="1"/>
  <c r="G23" i="1"/>
  <c r="F23" i="1"/>
  <c r="E23" i="1"/>
  <c r="J17" i="1"/>
  <c r="I17" i="1"/>
  <c r="H17" i="1"/>
  <c r="G17" i="1"/>
  <c r="F17" i="1"/>
  <c r="E17" i="1"/>
  <c r="G15" i="1"/>
  <c r="J15" i="1" s="1"/>
  <c r="J14" i="1" s="1"/>
  <c r="I14" i="1"/>
  <c r="H14" i="1"/>
  <c r="G14" i="1"/>
  <c r="F14" i="1"/>
  <c r="E14" i="1"/>
  <c r="G13" i="1"/>
  <c r="J13" i="1" s="1"/>
  <c r="G12" i="1"/>
  <c r="J12" i="1" s="1"/>
  <c r="J11" i="1" s="1"/>
  <c r="I11" i="1"/>
  <c r="H11" i="1"/>
  <c r="G11" i="1"/>
  <c r="F11" i="1"/>
  <c r="E11" i="1"/>
  <c r="I10" i="1"/>
  <c r="I41" i="1" s="1"/>
  <c r="H10" i="1"/>
  <c r="H41" i="1" s="1"/>
  <c r="G10" i="1"/>
  <c r="G41" i="1" s="1"/>
  <c r="F10" i="1"/>
  <c r="F41" i="1" s="1"/>
  <c r="E10" i="1"/>
  <c r="E41" i="1" s="1"/>
  <c r="J23" i="1" l="1"/>
  <c r="J27" i="1"/>
  <c r="J10" i="1"/>
  <c r="J41" i="1" s="1"/>
</calcChain>
</file>

<file path=xl/sharedStrings.xml><?xml version="1.0" encoding="utf-8"?>
<sst xmlns="http://schemas.openxmlformats.org/spreadsheetml/2006/main" count="50" uniqueCount="50">
  <si>
    <t>AGENCIA DE ENERGIA DEL ESTADO DE JALISCO</t>
  </si>
  <si>
    <t>CUENTA PUBLICA 2017</t>
  </si>
  <si>
    <t>Gasto por Categoría Programática</t>
  </si>
  <si>
    <t>Del 01 de enero al 31 de diciembre 2017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</si>
  <si>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</si>
  <si>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</si>
  <si>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</si>
  <si>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</si>
  <si>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</si>
  <si>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</si>
  <si>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</si>
  <si>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</si>
  <si>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</si>
  <si>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</si>
  <si>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</si>
  <si>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</si>
  <si>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</si>
  <si>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</si>
  <si>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</si>
  <si>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</si>
  <si>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</si>
  <si>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</si>
  <si>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</si>
  <si>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</si>
  <si>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</si>
  <si>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</si>
  <si>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</si>
  <si>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</si>
  <si>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</si>
  <si>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</si>
  <si>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</si>
  <si>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</si>
  <si>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</si>
  <si>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</si>
  <si>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</si>
  <si>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</si>
  <si>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</si>
  <si>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</si>
  <si>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</si>
  <si>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</si>
  <si>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</si>
  <si>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</si>
  <si>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</si>
  <si>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</si>
  <si>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</si>
  <si>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____________________________________________________</t>
  </si>
  <si>
    <t>Dr. Sergio Medina González</t>
  </si>
  <si>
    <t>L.C.P. Angel Humberto Vázquez Chávez</t>
  </si>
  <si>
    <t>Director General</t>
  </si>
  <si>
    <t>Técnico Financiero-Contable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</si>
</sst>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\-??_-;_-@_-"/>
    <numFmt numFmtId="165" formatCode="0_ ;\-0\ "/>
    <numFmt numFmtId="166" formatCode="General_)"/>
  </numFmts>
  <fonts count="10" x14ac:knownFonts="1">
    <font>
      <sz val="10"/>
      <name val="Arial"/>
      <family val="2"/>
    </font>
    <font>
      <sz val="11"/>
      <color indexed="8"/>
      <name val="Arial"/>
      <family val="2"/>
      <charset val="1"/>
    </font>
    <font>
      <sz val="10"/>
      <name val="Mangal"/>
      <family val="2"/>
    </font>
    <font>
      <b/>
      <sz val="9"/>
      <color indexed="9"/>
      <name val="Arial"/>
      <family val="2"/>
      <charset val="1"/>
    </font>
    <font>
      <sz val="8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1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6"/>
        <bgColor indexed="10"/>
      </patternFill>
    </fill>
  </fills>
  <borders count="1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ill="0" applyBorder="0" applyAlignment="0" applyProtection="0"/>
    <xf numFmtId="166" fontId="8" fillId="0" borderId="0"/>
    <xf numFmtId="164" fontId="2" fillId="0" borderId="0" applyFill="0" applyBorder="0" applyAlignment="0" applyProtection="0"/>
    <xf numFmtId="0" fontId="8" fillId="0" borderId="0"/>
    <xf numFmtId="0" fontId="9" fillId="0" borderId="0"/>
  </cellStyleXfs>
  <cellXfs count="38">
    <xf numFmtId="0" fontId="0" fillId="0" borderId="0" xfId="0"/>
    <xf numFmtId="0" fontId="1" fillId="2" borderId="0" xfId="0" applyFont="1" applyFill="1"/>
    <xf numFmtId="165" fontId="3" fillId="3" borderId="1" xfId="1" applyNumberFormat="1" applyFont="1" applyFill="1" applyBorder="1" applyAlignment="1" applyProtection="1">
      <alignment horizontal="center"/>
    </xf>
    <xf numFmtId="165" fontId="3" fillId="3" borderId="2" xfId="1" applyNumberFormat="1" applyFont="1" applyFill="1" applyBorder="1" applyAlignment="1" applyProtection="1">
      <alignment horizontal="center"/>
      <protection locked="0"/>
    </xf>
    <xf numFmtId="165" fontId="3" fillId="3" borderId="2" xfId="1" applyNumberFormat="1" applyFont="1" applyFill="1" applyBorder="1" applyAlignment="1" applyProtection="1">
      <alignment horizontal="center"/>
    </xf>
    <xf numFmtId="0" fontId="4" fillId="2" borderId="0" xfId="0" applyFont="1" applyFill="1"/>
    <xf numFmtId="165" fontId="3" fillId="3" borderId="3" xfId="1" applyNumberFormat="1" applyFont="1" applyFill="1" applyBorder="1" applyAlignment="1" applyProtection="1">
      <alignment horizontal="center" vertical="center"/>
    </xf>
    <xf numFmtId="165" fontId="3" fillId="3" borderId="4" xfId="1" applyNumberFormat="1" applyFont="1" applyFill="1" applyBorder="1" applyAlignment="1" applyProtection="1">
      <alignment horizontal="center"/>
    </xf>
    <xf numFmtId="165" fontId="3" fillId="3" borderId="5" xfId="1" applyNumberFormat="1" applyFont="1" applyFill="1" applyBorder="1" applyAlignment="1" applyProtection="1">
      <alignment horizontal="center" vertical="center"/>
    </xf>
    <xf numFmtId="165" fontId="3" fillId="3" borderId="6" xfId="1" applyNumberFormat="1" applyFont="1" applyFill="1" applyBorder="1" applyAlignment="1" applyProtection="1">
      <alignment horizontal="center"/>
    </xf>
    <xf numFmtId="165" fontId="3" fillId="3" borderId="5" xfId="1" applyNumberFormat="1" applyFont="1" applyFill="1" applyBorder="1" applyAlignment="1" applyProtection="1">
      <alignment horizontal="center" vertical="center"/>
    </xf>
    <xf numFmtId="165" fontId="3" fillId="3" borderId="7" xfId="1" applyNumberFormat="1" applyFont="1" applyFill="1" applyBorder="1" applyAlignment="1" applyProtection="1">
      <alignment horizontal="center" vertical="center"/>
    </xf>
    <xf numFmtId="165" fontId="3" fillId="3" borderId="8" xfId="1" applyNumberFormat="1" applyFont="1" applyFill="1" applyBorder="1" applyAlignment="1" applyProtection="1">
      <alignment horizontal="center"/>
    </xf>
    <xf numFmtId="165" fontId="3" fillId="3" borderId="9" xfId="1" applyNumberFormat="1" applyFont="1" applyFill="1" applyBorder="1" applyAlignment="1" applyProtection="1">
      <alignment horizontal="center"/>
    </xf>
    <xf numFmtId="165" fontId="3" fillId="3" borderId="10" xfId="1" applyNumberFormat="1" applyFont="1" applyFill="1" applyBorder="1" applyAlignment="1" applyProtection="1">
      <alignment horizontal="center"/>
    </xf>
    <xf numFmtId="0" fontId="5" fillId="0" borderId="11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5" fillId="0" borderId="13" xfId="0" applyFont="1" applyFill="1" applyBorder="1" applyAlignment="1">
      <alignment horizontal="justify" vertical="center" wrapText="1"/>
    </xf>
    <xf numFmtId="0" fontId="5" fillId="0" borderId="12" xfId="0" applyFont="1" applyFill="1" applyBorder="1" applyAlignment="1">
      <alignment horizontal="justify" vertical="center" wrapText="1"/>
    </xf>
    <xf numFmtId="3" fontId="6" fillId="0" borderId="12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12" xfId="0" applyFont="1" applyFill="1" applyBorder="1" applyAlignment="1">
      <alignment horizontal="justify" vertical="center" wrapText="1"/>
    </xf>
    <xf numFmtId="3" fontId="5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11" xfId="0" applyNumberFormat="1" applyFont="1" applyFill="1" applyBorder="1" applyAlignment="1" applyProtection="1">
      <alignment horizontal="right" vertical="center" wrapText="1"/>
      <protection locked="0"/>
    </xf>
    <xf numFmtId="3" fontId="7" fillId="2" borderId="11" xfId="0" applyNumberFormat="1" applyFont="1" applyFill="1" applyBorder="1" applyAlignment="1" applyProtection="1">
      <alignment horizontal="right" vertical="center" wrapText="1"/>
    </xf>
    <xf numFmtId="3" fontId="5" fillId="2" borderId="11" xfId="0" applyNumberFormat="1" applyFont="1" applyFill="1" applyBorder="1" applyAlignment="1" applyProtection="1">
      <alignment horizontal="right"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4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3" fontId="5" fillId="0" borderId="9" xfId="0" applyNumberFormat="1" applyFont="1" applyFill="1" applyBorder="1" applyAlignment="1">
      <alignment horizontal="right" vertical="center" wrapText="1"/>
    </xf>
    <xf numFmtId="0" fontId="6" fillId="0" borderId="10" xfId="0" applyFont="1" applyFill="1" applyBorder="1" applyAlignment="1">
      <alignment horizontal="justify" vertical="center" wrapText="1"/>
    </xf>
    <xf numFmtId="0" fontId="6" fillId="0" borderId="8" xfId="0" applyFont="1" applyFill="1" applyBorder="1" applyAlignment="1">
      <alignment horizontal="left" vertical="center" wrapText="1" indent="2"/>
    </xf>
    <xf numFmtId="3" fontId="6" fillId="0" borderId="9" xfId="0" applyNumberFormat="1" applyFont="1" applyFill="1" applyBorder="1" applyAlignment="1" applyProtection="1">
      <alignment horizontal="right" vertical="center" wrapText="1"/>
    </xf>
    <xf numFmtId="0" fontId="5" fillId="0" borderId="15" xfId="0" applyFont="1" applyBorder="1" applyProtection="1"/>
    <xf numFmtId="0" fontId="5" fillId="0" borderId="0" xfId="0" applyFont="1" applyBorder="1" applyProtection="1"/>
    <xf numFmtId="0" fontId="5" fillId="0" borderId="0" xfId="0" applyFont="1" applyProtection="1"/>
  </cellXfs>
  <cellStyles count="6">
    <cellStyle name="=C:\WINNT\SYSTEM32\COMMAND.COM" xfId="2"/>
    <cellStyle name="Millares" xfId="1" builtinId="3"/>
    <cellStyle name="Millares 2" xfId="3"/>
    <cellStyle name="Normal" xfId="0" builtinId="0"/>
    <cellStyle name="Normal 2" xfId="4"/>
    <cellStyle name="Normal 9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Cuenta%20Publica%202017%20Agencia%20de%20Energ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F"/>
      <sheetName val="EA"/>
      <sheetName val="EVHP"/>
      <sheetName val="ECSF"/>
      <sheetName val="EFE"/>
      <sheetName val="EAA"/>
      <sheetName val="EAD"/>
      <sheetName val="a) Analítico Ingresos"/>
      <sheetName val="b) Clasificación COG (Cap-Conc)"/>
      <sheetName val="b) Clasificación Económica CTG"/>
      <sheetName val="b) Clasificación Administrativa"/>
      <sheetName val="b) Clasificación Funcional CFG"/>
      <sheetName val="a) Gto x Cat Programatica"/>
      <sheetName val="c) Endeudamiento Neto"/>
      <sheetName val="B. Inmuebles"/>
      <sheetName val="B. Muebles"/>
      <sheetName val="Rel Ctas Bancari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3">
          <cell r="D13">
            <v>9988547</v>
          </cell>
          <cell r="F13">
            <v>9988547</v>
          </cell>
          <cell r="G13">
            <v>5747589</v>
          </cell>
          <cell r="H13">
            <v>5747589</v>
          </cell>
          <cell r="I13">
            <v>4240958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B1:J49"/>
  <sheetViews>
    <sheetView showGridLines="0" tabSelected="1" topLeftCell="B1" zoomScale="90" zoomScaleNormal="90" workbookViewId="0">
      <selection activeCell="B24" sqref="B24:D24"/>
    </sheetView>
  </sheetViews>
  <sheetFormatPr baseColWidth="10" defaultColWidth="0" defaultRowHeight="14.25" customHeight="1" zeroHeight="1" x14ac:dyDescent="0.25"/>
  <cols>
    <col min="1" max="1" width="2.6640625" style="1" customWidth="1"/>
    <col min="2" max="3" width="1.109375" style="1" customWidth="1"/>
    <col min="4" max="4" width="51.5546875" style="1" customWidth="1"/>
    <col min="5" max="5" width="21" style="1" customWidth="1"/>
    <col min="6" max="6" width="27" style="1" customWidth="1"/>
    <col min="7" max="10" width="21" style="1" customWidth="1"/>
    <col min="11" max="11" width="2.88671875" style="1" customWidth="1"/>
    <col min="12" max="16384" width="0" style="1" hidden="1"/>
  </cols>
  <sheetData>
    <row r="1" spans="2:10" ht="8.25" customHeight="1" x14ac:dyDescent="0.25"/>
    <row r="2" spans="2:10" ht="13.8" x14ac:dyDescent="0.25"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2:10" ht="13.8" x14ac:dyDescent="0.25">
      <c r="B3" s="3" t="s">
        <v>1</v>
      </c>
      <c r="C3" s="3"/>
      <c r="D3" s="3"/>
      <c r="E3" s="3"/>
      <c r="F3" s="3"/>
      <c r="G3" s="3"/>
      <c r="H3" s="3"/>
      <c r="I3" s="3"/>
      <c r="J3" s="3"/>
    </row>
    <row r="4" spans="2:10" ht="13.8" x14ac:dyDescent="0.25">
      <c r="B4" s="4" t="s">
        <v>2</v>
      </c>
      <c r="C4" s="4"/>
      <c r="D4" s="4"/>
      <c r="E4" s="4"/>
      <c r="F4" s="4"/>
      <c r="G4" s="4"/>
      <c r="H4" s="4"/>
      <c r="I4" s="4"/>
      <c r="J4" s="4"/>
    </row>
    <row r="5" spans="2:10" ht="13.8" x14ac:dyDescent="0.25">
      <c r="B5" s="4" t="s">
        <v>3</v>
      </c>
      <c r="C5" s="4"/>
      <c r="D5" s="4"/>
      <c r="E5" s="4"/>
      <c r="F5" s="4"/>
      <c r="G5" s="4"/>
      <c r="H5" s="4"/>
      <c r="I5" s="4"/>
      <c r="J5" s="4"/>
    </row>
    <row r="6" spans="2:10" ht="13.8" x14ac:dyDescent="0.25">
      <c r="B6" s="5"/>
      <c r="C6" s="5"/>
      <c r="D6" s="5"/>
      <c r="E6" s="5"/>
      <c r="F6" s="5"/>
      <c r="G6" s="5"/>
      <c r="H6" s="5"/>
      <c r="I6" s="5"/>
      <c r="J6" s="5"/>
    </row>
    <row r="7" spans="2:10" ht="13.8" x14ac:dyDescent="0.25">
      <c r="B7" s="6" t="s">
        <v>4</v>
      </c>
      <c r="C7" s="6"/>
      <c r="D7" s="6"/>
      <c r="E7" s="7" t="s">
        <v>5</v>
      </c>
      <c r="F7" s="7"/>
      <c r="G7" s="7"/>
      <c r="H7" s="7"/>
      <c r="I7" s="7"/>
      <c r="J7" s="8" t="s">
        <v>6</v>
      </c>
    </row>
    <row r="8" spans="2:10" ht="13.8" x14ac:dyDescent="0.25">
      <c r="B8" s="6"/>
      <c r="C8" s="6"/>
      <c r="D8" s="6"/>
      <c r="E8" s="9" t="s">
        <v>7</v>
      </c>
      <c r="F8" s="10" t="s">
        <v>8</v>
      </c>
      <c r="G8" s="10" t="s">
        <v>9</v>
      </c>
      <c r="H8" s="10" t="s">
        <v>10</v>
      </c>
      <c r="I8" s="11" t="s">
        <v>11</v>
      </c>
      <c r="J8" s="8"/>
    </row>
    <row r="9" spans="2:10" ht="13.8" x14ac:dyDescent="0.25">
      <c r="B9" s="6"/>
      <c r="C9" s="6"/>
      <c r="D9" s="6"/>
      <c r="E9" s="12">
        <v>1</v>
      </c>
      <c r="F9" s="13">
        <v>2</v>
      </c>
      <c r="G9" s="13" t="s">
        <v>12</v>
      </c>
      <c r="H9" s="13">
        <v>4</v>
      </c>
      <c r="I9" s="14">
        <v>5</v>
      </c>
      <c r="J9" s="13" t="s">
        <v>13</v>
      </c>
    </row>
    <row r="10" spans="2:10" s="17" customFormat="1" ht="12.75" customHeight="1" x14ac:dyDescent="0.25">
      <c r="B10" s="15" t="s">
        <v>14</v>
      </c>
      <c r="C10" s="15"/>
      <c r="D10" s="15"/>
      <c r="E10" s="16">
        <f t="shared" ref="E10:J10" si="0">SUM(E11,E14,E23,E27,E30,E35)</f>
        <v>9988547</v>
      </c>
      <c r="F10" s="16">
        <f t="shared" si="0"/>
        <v>0</v>
      </c>
      <c r="G10" s="16">
        <f t="shared" si="0"/>
        <v>9988547</v>
      </c>
      <c r="H10" s="16">
        <f t="shared" si="0"/>
        <v>5747589</v>
      </c>
      <c r="I10" s="16">
        <f t="shared" si="0"/>
        <v>5747589</v>
      </c>
      <c r="J10" s="16">
        <f t="shared" si="0"/>
        <v>4240958</v>
      </c>
    </row>
    <row r="11" spans="2:10" s="17" customFormat="1" ht="28.5" customHeight="1" x14ac:dyDescent="0.25">
      <c r="B11" s="18"/>
      <c r="C11" s="19" t="s">
        <v>15</v>
      </c>
      <c r="D11" s="19"/>
      <c r="E11" s="20">
        <f t="shared" ref="E11:J11" si="1">SUM(E12:E13)</f>
        <v>0</v>
      </c>
      <c r="F11" s="20">
        <f t="shared" si="1"/>
        <v>0</v>
      </c>
      <c r="G11" s="20">
        <f t="shared" si="1"/>
        <v>0</v>
      </c>
      <c r="H11" s="20">
        <f t="shared" si="1"/>
        <v>0</v>
      </c>
      <c r="I11" s="20">
        <f t="shared" si="1"/>
        <v>0</v>
      </c>
      <c r="J11" s="20">
        <f t="shared" si="1"/>
        <v>0</v>
      </c>
    </row>
    <row r="12" spans="2:10" s="17" customFormat="1" ht="13.8" x14ac:dyDescent="0.25">
      <c r="B12" s="18"/>
      <c r="C12" s="21"/>
      <c r="D12" s="22" t="s">
        <v>16</v>
      </c>
      <c r="E12" s="23">
        <v>0</v>
      </c>
      <c r="F12" s="24">
        <v>0</v>
      </c>
      <c r="G12" s="25">
        <f>E12+F12</f>
        <v>0</v>
      </c>
      <c r="H12" s="24">
        <v>0</v>
      </c>
      <c r="I12" s="24">
        <v>0</v>
      </c>
      <c r="J12" s="26">
        <f t="shared" ref="J12:J39" si="2">IF(AND(H12&gt;=0,G12&gt;=0),(G12-H12),"-")</f>
        <v>0</v>
      </c>
    </row>
    <row r="13" spans="2:10" s="17" customFormat="1" ht="13.8" x14ac:dyDescent="0.25">
      <c r="B13" s="18"/>
      <c r="C13" s="21"/>
      <c r="D13" s="22" t="s">
        <v>17</v>
      </c>
      <c r="E13" s="23"/>
      <c r="F13" s="24"/>
      <c r="G13" s="25">
        <f t="shared" ref="G13:G39" si="3">IF(AND(F13&gt;=0,E13&gt;=0),SUM(E13:F13),"-")</f>
        <v>0</v>
      </c>
      <c r="H13" s="24"/>
      <c r="I13" s="24"/>
      <c r="J13" s="26">
        <f t="shared" si="2"/>
        <v>0</v>
      </c>
    </row>
    <row r="14" spans="2:10" s="17" customFormat="1" ht="14.25" customHeight="1" x14ac:dyDescent="0.25">
      <c r="B14" s="18"/>
      <c r="C14" s="19" t="s">
        <v>18</v>
      </c>
      <c r="D14" s="19"/>
      <c r="E14" s="20">
        <f t="shared" ref="E14:J14" si="4">SUM(E15:E22)</f>
        <v>9988547</v>
      </c>
      <c r="F14" s="20">
        <f t="shared" si="4"/>
        <v>0</v>
      </c>
      <c r="G14" s="20">
        <f t="shared" si="4"/>
        <v>9988547</v>
      </c>
      <c r="H14" s="20">
        <f t="shared" si="4"/>
        <v>5747589</v>
      </c>
      <c r="I14" s="20">
        <f t="shared" si="4"/>
        <v>5747589</v>
      </c>
      <c r="J14" s="20">
        <f t="shared" si="4"/>
        <v>4240958</v>
      </c>
    </row>
    <row r="15" spans="2:10" s="17" customFormat="1" ht="13.8" x14ac:dyDescent="0.25">
      <c r="B15" s="18"/>
      <c r="C15" s="21"/>
      <c r="D15" s="22" t="s">
        <v>19</v>
      </c>
      <c r="E15" s="23">
        <v>0</v>
      </c>
      <c r="F15" s="24"/>
      <c r="G15" s="25">
        <f t="shared" si="3"/>
        <v>0</v>
      </c>
      <c r="H15" s="24">
        <v>0</v>
      </c>
      <c r="I15" s="24">
        <v>0</v>
      </c>
      <c r="J15" s="26">
        <f t="shared" si="2"/>
        <v>0</v>
      </c>
    </row>
    <row r="16" spans="2:10" s="17" customFormat="1" ht="13.8" x14ac:dyDescent="0.25">
      <c r="B16" s="18"/>
      <c r="C16" s="21"/>
      <c r="D16" s="22" t="s">
        <v>20</v>
      </c>
      <c r="E16" s="23"/>
      <c r="F16" s="24"/>
      <c r="G16" s="25"/>
      <c r="H16" s="24"/>
      <c r="I16" s="24"/>
      <c r="J16" s="26"/>
    </row>
    <row r="17" spans="2:10" s="17" customFormat="1" ht="13.8" x14ac:dyDescent="0.25">
      <c r="B17" s="18"/>
      <c r="C17" s="21"/>
      <c r="D17" s="22" t="s">
        <v>21</v>
      </c>
      <c r="E17" s="23">
        <f>'[1]b) Clasificación Funcional CFG'!D13</f>
        <v>9988547</v>
      </c>
      <c r="F17" s="23">
        <f>'[1]b) Clasificación Funcional CFG'!E13</f>
        <v>0</v>
      </c>
      <c r="G17" s="23">
        <f>'[1]b) Clasificación Funcional CFG'!F13</f>
        <v>9988547</v>
      </c>
      <c r="H17" s="23">
        <f>'[1]b) Clasificación Funcional CFG'!G13</f>
        <v>5747589</v>
      </c>
      <c r="I17" s="23">
        <f>'[1]b) Clasificación Funcional CFG'!H13</f>
        <v>5747589</v>
      </c>
      <c r="J17" s="23">
        <f>'[1]b) Clasificación Funcional CFG'!I13</f>
        <v>4240958</v>
      </c>
    </row>
    <row r="18" spans="2:10" s="17" customFormat="1" ht="13.8" x14ac:dyDescent="0.25">
      <c r="B18" s="18"/>
      <c r="C18" s="21"/>
      <c r="D18" s="22" t="s">
        <v>22</v>
      </c>
      <c r="E18" s="23"/>
      <c r="F18" s="24"/>
      <c r="G18" s="25"/>
      <c r="H18" s="24"/>
      <c r="I18" s="24"/>
      <c r="J18" s="26"/>
    </row>
    <row r="19" spans="2:10" s="17" customFormat="1" ht="13.8" x14ac:dyDescent="0.25">
      <c r="B19" s="18"/>
      <c r="C19" s="21"/>
      <c r="D19" s="22" t="s">
        <v>23</v>
      </c>
      <c r="E19" s="23"/>
      <c r="F19" s="24"/>
      <c r="G19" s="25"/>
      <c r="H19" s="24"/>
      <c r="I19" s="24"/>
      <c r="J19" s="26"/>
    </row>
    <row r="20" spans="2:10" s="17" customFormat="1" ht="13.8" x14ac:dyDescent="0.25">
      <c r="B20" s="18"/>
      <c r="C20" s="21"/>
      <c r="D20" s="22" t="s">
        <v>24</v>
      </c>
      <c r="E20" s="23"/>
      <c r="F20" s="24"/>
      <c r="G20" s="25"/>
      <c r="H20" s="24"/>
      <c r="I20" s="24"/>
      <c r="J20" s="26"/>
    </row>
    <row r="21" spans="2:10" s="17" customFormat="1" ht="13.8" x14ac:dyDescent="0.25">
      <c r="B21" s="18"/>
      <c r="C21" s="21"/>
      <c r="D21" s="22" t="s">
        <v>25</v>
      </c>
      <c r="E21" s="23"/>
      <c r="F21" s="24"/>
      <c r="G21" s="25"/>
      <c r="H21" s="24"/>
      <c r="I21" s="24"/>
      <c r="J21" s="26"/>
    </row>
    <row r="22" spans="2:10" s="17" customFormat="1" ht="13.8" x14ac:dyDescent="0.25">
      <c r="B22" s="18"/>
      <c r="C22" s="21"/>
      <c r="D22" s="22" t="s">
        <v>26</v>
      </c>
      <c r="E22" s="23"/>
      <c r="F22" s="24"/>
      <c r="G22" s="25"/>
      <c r="H22" s="24"/>
      <c r="I22" s="24"/>
      <c r="J22" s="26"/>
    </row>
    <row r="23" spans="2:10" s="17" customFormat="1" ht="14.25" customHeight="1" x14ac:dyDescent="0.25">
      <c r="B23" s="18"/>
      <c r="C23" s="19" t="s">
        <v>27</v>
      </c>
      <c r="D23" s="19"/>
      <c r="E23" s="20">
        <f t="shared" ref="E23:J23" si="5">SUM(E24:E26)</f>
        <v>0</v>
      </c>
      <c r="F23" s="20">
        <f t="shared" si="5"/>
        <v>0</v>
      </c>
      <c r="G23" s="20">
        <f t="shared" si="5"/>
        <v>0</v>
      </c>
      <c r="H23" s="20">
        <f t="shared" si="5"/>
        <v>0</v>
      </c>
      <c r="I23" s="20">
        <f t="shared" si="5"/>
        <v>0</v>
      </c>
      <c r="J23" s="20">
        <f t="shared" si="5"/>
        <v>0</v>
      </c>
    </row>
    <row r="24" spans="2:10" s="17" customFormat="1" ht="36" customHeight="1" x14ac:dyDescent="0.25">
      <c r="B24" s="18"/>
      <c r="C24" s="21"/>
      <c r="D24" s="22" t="s">
        <v>28</v>
      </c>
      <c r="E24" s="23"/>
      <c r="F24" s="24"/>
      <c r="G24" s="25">
        <f t="shared" si="3"/>
        <v>0</v>
      </c>
      <c r="H24" s="24"/>
      <c r="I24" s="24"/>
      <c r="J24" s="26">
        <f t="shared" si="2"/>
        <v>0</v>
      </c>
    </row>
    <row r="25" spans="2:10" s="17" customFormat="1" ht="27" customHeight="1" x14ac:dyDescent="0.25">
      <c r="B25" s="18"/>
      <c r="C25" s="21"/>
      <c r="D25" s="22" t="s">
        <v>29</v>
      </c>
      <c r="E25" s="23"/>
      <c r="F25" s="24"/>
      <c r="G25" s="25">
        <f t="shared" si="3"/>
        <v>0</v>
      </c>
      <c r="H25" s="24"/>
      <c r="I25" s="24"/>
      <c r="J25" s="26">
        <f t="shared" si="2"/>
        <v>0</v>
      </c>
    </row>
    <row r="26" spans="2:10" s="17" customFormat="1" ht="13.8" x14ac:dyDescent="0.25">
      <c r="B26" s="18"/>
      <c r="C26" s="21"/>
      <c r="D26" s="22" t="s">
        <v>30</v>
      </c>
      <c r="E26" s="23"/>
      <c r="F26" s="24"/>
      <c r="G26" s="25">
        <f t="shared" si="3"/>
        <v>0</v>
      </c>
      <c r="H26" s="24"/>
      <c r="I26" s="24"/>
      <c r="J26" s="26">
        <f t="shared" si="2"/>
        <v>0</v>
      </c>
    </row>
    <row r="27" spans="2:10" s="17" customFormat="1" ht="14.25" customHeight="1" x14ac:dyDescent="0.25">
      <c r="B27" s="18"/>
      <c r="C27" s="19" t="s">
        <v>31</v>
      </c>
      <c r="D27" s="19"/>
      <c r="E27" s="20">
        <f t="shared" ref="E27:J27" si="6">SUM(E28:E29)</f>
        <v>0</v>
      </c>
      <c r="F27" s="20">
        <f t="shared" si="6"/>
        <v>0</v>
      </c>
      <c r="G27" s="20">
        <f t="shared" si="6"/>
        <v>0</v>
      </c>
      <c r="H27" s="20">
        <f t="shared" si="6"/>
        <v>0</v>
      </c>
      <c r="I27" s="20">
        <f t="shared" si="6"/>
        <v>0</v>
      </c>
      <c r="J27" s="20">
        <f t="shared" si="6"/>
        <v>0</v>
      </c>
    </row>
    <row r="28" spans="2:10" s="17" customFormat="1" ht="28.5" customHeight="1" x14ac:dyDescent="0.25">
      <c r="B28" s="18"/>
      <c r="C28" s="21"/>
      <c r="D28" s="22" t="s">
        <v>32</v>
      </c>
      <c r="E28" s="23"/>
      <c r="F28" s="24"/>
      <c r="G28" s="25">
        <f t="shared" si="3"/>
        <v>0</v>
      </c>
      <c r="H28" s="24"/>
      <c r="I28" s="24"/>
      <c r="J28" s="26">
        <f t="shared" si="2"/>
        <v>0</v>
      </c>
    </row>
    <row r="29" spans="2:10" s="17" customFormat="1" ht="21" customHeight="1" x14ac:dyDescent="0.25">
      <c r="B29" s="18"/>
      <c r="C29" s="21"/>
      <c r="D29" s="22" t="s">
        <v>33</v>
      </c>
      <c r="E29" s="23"/>
      <c r="F29" s="24"/>
      <c r="G29" s="25">
        <f t="shared" si="3"/>
        <v>0</v>
      </c>
      <c r="H29" s="24"/>
      <c r="I29" s="24"/>
      <c r="J29" s="26">
        <f t="shared" si="2"/>
        <v>0</v>
      </c>
    </row>
    <row r="30" spans="2:10" s="17" customFormat="1" ht="14.25" customHeight="1" x14ac:dyDescent="0.25">
      <c r="B30" s="18"/>
      <c r="C30" s="19" t="s">
        <v>34</v>
      </c>
      <c r="D30" s="19"/>
      <c r="E30" s="20">
        <f t="shared" ref="E30:J30" si="7">SUM(E31:E34)</f>
        <v>0</v>
      </c>
      <c r="F30" s="20">
        <f t="shared" si="7"/>
        <v>0</v>
      </c>
      <c r="G30" s="20">
        <f t="shared" si="7"/>
        <v>0</v>
      </c>
      <c r="H30" s="20">
        <f t="shared" si="7"/>
        <v>0</v>
      </c>
      <c r="I30" s="20">
        <f t="shared" si="7"/>
        <v>0</v>
      </c>
      <c r="J30" s="20">
        <f t="shared" si="7"/>
        <v>0</v>
      </c>
    </row>
    <row r="31" spans="2:10" s="17" customFormat="1" ht="13.8" x14ac:dyDescent="0.25">
      <c r="B31" s="18"/>
      <c r="C31" s="21"/>
      <c r="D31" s="22" t="s">
        <v>35</v>
      </c>
      <c r="E31" s="23"/>
      <c r="F31" s="24"/>
      <c r="G31" s="25">
        <f t="shared" si="3"/>
        <v>0</v>
      </c>
      <c r="H31" s="24"/>
      <c r="I31" s="24"/>
      <c r="J31" s="26">
        <f t="shared" si="2"/>
        <v>0</v>
      </c>
    </row>
    <row r="32" spans="2:10" s="17" customFormat="1" ht="13.8" x14ac:dyDescent="0.25">
      <c r="B32" s="18"/>
      <c r="C32" s="21"/>
      <c r="D32" s="22" t="s">
        <v>36</v>
      </c>
      <c r="E32" s="23"/>
      <c r="F32" s="24"/>
      <c r="G32" s="25">
        <f t="shared" si="3"/>
        <v>0</v>
      </c>
      <c r="H32" s="24"/>
      <c r="I32" s="24"/>
      <c r="J32" s="26">
        <f t="shared" si="2"/>
        <v>0</v>
      </c>
    </row>
    <row r="33" spans="2:10" s="17" customFormat="1" ht="13.8" x14ac:dyDescent="0.25">
      <c r="B33" s="18"/>
      <c r="C33" s="21"/>
      <c r="D33" s="22" t="s">
        <v>37</v>
      </c>
      <c r="E33" s="23"/>
      <c r="F33" s="24"/>
      <c r="G33" s="25">
        <f t="shared" si="3"/>
        <v>0</v>
      </c>
      <c r="H33" s="24"/>
      <c r="I33" s="24"/>
      <c r="J33" s="26">
        <f t="shared" si="2"/>
        <v>0</v>
      </c>
    </row>
    <row r="34" spans="2:10" s="17" customFormat="1" ht="13.8" x14ac:dyDescent="0.25">
      <c r="B34" s="18"/>
      <c r="C34" s="21"/>
      <c r="D34" s="22" t="s">
        <v>38</v>
      </c>
      <c r="E34" s="23"/>
      <c r="F34" s="24"/>
      <c r="G34" s="25">
        <f>IF(AND(F34&gt;=0,E34&gt;=0),SUM(E34:F34),"-")</f>
        <v>0</v>
      </c>
      <c r="H34" s="24"/>
      <c r="I34" s="24"/>
      <c r="J34" s="26">
        <f t="shared" si="2"/>
        <v>0</v>
      </c>
    </row>
    <row r="35" spans="2:10" s="17" customFormat="1" ht="27" customHeight="1" x14ac:dyDescent="0.25">
      <c r="B35" s="18"/>
      <c r="C35" s="19" t="s">
        <v>39</v>
      </c>
      <c r="D35" s="19"/>
      <c r="E35" s="20">
        <f t="shared" ref="E35:J35" si="8">SUM(E36)</f>
        <v>0</v>
      </c>
      <c r="F35" s="20">
        <f t="shared" si="8"/>
        <v>0</v>
      </c>
      <c r="G35" s="20">
        <f t="shared" si="8"/>
        <v>0</v>
      </c>
      <c r="H35" s="20">
        <f t="shared" si="8"/>
        <v>0</v>
      </c>
      <c r="I35" s="20">
        <f t="shared" si="8"/>
        <v>0</v>
      </c>
      <c r="J35" s="20">
        <f t="shared" si="8"/>
        <v>0</v>
      </c>
    </row>
    <row r="36" spans="2:10" s="17" customFormat="1" ht="13.8" x14ac:dyDescent="0.25">
      <c r="B36" s="18"/>
      <c r="C36" s="21"/>
      <c r="D36" s="22" t="s">
        <v>40</v>
      </c>
      <c r="E36" s="23"/>
      <c r="F36" s="24"/>
      <c r="G36" s="25">
        <f t="shared" si="3"/>
        <v>0</v>
      </c>
      <c r="H36" s="24"/>
      <c r="I36" s="24"/>
      <c r="J36" s="26">
        <f t="shared" si="2"/>
        <v>0</v>
      </c>
    </row>
    <row r="37" spans="2:10" s="17" customFormat="1" ht="16.5" customHeight="1" x14ac:dyDescent="0.25">
      <c r="B37" s="15" t="s">
        <v>41</v>
      </c>
      <c r="C37" s="15"/>
      <c r="D37" s="15"/>
      <c r="E37" s="23"/>
      <c r="F37" s="24"/>
      <c r="G37" s="25">
        <f t="shared" si="3"/>
        <v>0</v>
      </c>
      <c r="H37" s="24"/>
      <c r="I37" s="24"/>
      <c r="J37" s="26">
        <f t="shared" si="2"/>
        <v>0</v>
      </c>
    </row>
    <row r="38" spans="2:10" s="17" customFormat="1" ht="23.25" customHeight="1" x14ac:dyDescent="0.25">
      <c r="B38" s="15" t="s">
        <v>42</v>
      </c>
      <c r="C38" s="15"/>
      <c r="D38" s="15"/>
      <c r="E38" s="23"/>
      <c r="F38" s="24"/>
      <c r="G38" s="25">
        <f t="shared" si="3"/>
        <v>0</v>
      </c>
      <c r="H38" s="24"/>
      <c r="I38" s="24"/>
      <c r="J38" s="26">
        <f t="shared" si="2"/>
        <v>0</v>
      </c>
    </row>
    <row r="39" spans="2:10" s="17" customFormat="1" ht="15.75" customHeight="1" x14ac:dyDescent="0.25">
      <c r="B39" s="15" t="s">
        <v>43</v>
      </c>
      <c r="C39" s="15"/>
      <c r="D39" s="15"/>
      <c r="E39" s="23"/>
      <c r="F39" s="24"/>
      <c r="G39" s="25">
        <f t="shared" si="3"/>
        <v>0</v>
      </c>
      <c r="H39" s="24"/>
      <c r="I39" s="24"/>
      <c r="J39" s="26">
        <f t="shared" si="2"/>
        <v>0</v>
      </c>
    </row>
    <row r="40" spans="2:10" s="17" customFormat="1" ht="13.8" x14ac:dyDescent="0.25">
      <c r="B40" s="27"/>
      <c r="C40" s="28"/>
      <c r="D40" s="29"/>
      <c r="E40" s="30"/>
      <c r="F40" s="31"/>
      <c r="G40" s="31"/>
      <c r="H40" s="31"/>
      <c r="I40" s="31"/>
      <c r="J40" s="31"/>
    </row>
    <row r="41" spans="2:10" s="17" customFormat="1" ht="14.25" customHeight="1" x14ac:dyDescent="0.25">
      <c r="B41" s="32"/>
      <c r="C41" s="33" t="s">
        <v>44</v>
      </c>
      <c r="D41" s="33"/>
      <c r="E41" s="34">
        <f t="shared" ref="E41:J41" si="9">SUM(E10,E37,E38,E39)</f>
        <v>9988547</v>
      </c>
      <c r="F41" s="34">
        <f t="shared" si="9"/>
        <v>0</v>
      </c>
      <c r="G41" s="34">
        <f t="shared" si="9"/>
        <v>9988547</v>
      </c>
      <c r="H41" s="34">
        <f t="shared" si="9"/>
        <v>5747589</v>
      </c>
      <c r="I41" s="34">
        <f t="shared" si="9"/>
        <v>5747589</v>
      </c>
      <c r="J41" s="34">
        <f t="shared" si="9"/>
        <v>4240958</v>
      </c>
    </row>
    <row r="42" spans="2:10" s="17" customFormat="1" ht="13.8" x14ac:dyDescent="0.25"/>
    <row r="43" spans="2:10" s="17" customFormat="1" ht="13.8" x14ac:dyDescent="0.25"/>
    <row r="44" spans="2:10" s="17" customFormat="1" ht="13.8" x14ac:dyDescent="0.25"/>
    <row r="45" spans="2:10" s="17" customFormat="1" ht="13.8" x14ac:dyDescent="0.25"/>
    <row r="46" spans="2:10" s="17" customFormat="1" ht="13.8" x14ac:dyDescent="0.25"/>
    <row r="47" spans="2:10" ht="13.8" x14ac:dyDescent="0.25">
      <c r="D47" s="35"/>
      <c r="E47" s="36"/>
      <c r="F47" s="36"/>
      <c r="G47" s="37"/>
      <c r="H47" s="37" t="s">
        <v>45</v>
      </c>
      <c r="I47" s="37"/>
      <c r="J47" s="37"/>
    </row>
    <row r="48" spans="2:10" ht="13.8" x14ac:dyDescent="0.25">
      <c r="D48" s="37" t="s">
        <v>46</v>
      </c>
      <c r="E48" s="37"/>
      <c r="F48" s="37"/>
      <c r="G48" s="37"/>
      <c r="H48" s="37" t="s">
        <v>47</v>
      </c>
      <c r="I48" s="37"/>
      <c r="J48" s="37"/>
    </row>
    <row r="49" spans="4:10" ht="14.25" customHeight="1" x14ac:dyDescent="0.25">
      <c r="D49" s="37" t="s">
        <v>48</v>
      </c>
      <c r="E49" s="37"/>
      <c r="F49" s="37"/>
      <c r="G49" s="37"/>
      <c r="H49" s="37" t="s">
        <v>49</v>
      </c>
      <c r="I49" s="37"/>
      <c r="J49" s="37"/>
    </row>
  </sheetData>
  <sheetProtection selectLockedCells="1" selectUnlockedCells="1"/>
  <mergeCells count="18">
    <mergeCell ref="C35:D35"/>
    <mergeCell ref="B37:D37"/>
    <mergeCell ref="B38:D38"/>
    <mergeCell ref="B39:D39"/>
    <mergeCell ref="C41:D41"/>
    <mergeCell ref="B10:D10"/>
    <mergeCell ref="C11:D11"/>
    <mergeCell ref="C14:D14"/>
    <mergeCell ref="C23:D23"/>
    <mergeCell ref="C27:D27"/>
    <mergeCell ref="C30:D30"/>
    <mergeCell ref="B2:J2"/>
    <mergeCell ref="B3:J3"/>
    <mergeCell ref="B4:J4"/>
    <mergeCell ref="B5:J5"/>
    <mergeCell ref="B7:D9"/>
    <mergeCell ref="E7:I7"/>
    <mergeCell ref="J7:J8"/>
  </mergeCells>
  <printOptions horizontalCentered="1"/>
  <pageMargins left="0.86614173228346458" right="0.86614173228346458" top="0.86614173228346458" bottom="0.74803149606299213" header="0.51181102362204722" footer="0.51181102362204722"/>
  <pageSetup scale="64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a) Gto x Cat Programatica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Alejandra</cp:lastModifiedBy>
  <dcterms:created xsi:type="dcterms:W3CDTF">2018-01-30T19:16:48Z</dcterms:created>
  <dcterms:modified xsi:type="dcterms:W3CDTF">2018-01-30T19:17:00Z</dcterms:modified>
</cp:coreProperties>
</file>