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CACION\Desktop\"/>
    </mc:Choice>
  </mc:AlternateContent>
  <bookViews>
    <workbookView xWindow="0" yWindow="0" windowWidth="6705" windowHeight="9300"/>
  </bookViews>
  <sheets>
    <sheet name="COVID-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I59" i="1"/>
  <c r="I45" i="1" l="1"/>
  <c r="I23" i="1"/>
  <c r="I28" i="1" s="1"/>
  <c r="I75" i="1" l="1"/>
  <c r="I62" i="1" l="1"/>
  <c r="I9" i="1" s="1"/>
  <c r="I76" i="1" l="1"/>
</calcChain>
</file>

<file path=xl/sharedStrings.xml><?xml version="1.0" encoding="utf-8"?>
<sst xmlns="http://schemas.openxmlformats.org/spreadsheetml/2006/main" count="317" uniqueCount="72">
  <si>
    <t>UP</t>
  </si>
  <si>
    <t>UR</t>
  </si>
  <si>
    <t>UEG</t>
  </si>
  <si>
    <t>PP</t>
  </si>
  <si>
    <t>COMP</t>
  </si>
  <si>
    <t>PARTIDA</t>
  </si>
  <si>
    <t>DEST.</t>
  </si>
  <si>
    <t>SUMA CAPÍTULO 1000 Servicios Personales</t>
  </si>
  <si>
    <t>SUMA CAPÍTULO 2000 Materiales y Suministros</t>
  </si>
  <si>
    <t>SUMA CAPÍTULO 3000 Servicios Generales</t>
  </si>
  <si>
    <t>SUMA CAPÍTULO 4000 Transferencias, Asignaciones, Subsidios y Otras Ayudas</t>
  </si>
  <si>
    <t>SUMA CAPÍTULO 5000 Bienes Muebles, Inmuebles e Intangibles</t>
  </si>
  <si>
    <t>SUMA CAPÍTULO 6000 Inversión Pública</t>
  </si>
  <si>
    <t>TOTAL</t>
  </si>
  <si>
    <t>Nombre Partida</t>
  </si>
  <si>
    <t>Importe Solicitado</t>
  </si>
  <si>
    <t>Prendas de Seguridad y Protección Personal</t>
  </si>
  <si>
    <t>05</t>
  </si>
  <si>
    <t>016</t>
  </si>
  <si>
    <t>00161</t>
  </si>
  <si>
    <t>A1</t>
  </si>
  <si>
    <t>01</t>
  </si>
  <si>
    <t>Materiales, accesorios y suministros médicos</t>
  </si>
  <si>
    <t>Materiales, accesorios y suministros de laboratorio</t>
  </si>
  <si>
    <t>Material de limpieza</t>
  </si>
  <si>
    <t>Medicinas y productos farmacéuticos</t>
  </si>
  <si>
    <t>Arrendamiento de equipo e instrumental médico y de laboratorio</t>
  </si>
  <si>
    <t>Mantenimiento y conservación menor de inmuebles para la prestación de servicios públicos</t>
  </si>
  <si>
    <t>Servicios integrales de telecomunicación</t>
  </si>
  <si>
    <t>Servicios de limpieza y manejo de desechos</t>
  </si>
  <si>
    <t>Arrendamiento de maquinaria, otros equipos y herramientas</t>
  </si>
  <si>
    <t>Subcontratación de servicios con terceros</t>
  </si>
  <si>
    <t>Instalación, reparación y mantenimiento de equipo e instrumental médico y de laboratorio</t>
  </si>
  <si>
    <t>Servicios de vigilancia</t>
  </si>
  <si>
    <t>Equipo médico y de laboratorio</t>
  </si>
  <si>
    <t>Muebles de oficina y estantería</t>
  </si>
  <si>
    <t>Otros mobiliarios y equipos de administración</t>
  </si>
  <si>
    <t>A2</t>
  </si>
  <si>
    <t>Edificaciones para servicio médico y asistencial</t>
  </si>
  <si>
    <t>Servicios de impresión de material informativo derivado de la operación y administración</t>
  </si>
  <si>
    <t>Prima vacacional y dominical</t>
  </si>
  <si>
    <t>Aguinaldo</t>
  </si>
  <si>
    <t>Otras compensaciones</t>
  </si>
  <si>
    <t>Cuotas al ISSSTE</t>
  </si>
  <si>
    <t>Cuotas para la vivienda</t>
  </si>
  <si>
    <t>Cuotas para el sistema de ahorro para el retiro</t>
  </si>
  <si>
    <t>Cuotas para el seguro de vida del personal</t>
  </si>
  <si>
    <t>Sueldo base</t>
  </si>
  <si>
    <t>Salarios al personal eventual</t>
  </si>
  <si>
    <t>Prima quinquenal por años de servicios efectivos prestados</t>
  </si>
  <si>
    <t>Previsión social múltiple para personal de educación y salud</t>
  </si>
  <si>
    <t>Estímulos al personal</t>
  </si>
  <si>
    <t>Gratificaciones genéricas</t>
  </si>
  <si>
    <t>Otros estímulos</t>
  </si>
  <si>
    <t>Materiales y útiles de impresión y reproducción</t>
  </si>
  <si>
    <t>Productos de cuero, piel, plástico y hule adquiridos como materia prima</t>
  </si>
  <si>
    <t>Artículos metálicos para la construcción</t>
  </si>
  <si>
    <t>Otros materiales y artículos de construcción y reparación</t>
  </si>
  <si>
    <t>Herramientas menores</t>
  </si>
  <si>
    <t>Refacciones y accesorios menores de edificios</t>
  </si>
  <si>
    <t>Material eléctrico y electrónico</t>
  </si>
  <si>
    <t>Refacciones y accesorios menores de equipo e instrumental médico y de laboratorio</t>
  </si>
  <si>
    <t>Herramientas y máquinas herramienta</t>
  </si>
  <si>
    <t>Carrocerías, remolques y equipo auxiliar de transporte</t>
  </si>
  <si>
    <t>Cemento y productos de concreto</t>
  </si>
  <si>
    <t>Cal, yeso y productos de yeso</t>
  </si>
  <si>
    <t>Servicio de gas</t>
  </si>
  <si>
    <t>Fletes y maniobras</t>
  </si>
  <si>
    <t>Gastos menores</t>
  </si>
  <si>
    <t>Equipo de cómputo y de tecnología de la información</t>
  </si>
  <si>
    <t>Equipos de comunicación y telecomunicación</t>
  </si>
  <si>
    <t>Ayuda para erogaciones imprevistas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</si>
</sst>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3" fillId="0" borderId="0" xfId="0" applyFont="1"/>
    <xf numFmtId="0" fontId="4" fillId="0" borderId="0" xfId="0" applyFont="1" applyFill="1" applyAlignment="1"/>
    <xf numFmtId="49" fontId="3" fillId="0" borderId="0" xfId="0" applyNumberFormat="1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/>
    </xf>
    <xf numFmtId="0" fontId="3" fillId="4" borderId="5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5" fillId="4" borderId="5" xfId="0" applyFont="1" applyFill="1" applyBorder="1"/>
    <xf numFmtId="164" fontId="5" fillId="4" borderId="5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right"/>
    </xf>
    <xf numFmtId="4" fontId="5" fillId="5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4" borderId="6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" fontId="13" fillId="2" borderId="3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" fontId="9" fillId="6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/>
    <xf numFmtId="0" fontId="14" fillId="0" borderId="0" xfId="0" applyFont="1"/>
    <xf numFmtId="49" fontId="3" fillId="0" borderId="3" xfId="0" quotePrefix="1" applyNumberFormat="1" applyFont="1" applyBorder="1" applyAlignment="1">
      <alignment horizontal="center" vertical="center"/>
    </xf>
    <xf numFmtId="164" fontId="3" fillId="0" borderId="3" xfId="0" quotePrefix="1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center" vertical="center"/>
    </xf>
    <xf numFmtId="164" fontId="3" fillId="0" borderId="5" xfId="0" quotePrefix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right" vertical="center"/>
    </xf>
    <xf numFmtId="43" fontId="7" fillId="6" borderId="3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3" borderId="3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138113</xdr:colOff>
      <xdr:row>2</xdr:row>
      <xdr:rowOff>147637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1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253841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81"/>
  <sheetViews>
    <sheetView showGridLines="0" tabSelected="1" zoomScaleNormal="100" workbookViewId="0">
      <pane xSplit="7" ySplit="11" topLeftCell="H27" activePane="bottomRight" state="frozen"/>
      <selection pane="topRight" activeCell="H1" sqref="H1"/>
      <selection pane="bottomLeft" activeCell="A12" sqref="A12"/>
      <selection pane="bottomRight" activeCell="M45" sqref="M45"/>
    </sheetView>
  </sheetViews>
  <sheetFormatPr baseColWidth="10" defaultColWidth="10.7109375" defaultRowHeight="12.75" x14ac:dyDescent="0.2"/>
  <cols>
    <col min="1" max="1" width="4.28515625" style="43" customWidth="1"/>
    <col min="2" max="2" width="5" style="43" customWidth="1"/>
    <col min="3" max="3" width="7.5703125" style="43" customWidth="1"/>
    <col min="4" max="5" width="5.42578125" style="42" customWidth="1"/>
    <col min="6" max="6" width="5.85546875" style="42" bestFit="1" customWidth="1"/>
    <col min="7" max="7" width="4.42578125" style="45" customWidth="1"/>
    <col min="8" max="8" width="51" style="3" customWidth="1"/>
    <col min="9" max="9" width="22" style="3" customWidth="1"/>
    <col min="10" max="10" width="10.7109375" style="3"/>
    <col min="11" max="11" width="12.140625" style="3" bestFit="1" customWidth="1"/>
    <col min="12" max="12" width="13.28515625" style="3" bestFit="1" customWidth="1"/>
    <col min="13" max="16384" width="10.7109375" style="3"/>
  </cols>
  <sheetData>
    <row r="1" spans="1:12" ht="33.75" x14ac:dyDescent="0.5">
      <c r="A1" s="2"/>
      <c r="B1" s="2"/>
      <c r="C1" s="2"/>
      <c r="D1" s="1"/>
      <c r="E1" s="1"/>
      <c r="F1" s="3"/>
      <c r="G1" s="4"/>
      <c r="H1" s="4"/>
      <c r="I1" s="4"/>
      <c r="J1" s="4"/>
      <c r="K1" s="4"/>
    </row>
    <row r="2" spans="1:12" ht="17.25" customHeight="1" x14ac:dyDescent="0.5">
      <c r="A2" s="5"/>
      <c r="B2" s="5"/>
      <c r="C2" s="5"/>
      <c r="D2" s="3"/>
      <c r="E2" s="3"/>
      <c r="F2" s="3"/>
      <c r="G2" s="4"/>
      <c r="H2" s="4"/>
      <c r="I2" s="4"/>
      <c r="J2" s="4"/>
      <c r="K2" s="4"/>
    </row>
    <row r="3" spans="1:12" s="8" customFormat="1" ht="12.95" customHeight="1" x14ac:dyDescent="0.5">
      <c r="A3" s="7"/>
      <c r="B3" s="7"/>
      <c r="C3" s="7"/>
      <c r="D3" s="6"/>
      <c r="E3" s="6"/>
      <c r="I3" s="9"/>
      <c r="J3" s="9"/>
      <c r="K3" s="9"/>
    </row>
    <row r="4" spans="1:12" ht="12.95" customHeight="1" x14ac:dyDescent="0.5">
      <c r="A4" s="11"/>
      <c r="B4" s="11"/>
      <c r="C4" s="11"/>
      <c r="D4" s="10"/>
      <c r="E4" s="10"/>
      <c r="F4" s="12"/>
      <c r="G4" s="12"/>
      <c r="H4" s="12"/>
      <c r="I4" s="4"/>
      <c r="J4" s="4"/>
      <c r="K4" s="4"/>
    </row>
    <row r="5" spans="1:12" ht="12.95" customHeight="1" x14ac:dyDescent="0.5">
      <c r="A5" s="11"/>
      <c r="B5" s="11"/>
      <c r="C5" s="11"/>
      <c r="D5" s="10"/>
      <c r="E5" s="10"/>
      <c r="F5" s="72"/>
      <c r="G5" s="72"/>
      <c r="H5" s="72"/>
      <c r="I5" s="4"/>
      <c r="J5" s="4"/>
      <c r="K5" s="4"/>
    </row>
    <row r="6" spans="1:12" s="14" customFormat="1" ht="12.95" customHeight="1" x14ac:dyDescent="0.5">
      <c r="A6" s="11"/>
      <c r="B6" s="11"/>
      <c r="C6" s="11"/>
      <c r="D6" s="10"/>
      <c r="E6" s="10"/>
      <c r="F6" s="13"/>
      <c r="G6" s="13"/>
      <c r="I6" s="4"/>
      <c r="J6" s="4"/>
      <c r="K6" s="4"/>
    </row>
    <row r="7" spans="1:12" s="14" customFormat="1" ht="12.95" customHeight="1" x14ac:dyDescent="0.5">
      <c r="A7" s="11"/>
      <c r="B7" s="11"/>
      <c r="C7" s="11"/>
      <c r="D7" s="10"/>
      <c r="E7" s="10"/>
      <c r="F7" s="13"/>
      <c r="G7" s="13"/>
      <c r="I7" s="4"/>
      <c r="J7" s="4"/>
      <c r="K7" s="4"/>
    </row>
    <row r="8" spans="1:12" s="14" customFormat="1" ht="12.95" customHeight="1" x14ac:dyDescent="0.5">
      <c r="A8" s="46" t="s">
        <v>15</v>
      </c>
      <c r="B8" s="11"/>
      <c r="C8" s="47"/>
      <c r="D8" s="71">
        <v>1140087714</v>
      </c>
      <c r="E8" s="71"/>
      <c r="F8" s="71"/>
      <c r="G8" s="15"/>
      <c r="I8" s="4"/>
      <c r="J8" s="4"/>
      <c r="K8" s="4"/>
    </row>
    <row r="9" spans="1:12" s="53" customFormat="1" ht="24" customHeight="1" x14ac:dyDescent="0.2">
      <c r="A9" s="48"/>
      <c r="B9" s="48"/>
      <c r="C9" s="48"/>
      <c r="D9" s="49"/>
      <c r="E9" s="49"/>
      <c r="F9" s="49"/>
      <c r="G9" s="50"/>
      <c r="H9" s="49"/>
      <c r="I9" s="51">
        <f>+I28+I45+I59+I62+I71+I75</f>
        <v>1140087714.0023997</v>
      </c>
      <c r="J9" s="52"/>
      <c r="K9" s="52"/>
    </row>
    <row r="10" spans="1:12" s="16" customFormat="1" ht="12.75" customHeight="1" x14ac:dyDescent="0.2">
      <c r="A10" s="77" t="s">
        <v>0</v>
      </c>
      <c r="B10" s="77" t="s">
        <v>1</v>
      </c>
      <c r="C10" s="77" t="s">
        <v>2</v>
      </c>
      <c r="D10" s="79" t="s">
        <v>3</v>
      </c>
      <c r="E10" s="79" t="s">
        <v>4</v>
      </c>
      <c r="F10" s="73" t="s">
        <v>5</v>
      </c>
      <c r="G10" s="74" t="s">
        <v>6</v>
      </c>
      <c r="H10" s="76" t="s">
        <v>14</v>
      </c>
      <c r="I10" s="67" t="s">
        <v>13</v>
      </c>
      <c r="K10" s="66"/>
      <c r="L10" s="65"/>
    </row>
    <row r="11" spans="1:12" s="17" customFormat="1" x14ac:dyDescent="0.2">
      <c r="A11" s="78"/>
      <c r="B11" s="78"/>
      <c r="C11" s="78"/>
      <c r="D11" s="80"/>
      <c r="E11" s="80"/>
      <c r="F11" s="73"/>
      <c r="G11" s="75"/>
      <c r="H11" s="76"/>
      <c r="I11" s="67"/>
    </row>
    <row r="12" spans="1:12" s="24" customFormat="1" x14ac:dyDescent="0.2">
      <c r="A12" s="19"/>
      <c r="B12" s="19"/>
      <c r="C12" s="19"/>
      <c r="D12" s="18"/>
      <c r="E12" s="18"/>
      <c r="F12" s="20"/>
      <c r="G12" s="21"/>
      <c r="H12" s="22"/>
      <c r="I12" s="23"/>
    </row>
    <row r="13" spans="1:12" s="24" customFormat="1" x14ac:dyDescent="0.2">
      <c r="A13" s="54" t="s">
        <v>17</v>
      </c>
      <c r="B13" s="54" t="s">
        <v>18</v>
      </c>
      <c r="C13" s="54" t="s">
        <v>19</v>
      </c>
      <c r="D13" s="27">
        <v>183</v>
      </c>
      <c r="E13" s="27" t="s">
        <v>37</v>
      </c>
      <c r="F13" s="27">
        <v>1211</v>
      </c>
      <c r="G13" s="55" t="s">
        <v>21</v>
      </c>
      <c r="H13" s="62" t="s">
        <v>47</v>
      </c>
      <c r="I13" s="29">
        <v>101852931.90000001</v>
      </c>
    </row>
    <row r="14" spans="1:12" s="24" customFormat="1" x14ac:dyDescent="0.2">
      <c r="A14" s="54" t="s">
        <v>17</v>
      </c>
      <c r="B14" s="54" t="s">
        <v>18</v>
      </c>
      <c r="C14" s="54" t="s">
        <v>19</v>
      </c>
      <c r="D14" s="27">
        <v>183</v>
      </c>
      <c r="E14" s="27" t="s">
        <v>37</v>
      </c>
      <c r="F14" s="27">
        <v>1221</v>
      </c>
      <c r="G14" s="55" t="s">
        <v>21</v>
      </c>
      <c r="H14" s="62" t="s">
        <v>48</v>
      </c>
      <c r="I14" s="29">
        <v>17292775.080000002</v>
      </c>
    </row>
    <row r="15" spans="1:12" s="24" customFormat="1" x14ac:dyDescent="0.2">
      <c r="A15" s="54" t="s">
        <v>17</v>
      </c>
      <c r="B15" s="54" t="s">
        <v>18</v>
      </c>
      <c r="C15" s="54" t="s">
        <v>19</v>
      </c>
      <c r="D15" s="27">
        <v>183</v>
      </c>
      <c r="E15" s="27" t="s">
        <v>37</v>
      </c>
      <c r="F15" s="27">
        <v>1311</v>
      </c>
      <c r="G15" s="55" t="s">
        <v>21</v>
      </c>
      <c r="H15" s="62" t="s">
        <v>49</v>
      </c>
      <c r="I15" s="29">
        <v>696937.5</v>
      </c>
    </row>
    <row r="16" spans="1:12" s="24" customFormat="1" x14ac:dyDescent="0.2">
      <c r="A16" s="54" t="s">
        <v>17</v>
      </c>
      <c r="B16" s="54" t="s">
        <v>18</v>
      </c>
      <c r="C16" s="54" t="s">
        <v>19</v>
      </c>
      <c r="D16" s="27">
        <v>183</v>
      </c>
      <c r="E16" s="27" t="s">
        <v>37</v>
      </c>
      <c r="F16" s="27">
        <v>1321</v>
      </c>
      <c r="G16" s="55" t="s">
        <v>21</v>
      </c>
      <c r="H16" s="62" t="s">
        <v>40</v>
      </c>
      <c r="I16" s="29">
        <v>3552.79</v>
      </c>
    </row>
    <row r="17" spans="1:9" s="24" customFormat="1" x14ac:dyDescent="0.2">
      <c r="A17" s="54" t="s">
        <v>17</v>
      </c>
      <c r="B17" s="54" t="s">
        <v>18</v>
      </c>
      <c r="C17" s="54" t="s">
        <v>19</v>
      </c>
      <c r="D17" s="27">
        <v>183</v>
      </c>
      <c r="E17" s="27" t="s">
        <v>37</v>
      </c>
      <c r="F17" s="27">
        <v>1322</v>
      </c>
      <c r="G17" s="55" t="s">
        <v>21</v>
      </c>
      <c r="H17" s="62" t="s">
        <v>41</v>
      </c>
      <c r="I17" s="29">
        <v>56852048.480000004</v>
      </c>
    </row>
    <row r="18" spans="1:9" s="24" customFormat="1" x14ac:dyDescent="0.2">
      <c r="A18" s="54" t="s">
        <v>17</v>
      </c>
      <c r="B18" s="54" t="s">
        <v>18</v>
      </c>
      <c r="C18" s="54" t="s">
        <v>19</v>
      </c>
      <c r="D18" s="27">
        <v>183</v>
      </c>
      <c r="E18" s="27" t="s">
        <v>37</v>
      </c>
      <c r="F18" s="27">
        <v>1347</v>
      </c>
      <c r="G18" s="55" t="s">
        <v>21</v>
      </c>
      <c r="H18" s="62" t="s">
        <v>42</v>
      </c>
      <c r="I18" s="29">
        <v>25737033.190000005</v>
      </c>
    </row>
    <row r="19" spans="1:9" s="24" customFormat="1" x14ac:dyDescent="0.2">
      <c r="A19" s="54" t="s">
        <v>17</v>
      </c>
      <c r="B19" s="54" t="s">
        <v>18</v>
      </c>
      <c r="C19" s="54" t="s">
        <v>19</v>
      </c>
      <c r="D19" s="27">
        <v>183</v>
      </c>
      <c r="E19" s="27" t="s">
        <v>37</v>
      </c>
      <c r="F19" s="27">
        <v>1413</v>
      </c>
      <c r="G19" s="55" t="s">
        <v>21</v>
      </c>
      <c r="H19" s="62" t="s">
        <v>43</v>
      </c>
      <c r="I19" s="29">
        <v>5533696.5699999994</v>
      </c>
    </row>
    <row r="20" spans="1:9" s="24" customFormat="1" x14ac:dyDescent="0.2">
      <c r="A20" s="54" t="s">
        <v>17</v>
      </c>
      <c r="B20" s="54" t="s">
        <v>18</v>
      </c>
      <c r="C20" s="54" t="s">
        <v>19</v>
      </c>
      <c r="D20" s="27">
        <v>183</v>
      </c>
      <c r="E20" s="27" t="s">
        <v>37</v>
      </c>
      <c r="F20" s="27">
        <v>1421</v>
      </c>
      <c r="G20" s="55" t="s">
        <v>21</v>
      </c>
      <c r="H20" s="62" t="s">
        <v>44</v>
      </c>
      <c r="I20" s="29">
        <v>133554.35999999999</v>
      </c>
    </row>
    <row r="21" spans="1:9" s="24" customFormat="1" x14ac:dyDescent="0.2">
      <c r="A21" s="54" t="s">
        <v>17</v>
      </c>
      <c r="B21" s="54" t="s">
        <v>18</v>
      </c>
      <c r="C21" s="54" t="s">
        <v>19</v>
      </c>
      <c r="D21" s="27">
        <v>183</v>
      </c>
      <c r="E21" s="27" t="s">
        <v>37</v>
      </c>
      <c r="F21" s="27">
        <v>1432</v>
      </c>
      <c r="G21" s="55" t="s">
        <v>21</v>
      </c>
      <c r="H21" s="62" t="s">
        <v>45</v>
      </c>
      <c r="I21" s="29">
        <v>819223.57</v>
      </c>
    </row>
    <row r="22" spans="1:9" s="24" customFormat="1" x14ac:dyDescent="0.2">
      <c r="A22" s="54" t="s">
        <v>17</v>
      </c>
      <c r="B22" s="54" t="s">
        <v>18</v>
      </c>
      <c r="C22" s="54" t="s">
        <v>19</v>
      </c>
      <c r="D22" s="27">
        <v>183</v>
      </c>
      <c r="E22" s="27" t="s">
        <v>37</v>
      </c>
      <c r="F22" s="27">
        <v>1441</v>
      </c>
      <c r="G22" s="55" t="s">
        <v>21</v>
      </c>
      <c r="H22" s="62" t="s">
        <v>46</v>
      </c>
      <c r="I22" s="29">
        <v>785060.47</v>
      </c>
    </row>
    <row r="23" spans="1:9" s="24" customFormat="1" x14ac:dyDescent="0.2">
      <c r="A23" s="54" t="s">
        <v>17</v>
      </c>
      <c r="B23" s="54" t="s">
        <v>18</v>
      </c>
      <c r="C23" s="54" t="s">
        <v>19</v>
      </c>
      <c r="D23" s="27">
        <v>183</v>
      </c>
      <c r="E23" s="27" t="s">
        <v>37</v>
      </c>
      <c r="F23" s="27">
        <v>1541</v>
      </c>
      <c r="G23" s="55" t="s">
        <v>21</v>
      </c>
      <c r="H23" s="62" t="s">
        <v>50</v>
      </c>
      <c r="I23" s="29">
        <f>2447793.36+22354422.36</f>
        <v>24802215.719999999</v>
      </c>
    </row>
    <row r="24" spans="1:9" s="24" customFormat="1" x14ac:dyDescent="0.2">
      <c r="A24" s="54" t="s">
        <v>17</v>
      </c>
      <c r="B24" s="54" t="s">
        <v>18</v>
      </c>
      <c r="C24" s="54" t="s">
        <v>19</v>
      </c>
      <c r="D24" s="27">
        <v>183</v>
      </c>
      <c r="E24" s="27" t="s">
        <v>37</v>
      </c>
      <c r="F24" s="27">
        <v>1542</v>
      </c>
      <c r="G24" s="55" t="s">
        <v>21</v>
      </c>
      <c r="H24" s="62" t="s">
        <v>52</v>
      </c>
      <c r="I24" s="29">
        <v>230477.87999999998</v>
      </c>
    </row>
    <row r="25" spans="1:9" s="24" customFormat="1" x14ac:dyDescent="0.2">
      <c r="A25" s="54" t="s">
        <v>17</v>
      </c>
      <c r="B25" s="54" t="s">
        <v>18</v>
      </c>
      <c r="C25" s="54" t="s">
        <v>19</v>
      </c>
      <c r="D25" s="27">
        <v>183</v>
      </c>
      <c r="E25" s="27" t="s">
        <v>37</v>
      </c>
      <c r="F25" s="27">
        <v>1543</v>
      </c>
      <c r="G25" s="55" t="s">
        <v>21</v>
      </c>
      <c r="H25" s="62" t="s">
        <v>51</v>
      </c>
      <c r="I25" s="29">
        <v>9457743.6000000015</v>
      </c>
    </row>
    <row r="26" spans="1:9" x14ac:dyDescent="0.2">
      <c r="A26" s="54" t="s">
        <v>17</v>
      </c>
      <c r="B26" s="54" t="s">
        <v>18</v>
      </c>
      <c r="C26" s="54" t="s">
        <v>19</v>
      </c>
      <c r="D26" s="27">
        <v>183</v>
      </c>
      <c r="E26" s="27" t="s">
        <v>37</v>
      </c>
      <c r="F26" s="27">
        <v>1719</v>
      </c>
      <c r="G26" s="55" t="s">
        <v>21</v>
      </c>
      <c r="H26" s="64" t="s">
        <v>53</v>
      </c>
      <c r="I26" s="29">
        <v>75176562.089999974</v>
      </c>
    </row>
    <row r="27" spans="1:9" x14ac:dyDescent="0.2">
      <c r="A27" s="59"/>
      <c r="B27" s="59"/>
      <c r="C27" s="59"/>
      <c r="D27" s="57"/>
      <c r="E27" s="57"/>
      <c r="F27" s="57"/>
      <c r="G27" s="60"/>
      <c r="H27" s="61"/>
      <c r="I27" s="29"/>
    </row>
    <row r="28" spans="1:9" s="36" customFormat="1" x14ac:dyDescent="0.2">
      <c r="A28" s="31"/>
      <c r="B28" s="31"/>
      <c r="C28" s="31"/>
      <c r="D28" s="30"/>
      <c r="E28" s="30"/>
      <c r="F28" s="32"/>
      <c r="G28" s="33"/>
      <c r="H28" s="34" t="s">
        <v>7</v>
      </c>
      <c r="I28" s="35">
        <f>SUM(I13:I27)</f>
        <v>319373813.19999993</v>
      </c>
    </row>
    <row r="29" spans="1:9" s="24" customFormat="1" x14ac:dyDescent="0.2">
      <c r="A29" s="19"/>
      <c r="B29" s="19"/>
      <c r="C29" s="19"/>
      <c r="D29" s="18"/>
      <c r="E29" s="18"/>
      <c r="F29" s="20"/>
      <c r="G29" s="21"/>
      <c r="H29" s="22"/>
      <c r="I29" s="23"/>
    </row>
    <row r="30" spans="1:9" s="24" customFormat="1" x14ac:dyDescent="0.2">
      <c r="A30" s="54" t="s">
        <v>17</v>
      </c>
      <c r="B30" s="54" t="s">
        <v>18</v>
      </c>
      <c r="C30" s="54" t="s">
        <v>19</v>
      </c>
      <c r="D30" s="27">
        <v>183</v>
      </c>
      <c r="E30" s="27" t="s">
        <v>20</v>
      </c>
      <c r="F30" s="27">
        <v>2121</v>
      </c>
      <c r="G30" s="55" t="s">
        <v>21</v>
      </c>
      <c r="H30" s="27" t="s">
        <v>54</v>
      </c>
      <c r="I30" s="29">
        <v>123500.386</v>
      </c>
    </row>
    <row r="31" spans="1:9" s="24" customFormat="1" x14ac:dyDescent="0.2">
      <c r="A31" s="54" t="s">
        <v>17</v>
      </c>
      <c r="B31" s="54" t="s">
        <v>18</v>
      </c>
      <c r="C31" s="54" t="s">
        <v>19</v>
      </c>
      <c r="D31" s="27">
        <v>183</v>
      </c>
      <c r="E31" s="27" t="s">
        <v>20</v>
      </c>
      <c r="F31" s="27">
        <v>2371</v>
      </c>
      <c r="G31" s="55" t="s">
        <v>21</v>
      </c>
      <c r="H31" s="27" t="s">
        <v>55</v>
      </c>
      <c r="I31" s="29">
        <v>1670.4</v>
      </c>
    </row>
    <row r="32" spans="1:9" s="24" customFormat="1" x14ac:dyDescent="0.2">
      <c r="A32" s="54" t="s">
        <v>17</v>
      </c>
      <c r="B32" s="54" t="s">
        <v>18</v>
      </c>
      <c r="C32" s="54" t="s">
        <v>19</v>
      </c>
      <c r="D32" s="27">
        <v>183</v>
      </c>
      <c r="E32" s="27" t="s">
        <v>20</v>
      </c>
      <c r="F32" s="27">
        <v>2421</v>
      </c>
      <c r="G32" s="55" t="s">
        <v>21</v>
      </c>
      <c r="H32" s="27" t="s">
        <v>64</v>
      </c>
      <c r="I32" s="29">
        <v>231.99999999999997</v>
      </c>
    </row>
    <row r="33" spans="1:9" s="24" customFormat="1" x14ac:dyDescent="0.2">
      <c r="A33" s="54" t="s">
        <v>17</v>
      </c>
      <c r="B33" s="54" t="s">
        <v>18</v>
      </c>
      <c r="C33" s="54" t="s">
        <v>19</v>
      </c>
      <c r="D33" s="27">
        <v>183</v>
      </c>
      <c r="E33" s="27" t="s">
        <v>20</v>
      </c>
      <c r="F33" s="27">
        <v>2431</v>
      </c>
      <c r="G33" s="55" t="s">
        <v>21</v>
      </c>
      <c r="H33" s="27" t="s">
        <v>65</v>
      </c>
      <c r="I33" s="29">
        <v>301.59999999999997</v>
      </c>
    </row>
    <row r="34" spans="1:9" s="24" customFormat="1" x14ac:dyDescent="0.2">
      <c r="A34" s="54" t="s">
        <v>17</v>
      </c>
      <c r="B34" s="54" t="s">
        <v>18</v>
      </c>
      <c r="C34" s="54" t="s">
        <v>19</v>
      </c>
      <c r="D34" s="27">
        <v>183</v>
      </c>
      <c r="E34" s="27" t="s">
        <v>20</v>
      </c>
      <c r="F34" s="27">
        <v>2461</v>
      </c>
      <c r="G34" s="55" t="s">
        <v>21</v>
      </c>
      <c r="H34" s="27" t="s">
        <v>60</v>
      </c>
      <c r="I34" s="29">
        <v>53931.109999999993</v>
      </c>
    </row>
    <row r="35" spans="1:9" s="24" customFormat="1" x14ac:dyDescent="0.2">
      <c r="A35" s="54" t="s">
        <v>17</v>
      </c>
      <c r="B35" s="54" t="s">
        <v>18</v>
      </c>
      <c r="C35" s="54" t="s">
        <v>19</v>
      </c>
      <c r="D35" s="27">
        <v>183</v>
      </c>
      <c r="E35" s="27" t="s">
        <v>20</v>
      </c>
      <c r="F35" s="27">
        <v>2471</v>
      </c>
      <c r="G35" s="55" t="s">
        <v>21</v>
      </c>
      <c r="H35" s="27" t="s">
        <v>56</v>
      </c>
      <c r="I35" s="29">
        <v>32227.119999999995</v>
      </c>
    </row>
    <row r="36" spans="1:9" s="24" customFormat="1" x14ac:dyDescent="0.2">
      <c r="A36" s="54" t="s">
        <v>17</v>
      </c>
      <c r="B36" s="54" t="s">
        <v>18</v>
      </c>
      <c r="C36" s="54" t="s">
        <v>19</v>
      </c>
      <c r="D36" s="27">
        <v>183</v>
      </c>
      <c r="E36" s="27" t="s">
        <v>20</v>
      </c>
      <c r="F36" s="27">
        <v>2491</v>
      </c>
      <c r="G36" s="55" t="s">
        <v>21</v>
      </c>
      <c r="H36" s="27" t="s">
        <v>57</v>
      </c>
      <c r="I36" s="29">
        <v>8908.7999999999993</v>
      </c>
    </row>
    <row r="37" spans="1:9" x14ac:dyDescent="0.2">
      <c r="A37" s="54" t="s">
        <v>17</v>
      </c>
      <c r="B37" s="54" t="s">
        <v>18</v>
      </c>
      <c r="C37" s="54" t="s">
        <v>19</v>
      </c>
      <c r="D37" s="27">
        <v>183</v>
      </c>
      <c r="E37" s="27" t="s">
        <v>20</v>
      </c>
      <c r="F37" s="27">
        <v>2551</v>
      </c>
      <c r="G37" s="55" t="s">
        <v>21</v>
      </c>
      <c r="H37" s="27" t="s">
        <v>23</v>
      </c>
      <c r="I37" s="29">
        <v>84123606</v>
      </c>
    </row>
    <row r="38" spans="1:9" x14ac:dyDescent="0.2">
      <c r="A38" s="54" t="s">
        <v>17</v>
      </c>
      <c r="B38" s="54" t="s">
        <v>18</v>
      </c>
      <c r="C38" s="54" t="s">
        <v>19</v>
      </c>
      <c r="D38" s="27">
        <v>183</v>
      </c>
      <c r="E38" s="27" t="s">
        <v>20</v>
      </c>
      <c r="F38" s="27">
        <v>2721</v>
      </c>
      <c r="G38" s="55" t="s">
        <v>21</v>
      </c>
      <c r="H38" s="27" t="s">
        <v>16</v>
      </c>
      <c r="I38" s="29">
        <v>50838281.689999998</v>
      </c>
    </row>
    <row r="39" spans="1:9" x14ac:dyDescent="0.2">
      <c r="A39" s="54" t="s">
        <v>17</v>
      </c>
      <c r="B39" s="54" t="s">
        <v>18</v>
      </c>
      <c r="C39" s="54" t="s">
        <v>19</v>
      </c>
      <c r="D39" s="27">
        <v>183</v>
      </c>
      <c r="E39" s="27" t="s">
        <v>20</v>
      </c>
      <c r="F39" s="27">
        <v>2541</v>
      </c>
      <c r="G39" s="55" t="s">
        <v>21</v>
      </c>
      <c r="H39" s="27" t="s">
        <v>22</v>
      </c>
      <c r="I39" s="29">
        <v>162826132.84</v>
      </c>
    </row>
    <row r="40" spans="1:9" x14ac:dyDescent="0.2">
      <c r="A40" s="54" t="s">
        <v>17</v>
      </c>
      <c r="B40" s="54" t="s">
        <v>18</v>
      </c>
      <c r="C40" s="54" t="s">
        <v>19</v>
      </c>
      <c r="D40" s="27">
        <v>183</v>
      </c>
      <c r="E40" s="27" t="s">
        <v>20</v>
      </c>
      <c r="F40" s="27">
        <v>2161</v>
      </c>
      <c r="G40" s="55" t="s">
        <v>21</v>
      </c>
      <c r="H40" s="27" t="s">
        <v>24</v>
      </c>
      <c r="I40" s="29">
        <v>12432685.140000001</v>
      </c>
    </row>
    <row r="41" spans="1:9" x14ac:dyDescent="0.2">
      <c r="A41" s="54" t="s">
        <v>17</v>
      </c>
      <c r="B41" s="54" t="s">
        <v>18</v>
      </c>
      <c r="C41" s="54" t="s">
        <v>19</v>
      </c>
      <c r="D41" s="27">
        <v>183</v>
      </c>
      <c r="E41" s="27" t="s">
        <v>20</v>
      </c>
      <c r="F41" s="27">
        <v>2531</v>
      </c>
      <c r="G41" s="55" t="s">
        <v>21</v>
      </c>
      <c r="H41" s="27" t="s">
        <v>25</v>
      </c>
      <c r="I41" s="29">
        <v>7595804.5899999999</v>
      </c>
    </row>
    <row r="42" spans="1:9" x14ac:dyDescent="0.2">
      <c r="A42" s="54" t="s">
        <v>17</v>
      </c>
      <c r="B42" s="54" t="s">
        <v>18</v>
      </c>
      <c r="C42" s="54" t="s">
        <v>19</v>
      </c>
      <c r="D42" s="27">
        <v>183</v>
      </c>
      <c r="E42" s="27" t="s">
        <v>20</v>
      </c>
      <c r="F42" s="27">
        <v>2911</v>
      </c>
      <c r="G42" s="55" t="s">
        <v>21</v>
      </c>
      <c r="H42" s="27" t="s">
        <v>58</v>
      </c>
      <c r="I42" s="29">
        <v>26569.799999999996</v>
      </c>
    </row>
    <row r="43" spans="1:9" x14ac:dyDescent="0.2">
      <c r="A43" s="54" t="s">
        <v>17</v>
      </c>
      <c r="B43" s="54" t="s">
        <v>18</v>
      </c>
      <c r="C43" s="54" t="s">
        <v>19</v>
      </c>
      <c r="D43" s="27">
        <v>183</v>
      </c>
      <c r="E43" s="27" t="s">
        <v>20</v>
      </c>
      <c r="F43" s="27">
        <v>2921</v>
      </c>
      <c r="G43" s="55" t="s">
        <v>21</v>
      </c>
      <c r="H43" s="27" t="s">
        <v>59</v>
      </c>
      <c r="I43" s="29">
        <v>3120.3999999999996</v>
      </c>
    </row>
    <row r="44" spans="1:9" x14ac:dyDescent="0.2">
      <c r="A44" s="54" t="s">
        <v>17</v>
      </c>
      <c r="B44" s="54" t="s">
        <v>18</v>
      </c>
      <c r="C44" s="54" t="s">
        <v>19</v>
      </c>
      <c r="D44" s="27">
        <v>183</v>
      </c>
      <c r="E44" s="27" t="s">
        <v>20</v>
      </c>
      <c r="F44" s="27">
        <v>2951</v>
      </c>
      <c r="G44" s="55" t="s">
        <v>21</v>
      </c>
      <c r="H44" s="27" t="s">
        <v>61</v>
      </c>
      <c r="I44" s="29">
        <v>330730.67</v>
      </c>
    </row>
    <row r="45" spans="1:9" s="36" customFormat="1" x14ac:dyDescent="0.2">
      <c r="A45" s="31"/>
      <c r="B45" s="31"/>
      <c r="C45" s="31"/>
      <c r="D45" s="30"/>
      <c r="E45" s="30"/>
      <c r="F45" s="32"/>
      <c r="G45" s="33"/>
      <c r="H45" s="34" t="s">
        <v>8</v>
      </c>
      <c r="I45" s="35">
        <f>SUM(I29:I44)</f>
        <v>318397702.54599994</v>
      </c>
    </row>
    <row r="46" spans="1:9" s="24" customFormat="1" x14ac:dyDescent="0.2">
      <c r="A46" s="19"/>
      <c r="B46" s="19"/>
      <c r="C46" s="19"/>
      <c r="D46" s="18"/>
      <c r="E46" s="18"/>
      <c r="F46" s="20"/>
      <c r="G46" s="21"/>
      <c r="H46" s="22"/>
      <c r="I46" s="23"/>
    </row>
    <row r="47" spans="1:9" s="24" customFormat="1" x14ac:dyDescent="0.2">
      <c r="A47" s="54" t="s">
        <v>17</v>
      </c>
      <c r="B47" s="54" t="s">
        <v>18</v>
      </c>
      <c r="C47" s="54" t="s">
        <v>19</v>
      </c>
      <c r="D47" s="27">
        <v>183</v>
      </c>
      <c r="E47" s="27" t="s">
        <v>20</v>
      </c>
      <c r="F47" s="27">
        <v>3121</v>
      </c>
      <c r="G47" s="55" t="s">
        <v>21</v>
      </c>
      <c r="H47" s="27" t="s">
        <v>66</v>
      </c>
      <c r="I47" s="29">
        <v>89348.53</v>
      </c>
    </row>
    <row r="48" spans="1:9" x14ac:dyDescent="0.2">
      <c r="A48" s="54" t="s">
        <v>17</v>
      </c>
      <c r="B48" s="54" t="s">
        <v>18</v>
      </c>
      <c r="C48" s="54" t="s">
        <v>19</v>
      </c>
      <c r="D48" s="27">
        <v>183</v>
      </c>
      <c r="E48" s="27" t="s">
        <v>20</v>
      </c>
      <c r="F48" s="27">
        <v>3241</v>
      </c>
      <c r="G48" s="55" t="s">
        <v>21</v>
      </c>
      <c r="H48" s="27" t="s">
        <v>26</v>
      </c>
      <c r="I48" s="29">
        <v>48503644.219999999</v>
      </c>
    </row>
    <row r="49" spans="1:9" ht="25.5" x14ac:dyDescent="0.2">
      <c r="A49" s="54" t="s">
        <v>17</v>
      </c>
      <c r="B49" s="54" t="s">
        <v>18</v>
      </c>
      <c r="C49" s="54" t="s">
        <v>19</v>
      </c>
      <c r="D49" s="27">
        <v>183</v>
      </c>
      <c r="E49" s="27" t="s">
        <v>20</v>
      </c>
      <c r="F49" s="27">
        <v>3512</v>
      </c>
      <c r="G49" s="55" t="s">
        <v>21</v>
      </c>
      <c r="H49" s="56" t="s">
        <v>27</v>
      </c>
      <c r="I49" s="29">
        <v>21088434.739999998</v>
      </c>
    </row>
    <row r="50" spans="1:9" x14ac:dyDescent="0.2">
      <c r="A50" s="54" t="s">
        <v>17</v>
      </c>
      <c r="B50" s="54" t="s">
        <v>18</v>
      </c>
      <c r="C50" s="54" t="s">
        <v>19</v>
      </c>
      <c r="D50" s="27">
        <v>183</v>
      </c>
      <c r="E50" s="27" t="s">
        <v>20</v>
      </c>
      <c r="F50" s="27">
        <v>3191</v>
      </c>
      <c r="G50" s="55" t="s">
        <v>21</v>
      </c>
      <c r="H50" s="27" t="s">
        <v>28</v>
      </c>
      <c r="I50" s="29">
        <v>1680000.01</v>
      </c>
    </row>
    <row r="51" spans="1:9" x14ac:dyDescent="0.2">
      <c r="A51" s="54" t="s">
        <v>17</v>
      </c>
      <c r="B51" s="54" t="s">
        <v>18</v>
      </c>
      <c r="C51" s="54" t="s">
        <v>19</v>
      </c>
      <c r="D51" s="27">
        <v>183</v>
      </c>
      <c r="E51" s="27" t="s">
        <v>20</v>
      </c>
      <c r="F51" s="27">
        <v>3581</v>
      </c>
      <c r="G51" s="55" t="s">
        <v>21</v>
      </c>
      <c r="H51" s="27" t="s">
        <v>29</v>
      </c>
      <c r="I51" s="29">
        <v>42995447.970000021</v>
      </c>
    </row>
    <row r="52" spans="1:9" x14ac:dyDescent="0.2">
      <c r="A52" s="54" t="s">
        <v>17</v>
      </c>
      <c r="B52" s="54" t="s">
        <v>18</v>
      </c>
      <c r="C52" s="54" t="s">
        <v>19</v>
      </c>
      <c r="D52" s="27">
        <v>183</v>
      </c>
      <c r="E52" s="27" t="s">
        <v>20</v>
      </c>
      <c r="F52" s="27">
        <v>3261</v>
      </c>
      <c r="G52" s="55" t="s">
        <v>21</v>
      </c>
      <c r="H52" s="27" t="s">
        <v>30</v>
      </c>
      <c r="I52" s="29">
        <v>591119.5</v>
      </c>
    </row>
    <row r="53" spans="1:9" x14ac:dyDescent="0.2">
      <c r="A53" s="54" t="s">
        <v>17</v>
      </c>
      <c r="B53" s="54" t="s">
        <v>18</v>
      </c>
      <c r="C53" s="54" t="s">
        <v>19</v>
      </c>
      <c r="D53" s="27">
        <v>183</v>
      </c>
      <c r="E53" s="27" t="s">
        <v>20</v>
      </c>
      <c r="F53" s="27">
        <v>3363</v>
      </c>
      <c r="G53" s="55" t="s">
        <v>21</v>
      </c>
      <c r="H53" s="27" t="s">
        <v>39</v>
      </c>
      <c r="I53" s="29">
        <v>3577.4399999999996</v>
      </c>
    </row>
    <row r="54" spans="1:9" x14ac:dyDescent="0.2">
      <c r="A54" s="54" t="s">
        <v>17</v>
      </c>
      <c r="B54" s="54" t="s">
        <v>18</v>
      </c>
      <c r="C54" s="54" t="s">
        <v>19</v>
      </c>
      <c r="D54" s="27">
        <v>183</v>
      </c>
      <c r="E54" s="27" t="s">
        <v>20</v>
      </c>
      <c r="F54" s="27">
        <v>3471</v>
      </c>
      <c r="G54" s="55" t="s">
        <v>21</v>
      </c>
      <c r="H54" s="57" t="s">
        <v>67</v>
      </c>
      <c r="I54" s="29">
        <v>145000</v>
      </c>
    </row>
    <row r="55" spans="1:9" x14ac:dyDescent="0.2">
      <c r="A55" s="54" t="s">
        <v>17</v>
      </c>
      <c r="B55" s="54" t="s">
        <v>18</v>
      </c>
      <c r="C55" s="54" t="s">
        <v>19</v>
      </c>
      <c r="D55" s="27">
        <v>183</v>
      </c>
      <c r="E55" s="27" t="s">
        <v>20</v>
      </c>
      <c r="F55" s="27">
        <v>3992</v>
      </c>
      <c r="G55" s="55" t="s">
        <v>21</v>
      </c>
      <c r="H55" s="57" t="s">
        <v>31</v>
      </c>
      <c r="I55" s="29">
        <v>74429101.770000011</v>
      </c>
    </row>
    <row r="56" spans="1:9" ht="25.5" x14ac:dyDescent="0.2">
      <c r="A56" s="54" t="s">
        <v>17</v>
      </c>
      <c r="B56" s="54" t="s">
        <v>18</v>
      </c>
      <c r="C56" s="54" t="s">
        <v>19</v>
      </c>
      <c r="D56" s="27">
        <v>183</v>
      </c>
      <c r="E56" s="27" t="s">
        <v>20</v>
      </c>
      <c r="F56" s="27">
        <v>3541</v>
      </c>
      <c r="G56" s="55" t="s">
        <v>21</v>
      </c>
      <c r="H56" s="58" t="s">
        <v>32</v>
      </c>
      <c r="I56" s="29">
        <v>6250222.4899999993</v>
      </c>
    </row>
    <row r="57" spans="1:9" x14ac:dyDescent="0.2">
      <c r="A57" s="54" t="s">
        <v>17</v>
      </c>
      <c r="B57" s="54" t="s">
        <v>18</v>
      </c>
      <c r="C57" s="54" t="s">
        <v>19</v>
      </c>
      <c r="D57" s="27">
        <v>183</v>
      </c>
      <c r="E57" s="27" t="s">
        <v>20</v>
      </c>
      <c r="F57" s="27">
        <v>3381</v>
      </c>
      <c r="G57" s="55" t="s">
        <v>21</v>
      </c>
      <c r="H57" s="58" t="s">
        <v>33</v>
      </c>
      <c r="I57" s="29">
        <v>1447201.1500000001</v>
      </c>
    </row>
    <row r="58" spans="1:9" x14ac:dyDescent="0.2">
      <c r="A58" s="54" t="s">
        <v>17</v>
      </c>
      <c r="B58" s="54" t="s">
        <v>18</v>
      </c>
      <c r="C58" s="54" t="s">
        <v>19</v>
      </c>
      <c r="D58" s="27">
        <v>183</v>
      </c>
      <c r="E58" s="27" t="s">
        <v>20</v>
      </c>
      <c r="F58" s="27">
        <v>3993</v>
      </c>
      <c r="G58" s="55" t="s">
        <v>21</v>
      </c>
      <c r="H58" s="58" t="s">
        <v>68</v>
      </c>
      <c r="I58" s="29">
        <v>165188</v>
      </c>
    </row>
    <row r="59" spans="1:9" s="36" customFormat="1" x14ac:dyDescent="0.2">
      <c r="A59" s="31"/>
      <c r="B59" s="31"/>
      <c r="C59" s="31"/>
      <c r="D59" s="30"/>
      <c r="E59" s="30"/>
      <c r="F59" s="32"/>
      <c r="G59" s="33"/>
      <c r="H59" s="34" t="s">
        <v>9</v>
      </c>
      <c r="I59" s="35">
        <f>SUM(I47:I58)</f>
        <v>197388285.82000005</v>
      </c>
    </row>
    <row r="60" spans="1:9" s="24" customFormat="1" x14ac:dyDescent="0.2">
      <c r="A60" s="19"/>
      <c r="B60" s="19"/>
      <c r="C60" s="19"/>
      <c r="D60" s="18"/>
      <c r="E60" s="18"/>
      <c r="F60" s="20"/>
      <c r="G60" s="21"/>
      <c r="H60" s="22"/>
      <c r="I60" s="23"/>
    </row>
    <row r="61" spans="1:9" x14ac:dyDescent="0.2">
      <c r="A61" s="54" t="s">
        <v>17</v>
      </c>
      <c r="B61" s="54" t="s">
        <v>18</v>
      </c>
      <c r="C61" s="54" t="s">
        <v>19</v>
      </c>
      <c r="D61" s="27">
        <v>183</v>
      </c>
      <c r="E61" s="27" t="s">
        <v>37</v>
      </c>
      <c r="F61" s="27">
        <v>4418</v>
      </c>
      <c r="G61" s="55" t="s">
        <v>21</v>
      </c>
      <c r="H61" s="27" t="s">
        <v>71</v>
      </c>
      <c r="I61" s="29">
        <v>88828803.260000005</v>
      </c>
    </row>
    <row r="62" spans="1:9" s="36" customFormat="1" x14ac:dyDescent="0.2">
      <c r="A62" s="31"/>
      <c r="B62" s="31"/>
      <c r="C62" s="31"/>
      <c r="D62" s="30"/>
      <c r="E62" s="30"/>
      <c r="F62" s="32"/>
      <c r="G62" s="33"/>
      <c r="H62" s="37" t="s">
        <v>10</v>
      </c>
      <c r="I62" s="35">
        <f>SUM(I61:I61)</f>
        <v>88828803.260000005</v>
      </c>
    </row>
    <row r="63" spans="1:9" s="24" customFormat="1" x14ac:dyDescent="0.2">
      <c r="A63" s="19"/>
      <c r="B63" s="19"/>
      <c r="C63" s="19"/>
      <c r="D63" s="18"/>
      <c r="E63" s="18"/>
      <c r="F63" s="20"/>
      <c r="G63" s="21"/>
      <c r="H63" s="22"/>
      <c r="I63" s="23"/>
    </row>
    <row r="64" spans="1:9" x14ac:dyDescent="0.2">
      <c r="A64" s="54" t="s">
        <v>17</v>
      </c>
      <c r="B64" s="54" t="s">
        <v>18</v>
      </c>
      <c r="C64" s="54" t="s">
        <v>19</v>
      </c>
      <c r="D64" s="27">
        <v>183</v>
      </c>
      <c r="E64" s="27" t="s">
        <v>20</v>
      </c>
      <c r="F64" s="27">
        <v>5311</v>
      </c>
      <c r="G64" s="55" t="s">
        <v>21</v>
      </c>
      <c r="H64" s="28" t="s">
        <v>34</v>
      </c>
      <c r="I64" s="29">
        <v>206687230.90999997</v>
      </c>
    </row>
    <row r="65" spans="1:9" x14ac:dyDescent="0.2">
      <c r="A65" s="54" t="s">
        <v>17</v>
      </c>
      <c r="B65" s="54" t="s">
        <v>18</v>
      </c>
      <c r="C65" s="54" t="s">
        <v>19</v>
      </c>
      <c r="D65" s="27">
        <v>183</v>
      </c>
      <c r="E65" s="27" t="s">
        <v>20</v>
      </c>
      <c r="F65" s="27">
        <v>5111</v>
      </c>
      <c r="G65" s="55" t="s">
        <v>21</v>
      </c>
      <c r="H65" s="28" t="s">
        <v>35</v>
      </c>
      <c r="I65" s="29">
        <v>8258469.2000000002</v>
      </c>
    </row>
    <row r="66" spans="1:9" x14ac:dyDescent="0.2">
      <c r="A66" s="54" t="s">
        <v>17</v>
      </c>
      <c r="B66" s="54" t="s">
        <v>18</v>
      </c>
      <c r="C66" s="54" t="s">
        <v>19</v>
      </c>
      <c r="D66" s="27">
        <v>183</v>
      </c>
      <c r="E66" s="27" t="s">
        <v>20</v>
      </c>
      <c r="F66" s="27">
        <v>5151</v>
      </c>
      <c r="G66" s="55" t="s">
        <v>21</v>
      </c>
      <c r="H66" s="28" t="s">
        <v>69</v>
      </c>
      <c r="I66" s="29">
        <v>1802.9763999999998</v>
      </c>
    </row>
    <row r="67" spans="1:9" x14ac:dyDescent="0.2">
      <c r="A67" s="54" t="s">
        <v>17</v>
      </c>
      <c r="B67" s="54" t="s">
        <v>18</v>
      </c>
      <c r="C67" s="54" t="s">
        <v>19</v>
      </c>
      <c r="D67" s="27">
        <v>183</v>
      </c>
      <c r="E67" s="27" t="s">
        <v>20</v>
      </c>
      <c r="F67" s="27">
        <v>5191</v>
      </c>
      <c r="G67" s="55" t="s">
        <v>21</v>
      </c>
      <c r="H67" s="28" t="s">
        <v>36</v>
      </c>
      <c r="I67" s="29">
        <v>197107.19999999998</v>
      </c>
    </row>
    <row r="68" spans="1:9" x14ac:dyDescent="0.2">
      <c r="A68" s="54" t="s">
        <v>17</v>
      </c>
      <c r="B68" s="54" t="s">
        <v>18</v>
      </c>
      <c r="C68" s="54" t="s">
        <v>19</v>
      </c>
      <c r="D68" s="27">
        <v>183</v>
      </c>
      <c r="E68" s="27" t="s">
        <v>20</v>
      </c>
      <c r="F68" s="27">
        <v>5421</v>
      </c>
      <c r="G68" s="55" t="s">
        <v>21</v>
      </c>
      <c r="H68" s="28" t="s">
        <v>63</v>
      </c>
      <c r="I68" s="29">
        <v>846359.2</v>
      </c>
    </row>
    <row r="69" spans="1:9" x14ac:dyDescent="0.2">
      <c r="A69" s="54" t="s">
        <v>17</v>
      </c>
      <c r="B69" s="54" t="s">
        <v>18</v>
      </c>
      <c r="C69" s="54" t="s">
        <v>19</v>
      </c>
      <c r="D69" s="27">
        <v>183</v>
      </c>
      <c r="E69" s="27" t="s">
        <v>20</v>
      </c>
      <c r="F69" s="27">
        <v>5651</v>
      </c>
      <c r="G69" s="55" t="s">
        <v>21</v>
      </c>
      <c r="H69" s="28" t="s">
        <v>70</v>
      </c>
      <c r="I69" s="29">
        <v>47951.93</v>
      </c>
    </row>
    <row r="70" spans="1:9" x14ac:dyDescent="0.2">
      <c r="A70" s="54" t="s">
        <v>17</v>
      </c>
      <c r="B70" s="54" t="s">
        <v>18</v>
      </c>
      <c r="C70" s="54" t="s">
        <v>19</v>
      </c>
      <c r="D70" s="27">
        <v>183</v>
      </c>
      <c r="E70" s="27" t="s">
        <v>20</v>
      </c>
      <c r="F70" s="27">
        <v>5671</v>
      </c>
      <c r="G70" s="55" t="s">
        <v>21</v>
      </c>
      <c r="H70" s="28" t="s">
        <v>62</v>
      </c>
      <c r="I70" s="29">
        <v>60187.76</v>
      </c>
    </row>
    <row r="71" spans="1:9" s="36" customFormat="1" x14ac:dyDescent="0.2">
      <c r="A71" s="31"/>
      <c r="B71" s="31"/>
      <c r="C71" s="31"/>
      <c r="D71" s="30"/>
      <c r="E71" s="30"/>
      <c r="F71" s="32"/>
      <c r="G71" s="33"/>
      <c r="H71" s="37" t="s">
        <v>11</v>
      </c>
      <c r="I71" s="35">
        <f>SUM(I64:I70)</f>
        <v>216099109.17639992</v>
      </c>
    </row>
    <row r="72" spans="1:9" s="24" customFormat="1" ht="15.75" x14ac:dyDescent="0.2">
      <c r="A72" s="39"/>
      <c r="B72" s="39"/>
      <c r="C72" s="39"/>
      <c r="D72" s="38"/>
      <c r="E72" s="38"/>
      <c r="F72" s="40"/>
      <c r="G72" s="41"/>
      <c r="H72" s="22"/>
      <c r="I72" s="23"/>
    </row>
    <row r="73" spans="1:9" x14ac:dyDescent="0.2">
      <c r="A73" s="54" t="s">
        <v>17</v>
      </c>
      <c r="B73" s="54" t="s">
        <v>18</v>
      </c>
      <c r="C73" s="54" t="s">
        <v>19</v>
      </c>
      <c r="D73" s="27">
        <v>183</v>
      </c>
      <c r="E73" s="27" t="s">
        <v>20</v>
      </c>
      <c r="F73" s="27">
        <v>6126</v>
      </c>
      <c r="G73" s="55" t="s">
        <v>21</v>
      </c>
      <c r="H73" s="28" t="s">
        <v>38</v>
      </c>
      <c r="I73" s="29">
        <v>0</v>
      </c>
    </row>
    <row r="74" spans="1:9" x14ac:dyDescent="0.2">
      <c r="A74" s="26"/>
      <c r="B74" s="26"/>
      <c r="C74" s="26"/>
      <c r="D74" s="27"/>
      <c r="E74" s="27"/>
      <c r="F74" s="27"/>
      <c r="G74" s="25"/>
      <c r="H74" s="28"/>
      <c r="I74" s="29">
        <v>0</v>
      </c>
    </row>
    <row r="75" spans="1:9" s="36" customFormat="1" x14ac:dyDescent="0.2">
      <c r="A75" s="31"/>
      <c r="B75" s="31"/>
      <c r="C75" s="31"/>
      <c r="D75" s="30"/>
      <c r="E75" s="30"/>
      <c r="F75" s="32"/>
      <c r="G75" s="33"/>
      <c r="H75" s="37" t="s">
        <v>12</v>
      </c>
      <c r="I75" s="35">
        <f>SUM(I73:I74)</f>
        <v>0</v>
      </c>
    </row>
    <row r="76" spans="1:9" s="10" customFormat="1" ht="17.25" customHeight="1" x14ac:dyDescent="0.2">
      <c r="A76" s="43"/>
      <c r="B76" s="43"/>
      <c r="C76" s="43"/>
      <c r="D76" s="42"/>
      <c r="E76" s="42"/>
      <c r="F76" s="68" t="s">
        <v>13</v>
      </c>
      <c r="G76" s="69"/>
      <c r="H76" s="70"/>
      <c r="I76" s="44">
        <f>SUM(I28+I45+I59+I62+I71+I75)</f>
        <v>1140087714.0023997</v>
      </c>
    </row>
    <row r="78" spans="1:9" x14ac:dyDescent="0.2">
      <c r="I78" s="63"/>
    </row>
    <row r="81" ht="31.5" customHeight="1" x14ac:dyDescent="0.2"/>
  </sheetData>
  <mergeCells count="12">
    <mergeCell ref="A10:A11"/>
    <mergeCell ref="B10:B11"/>
    <mergeCell ref="C10:C11"/>
    <mergeCell ref="D10:D11"/>
    <mergeCell ref="E10:E11"/>
    <mergeCell ref="I10:I11"/>
    <mergeCell ref="F76:H76"/>
    <mergeCell ref="D8:F8"/>
    <mergeCell ref="F5:H5"/>
    <mergeCell ref="F10:F11"/>
    <mergeCell ref="G10:G11"/>
    <mergeCell ref="H10:H11"/>
  </mergeCells>
  <printOptions horizontalCentered="1"/>
  <pageMargins left="0.78740157480314965" right="0.39370078740157483" top="0.39370078740157483" bottom="0.39370078740157483" header="0" footer="0"/>
  <pageSetup scale="73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COVID-19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Hernandez Gonzalez</dc:creator>
  <cp:lastModifiedBy>EDUCACION</cp:lastModifiedBy>
  <cp:lastPrinted>2020-05-29T20:59:50Z</cp:lastPrinted>
  <dcterms:created xsi:type="dcterms:W3CDTF">2020-05-29T20:03:31Z</dcterms:created>
  <dcterms:modified xsi:type="dcterms:W3CDTF">2021-05-11T21:36:08Z</dcterms:modified>
</cp:coreProperties>
</file>