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m04\Downloads\"/>
    </mc:Choice>
  </mc:AlternateContent>
  <bookViews>
    <workbookView xWindow="0" yWindow="0" windowWidth="20490" windowHeight="7740"/>
  </bookViews>
  <sheets>
    <sheet name="TALLERES IJAM" sheetId="1" r:id="rId1"/>
    <sheet name="JUNIO CTP e IJAM" sheetId="3" r:id="rId2"/>
    <sheet name="JULIO CTP e IJAM" sheetId="2" r:id="rId3"/>
    <sheet name="AGOSTO CTP e IJAM (2)" sheetId="4" r:id="rId4"/>
  </sheets>
  <definedNames>
    <definedName name="_xlnm._FilterDatabase" localSheetId="3" hidden="1">'AGOSTO CTP e IJAM (2)'!$B$8:$L$19</definedName>
    <definedName name="_xlnm._FilterDatabase" localSheetId="2" hidden="1">'JULIO CTP e IJAM'!$B$8:$L$19</definedName>
    <definedName name="_xlnm._FilterDatabase" localSheetId="1" hidden="1">'JUNIO CTP e IJAM'!$B$6:$AW$54</definedName>
    <definedName name="_xlnm._FilterDatabase" localSheetId="0" hidden="1">'TALLERES IJAM'!$B$8:$L$9</definedName>
  </definedNames>
  <calcPr calcId="152511"/>
</workbook>
</file>

<file path=xl/calcChain.xml><?xml version="1.0" encoding="utf-8"?>
<calcChain xmlns="http://schemas.openxmlformats.org/spreadsheetml/2006/main">
  <c r="G19" i="2" l="1"/>
  <c r="J45" i="4" l="1"/>
  <c r="J46" i="4" s="1"/>
  <c r="G42" i="4"/>
  <c r="B40" i="4"/>
  <c r="G39" i="4"/>
  <c r="G31" i="4"/>
  <c r="B20" i="4" s="1"/>
  <c r="G19" i="4"/>
  <c r="J52" i="3" l="1"/>
  <c r="J53" i="3" s="1"/>
  <c r="J54" i="3" s="1"/>
  <c r="G50" i="3"/>
  <c r="B48" i="3"/>
  <c r="G47" i="3"/>
  <c r="B31" i="3" s="1"/>
  <c r="G39" i="3"/>
  <c r="G30" i="3"/>
  <c r="G24" i="3"/>
  <c r="G14" i="3"/>
  <c r="G31" i="2"/>
  <c r="G39" i="2"/>
  <c r="B40" i="2"/>
  <c r="G42" i="2"/>
  <c r="J45" i="2"/>
  <c r="J46" i="2" s="1"/>
  <c r="B10" i="3" l="1"/>
  <c r="B20" i="2"/>
  <c r="J51" i="3"/>
  <c r="G35" i="1"/>
  <c r="G28" i="1"/>
  <c r="G16" i="1"/>
  <c r="G40" i="1"/>
  <c r="J42" i="1"/>
  <c r="G21" i="1"/>
  <c r="J41" i="1" l="1"/>
</calcChain>
</file>

<file path=xl/sharedStrings.xml><?xml version="1.0" encoding="utf-8"?>
<sst xmlns="http://schemas.openxmlformats.org/spreadsheetml/2006/main" count="311" uniqueCount="95">
  <si>
    <t>Coordinador de Capacitación IJAM</t>
  </si>
  <si>
    <t>Alejandra Aguirre Robles</t>
  </si>
  <si>
    <t>OBSERVACIONES</t>
  </si>
  <si>
    <t>INSTRUCTOR</t>
  </si>
  <si>
    <t>INST</t>
  </si>
  <si>
    <t>FECHA</t>
  </si>
  <si>
    <t>NO HRS</t>
  </si>
  <si>
    <t>GENER</t>
  </si>
  <si>
    <t>No HOJA</t>
  </si>
  <si>
    <t>No PART</t>
  </si>
  <si>
    <t>REP INST</t>
  </si>
  <si>
    <t>SEDE</t>
  </si>
  <si>
    <t>UNIVA</t>
  </si>
  <si>
    <t>HORAS X INSTRUCTOR</t>
  </si>
  <si>
    <t>José Luis Aviña Franco</t>
  </si>
  <si>
    <t>Ma Martha Ramirez García</t>
  </si>
  <si>
    <t>ITESO</t>
  </si>
  <si>
    <t>Ma Mercedes Mora Ramirez</t>
  </si>
  <si>
    <t>TOTAL DE HORAS IMPARTIDAS</t>
  </si>
  <si>
    <t>TOTAL DE PARTICIPANTES</t>
  </si>
  <si>
    <t>TALLERES PARA ADULTOS MAYORES</t>
  </si>
  <si>
    <t>IJAM</t>
  </si>
  <si>
    <t>Martes 17 de junio</t>
  </si>
  <si>
    <t>Jueves 19 de junio</t>
  </si>
  <si>
    <t>G1-M</t>
  </si>
  <si>
    <t>G2-J</t>
  </si>
  <si>
    <t>HORARIO</t>
  </si>
  <si>
    <t>YO-CENTRO</t>
  </si>
  <si>
    <t>Brenda Flores García</t>
  </si>
  <si>
    <t>Martes 24 de junio</t>
  </si>
  <si>
    <t>9:30 a 11:30</t>
  </si>
  <si>
    <t>LOGROS Y METAS      ENTRET Y OCIO</t>
  </si>
  <si>
    <t>NUTRICIÓN   ACTIVIDAD FÍSICA</t>
  </si>
  <si>
    <t>REDES DE APOYO   SEGURIDAD Y $</t>
  </si>
  <si>
    <t>ESTIMULACIÓN COGNITIVA / SALUD</t>
  </si>
  <si>
    <t>Ma Guadalupe Aguirre Ramírez</t>
  </si>
  <si>
    <t>G3-M</t>
  </si>
  <si>
    <t>G4-J</t>
  </si>
  <si>
    <t>Martes 15 de julio</t>
  </si>
  <si>
    <t>Jueves 17 de julio</t>
  </si>
  <si>
    <t>Martes 01 de julio</t>
  </si>
  <si>
    <t>Jueves 03 de julio</t>
  </si>
  <si>
    <t>Martes 08 de julio</t>
  </si>
  <si>
    <t>Jueves 10 de julio</t>
  </si>
  <si>
    <t>Martes 22 de julio</t>
  </si>
  <si>
    <t>Jueves 24 de julio</t>
  </si>
  <si>
    <t>Jueves 26 de junio</t>
  </si>
  <si>
    <t>SISTECOZOME</t>
  </si>
  <si>
    <t>G1</t>
  </si>
  <si>
    <t>VESP</t>
  </si>
  <si>
    <t>30 de junio de 2014</t>
  </si>
  <si>
    <t>ALEJANDRA AGUIRRE ROBLES</t>
  </si>
  <si>
    <t>25 de julio 2014</t>
  </si>
  <si>
    <t>10a Gen</t>
  </si>
  <si>
    <t>27 de junio de 2014</t>
  </si>
  <si>
    <t>9a Gen</t>
  </si>
  <si>
    <t>20 de junio de 2014</t>
  </si>
  <si>
    <t>INST. PROF. CAP. PARA TRANSP</t>
  </si>
  <si>
    <t>Act. 622</t>
  </si>
  <si>
    <t>13 de junio de 2014</t>
  </si>
  <si>
    <t>MAT</t>
  </si>
  <si>
    <t>EXT/SAB</t>
  </si>
  <si>
    <t>05 de julio 2014</t>
  </si>
  <si>
    <t>04 de julio 2014</t>
  </si>
  <si>
    <t>EXT</t>
  </si>
  <si>
    <t>MDOH Miguel Angel Contreras Andrade</t>
  </si>
  <si>
    <t>VESP/SAB</t>
  </si>
  <si>
    <t>14 de junio de 2014</t>
  </si>
  <si>
    <t>José Luis Escamilla Sánchez</t>
  </si>
  <si>
    <t>TURNO</t>
  </si>
  <si>
    <t>TOT HRS</t>
  </si>
  <si>
    <t>DICIEMB</t>
  </si>
  <si>
    <t>NOVIEMB</t>
  </si>
  <si>
    <t>OCTUBRE</t>
  </si>
  <si>
    <t>SEPTIEM</t>
  </si>
  <si>
    <t>AGOSTO</t>
  </si>
  <si>
    <t>JULIO</t>
  </si>
  <si>
    <t>JUNIO</t>
  </si>
  <si>
    <t>MAYO</t>
  </si>
  <si>
    <t>ABRIL</t>
  </si>
  <si>
    <t>ento 29 de mayo</t>
  </si>
  <si>
    <t>CAPACITACIÓN A OPERADORES DEL TRANSPORTE PUBLICO</t>
  </si>
  <si>
    <t>LISTA ESCANER</t>
  </si>
  <si>
    <t>COPIA MARIBEL</t>
  </si>
  <si>
    <t>26 DE JUNIO ERROR</t>
  </si>
  <si>
    <t>LISTA ESCANER/COPIA MARIBEL</t>
  </si>
  <si>
    <t>12:30-4:30</t>
  </si>
  <si>
    <t>4:30-8:30</t>
  </si>
  <si>
    <t>9:30 a 12:30</t>
  </si>
  <si>
    <t>Martes 29 de julio</t>
  </si>
  <si>
    <t>Jueves 31 de julio</t>
  </si>
  <si>
    <t>7:30-11:30</t>
  </si>
  <si>
    <t>Pepe julio 25</t>
  </si>
  <si>
    <t>Original Marthita Pepe 25 julio</t>
  </si>
  <si>
    <t>EXT/VIE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</si>
</sst>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4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8"/>
      <color theme="1"/>
      <name val="Arial"/>
      <family val="2"/>
    </font>
    <font>
      <b/>
      <sz val="14"/>
      <color theme="5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9"/>
      <color rgb="FF000000"/>
      <name val="Verdana"/>
      <family val="2"/>
    </font>
    <font>
      <b/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theme="5" tint="-0.499984740745262"/>
      <name val="Arial"/>
      <family val="2"/>
    </font>
    <font>
      <sz val="14"/>
      <color theme="5" tint="-0.499984740745262"/>
      <name val="Arial"/>
      <family val="2"/>
    </font>
    <font>
      <b/>
      <sz val="12"/>
      <color theme="5" tint="-0.499984740745262"/>
      <name val="Arial"/>
      <family val="2"/>
    </font>
    <font>
      <b/>
      <sz val="10"/>
      <color rgb="FF222222"/>
      <name val="Franklin Gothic Medium"/>
      <family val="2"/>
    </font>
    <font>
      <sz val="10"/>
      <color rgb="FF222222"/>
      <name val="Arial"/>
      <family val="2"/>
    </font>
    <font>
      <sz val="12"/>
      <color theme="0"/>
      <name val="Arial"/>
      <family val="2"/>
    </font>
    <font>
      <b/>
      <sz val="10"/>
      <color theme="4" tint="0.39997558519241921"/>
      <name val="Arial"/>
      <family val="2"/>
    </font>
    <font>
      <b/>
      <sz val="12"/>
      <color theme="3" tint="-0.499984740745262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6"/>
      <color theme="0"/>
      <name val="Arial"/>
      <family val="2"/>
    </font>
    <font>
      <sz val="11"/>
      <color theme="0"/>
      <name val="Arial"/>
      <family val="2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/>
    <xf numFmtId="0" fontId="0" fillId="0" borderId="0" xfId="0" applyBorder="1" applyAlignment="1"/>
    <xf numFmtId="0" fontId="2" fillId="0" borderId="0" xfId="0" applyFont="1" applyBorder="1"/>
    <xf numFmtId="0" fontId="3" fillId="0" borderId="5" xfId="0" applyFont="1" applyBorder="1" applyAlignment="1">
      <alignment horizontal="right"/>
    </xf>
    <xf numFmtId="0" fontId="4" fillId="0" borderId="0" xfId="0" applyFont="1" applyBorder="1"/>
    <xf numFmtId="0" fontId="2" fillId="0" borderId="5" xfId="0" applyFont="1" applyBorder="1"/>
    <xf numFmtId="0" fontId="6" fillId="0" borderId="0" xfId="0" applyFont="1" applyBorder="1" applyAlignment="1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0" fillId="2" borderId="6" xfId="0" applyFill="1" applyBorder="1" applyAlignment="1"/>
    <xf numFmtId="0" fontId="2" fillId="2" borderId="7" xfId="0" applyFont="1" applyFill="1" applyBorder="1"/>
    <xf numFmtId="0" fontId="2" fillId="2" borderId="8" xfId="0" applyFont="1" applyFill="1" applyBorder="1"/>
    <xf numFmtId="0" fontId="0" fillId="3" borderId="9" xfId="0" applyFill="1" applyBorder="1"/>
    <xf numFmtId="0" fontId="10" fillId="3" borderId="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9" fillId="3" borderId="10" xfId="0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11" fillId="4" borderId="9" xfId="0" applyFont="1" applyFill="1" applyBorder="1" applyAlignment="1"/>
    <xf numFmtId="0" fontId="12" fillId="4" borderId="11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4" fillId="0" borderId="18" xfId="0" applyFont="1" applyBorder="1"/>
    <xf numFmtId="0" fontId="11" fillId="0" borderId="0" xfId="0" applyFont="1"/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4" fontId="15" fillId="0" borderId="20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3" borderId="20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7" xfId="0" applyFont="1" applyBorder="1"/>
    <xf numFmtId="0" fontId="15" fillId="7" borderId="20" xfId="0" applyFont="1" applyFill="1" applyBorder="1" applyAlignment="1">
      <alignment horizontal="center"/>
    </xf>
    <xf numFmtId="0" fontId="15" fillId="3" borderId="20" xfId="1" applyFont="1" applyFill="1" applyBorder="1" applyAlignment="1">
      <alignment horizontal="left" vertical="center" wrapText="1"/>
    </xf>
    <xf numFmtId="14" fontId="15" fillId="3" borderId="20" xfId="0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8" fillId="0" borderId="27" xfId="0" applyFont="1" applyBorder="1"/>
    <xf numFmtId="0" fontId="0" fillId="0" borderId="27" xfId="0" applyBorder="1"/>
    <xf numFmtId="164" fontId="15" fillId="7" borderId="20" xfId="0" applyNumberFormat="1" applyFont="1" applyFill="1" applyBorder="1" applyAlignment="1">
      <alignment horizontal="center"/>
    </xf>
    <xf numFmtId="0" fontId="15" fillId="7" borderId="2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textRotation="255" wrapText="1"/>
    </xf>
    <xf numFmtId="0" fontId="15" fillId="3" borderId="26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4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5" fillId="0" borderId="0" xfId="0" applyFont="1" applyBorder="1"/>
    <xf numFmtId="0" fontId="0" fillId="0" borderId="6" xfId="0" applyBorder="1"/>
    <xf numFmtId="0" fontId="25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horizontal="left"/>
    </xf>
    <xf numFmtId="0" fontId="5" fillId="0" borderId="0" xfId="0" applyFont="1" applyBorder="1" applyAlignment="1"/>
    <xf numFmtId="0" fontId="1" fillId="2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17" fillId="7" borderId="20" xfId="0" applyNumberFormat="1" applyFont="1" applyFill="1" applyBorder="1" applyAlignment="1">
      <alignment horizontal="center"/>
    </xf>
    <xf numFmtId="14" fontId="17" fillId="7" borderId="20" xfId="0" applyNumberFormat="1" applyFont="1" applyFill="1" applyBorder="1" applyAlignment="1">
      <alignment horizontal="center"/>
    </xf>
    <xf numFmtId="0" fontId="17" fillId="7" borderId="20" xfId="0" applyNumberFormat="1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14" fontId="15" fillId="7" borderId="20" xfId="0" applyNumberFormat="1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2" fillId="4" borderId="29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0" xfId="0" applyFont="1" applyBorder="1"/>
    <xf numFmtId="0" fontId="2" fillId="0" borderId="20" xfId="0" applyFont="1" applyBorder="1"/>
    <xf numFmtId="0" fontId="2" fillId="0" borderId="25" xfId="0" applyFont="1" applyBorder="1"/>
    <xf numFmtId="0" fontId="22" fillId="11" borderId="6" xfId="0" applyFont="1" applyFill="1" applyBorder="1"/>
    <xf numFmtId="0" fontId="2" fillId="7" borderId="20" xfId="0" applyFont="1" applyFill="1" applyBorder="1"/>
    <xf numFmtId="0" fontId="21" fillId="11" borderId="1" xfId="0" applyFont="1" applyFill="1" applyBorder="1" applyAlignment="1">
      <alignment horizontal="center"/>
    </xf>
    <xf numFmtId="0" fontId="2" fillId="0" borderId="31" xfId="0" applyFont="1" applyBorder="1"/>
    <xf numFmtId="0" fontId="29" fillId="3" borderId="22" xfId="0" applyFont="1" applyFill="1" applyBorder="1" applyAlignment="1">
      <alignment horizontal="center" vertical="center" wrapText="1"/>
    </xf>
    <xf numFmtId="0" fontId="7" fillId="3" borderId="32" xfId="0" applyNumberFormat="1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9" fillId="7" borderId="20" xfId="0" applyFont="1" applyFill="1" applyBorder="1"/>
    <xf numFmtId="0" fontId="32" fillId="10" borderId="23" xfId="0" applyFont="1" applyFill="1" applyBorder="1" applyAlignment="1">
      <alignment horizontal="center"/>
    </xf>
    <xf numFmtId="0" fontId="30" fillId="10" borderId="25" xfId="0" applyNumberFormat="1" applyFont="1" applyFill="1" applyBorder="1" applyAlignment="1">
      <alignment horizontal="center"/>
    </xf>
    <xf numFmtId="0" fontId="30" fillId="10" borderId="36" xfId="0" applyFont="1" applyFill="1" applyBorder="1" applyAlignment="1">
      <alignment horizontal="center"/>
    </xf>
    <xf numFmtId="0" fontId="32" fillId="10" borderId="24" xfId="0" applyFont="1" applyFill="1" applyBorder="1" applyAlignment="1">
      <alignment horizontal="center"/>
    </xf>
    <xf numFmtId="0" fontId="32" fillId="10" borderId="33" xfId="0" applyFont="1" applyFill="1" applyBorder="1" applyAlignment="1">
      <alignment horizontal="center"/>
    </xf>
    <xf numFmtId="0" fontId="20" fillId="14" borderId="20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15" fillId="15" borderId="20" xfId="0" applyNumberFormat="1" applyFont="1" applyFill="1" applyBorder="1" applyAlignment="1">
      <alignment horizontal="center"/>
    </xf>
    <xf numFmtId="164" fontId="15" fillId="15" borderId="20" xfId="0" applyNumberFormat="1" applyFont="1" applyFill="1" applyBorder="1" applyAlignment="1">
      <alignment horizontal="center"/>
    </xf>
    <xf numFmtId="0" fontId="33" fillId="3" borderId="31" xfId="0" applyFont="1" applyFill="1" applyBorder="1" applyAlignment="1">
      <alignment horizontal="center" vertical="center"/>
    </xf>
    <xf numFmtId="0" fontId="0" fillId="0" borderId="30" xfId="0" applyBorder="1"/>
    <xf numFmtId="0" fontId="0" fillId="7" borderId="20" xfId="0" applyFill="1" applyBorder="1"/>
    <xf numFmtId="0" fontId="0" fillId="0" borderId="31" xfId="0" applyBorder="1"/>
    <xf numFmtId="0" fontId="0" fillId="7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2" borderId="0" xfId="0" applyFont="1" applyFill="1" applyBorder="1" applyAlignment="1">
      <alignment horizontal="center" vertical="center" textRotation="255" wrapText="1"/>
    </xf>
    <xf numFmtId="15" fontId="0" fillId="0" borderId="20" xfId="0" applyNumberFormat="1" applyBorder="1" applyAlignment="1">
      <alignment horizontal="center"/>
    </xf>
    <xf numFmtId="0" fontId="2" fillId="0" borderId="40" xfId="0" applyFont="1" applyBorder="1"/>
    <xf numFmtId="0" fontId="2" fillId="0" borderId="35" xfId="0" applyFont="1" applyBorder="1"/>
    <xf numFmtId="0" fontId="2" fillId="0" borderId="19" xfId="0" applyFont="1" applyBorder="1"/>
    <xf numFmtId="0" fontId="2" fillId="7" borderId="19" xfId="0" applyFont="1" applyFill="1" applyBorder="1"/>
    <xf numFmtId="0" fontId="2" fillId="0" borderId="37" xfId="0" applyFont="1" applyBorder="1"/>
    <xf numFmtId="0" fontId="7" fillId="3" borderId="20" xfId="0" applyFont="1" applyFill="1" applyBorder="1" applyAlignment="1">
      <alignment horizontal="center"/>
    </xf>
    <xf numFmtId="0" fontId="32" fillId="3" borderId="20" xfId="0" applyFont="1" applyFill="1" applyBorder="1"/>
    <xf numFmtId="0" fontId="32" fillId="0" borderId="20" xfId="0" applyFont="1" applyBorder="1"/>
    <xf numFmtId="164" fontId="32" fillId="0" borderId="2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41" xfId="0" applyFont="1" applyBorder="1"/>
    <xf numFmtId="0" fontId="2" fillId="0" borderId="42" xfId="0" applyFont="1" applyBorder="1"/>
    <xf numFmtId="0" fontId="2" fillId="7" borderId="42" xfId="0" applyFont="1" applyFill="1" applyBorder="1"/>
    <xf numFmtId="0" fontId="2" fillId="0" borderId="43" xfId="0" applyFont="1" applyBorder="1"/>
    <xf numFmtId="0" fontId="15" fillId="0" borderId="19" xfId="0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4" fillId="4" borderId="17" xfId="0" applyFont="1" applyFill="1" applyBorder="1"/>
    <xf numFmtId="0" fontId="14" fillId="4" borderId="44" xfId="0" applyFont="1" applyFill="1" applyBorder="1"/>
    <xf numFmtId="0" fontId="14" fillId="4" borderId="45" xfId="0" applyFont="1" applyFill="1" applyBorder="1"/>
    <xf numFmtId="0" fontId="12" fillId="4" borderId="46" xfId="0" applyFont="1" applyFill="1" applyBorder="1" applyAlignment="1"/>
    <xf numFmtId="0" fontId="3" fillId="0" borderId="12" xfId="0" applyFont="1" applyBorder="1"/>
    <xf numFmtId="0" fontId="9" fillId="3" borderId="2" xfId="0" applyFont="1" applyFill="1" applyBorder="1" applyAlignment="1">
      <alignment horizontal="center"/>
    </xf>
    <xf numFmtId="0" fontId="9" fillId="2" borderId="7" xfId="0" applyFont="1" applyFill="1" applyBorder="1" applyAlignment="1"/>
    <xf numFmtId="0" fontId="7" fillId="2" borderId="7" xfId="0" applyFont="1" applyFill="1" applyBorder="1" applyAlignment="1"/>
    <xf numFmtId="0" fontId="8" fillId="2" borderId="7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/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7" fillId="15" borderId="20" xfId="0" applyFont="1" applyFill="1" applyBorder="1" applyAlignment="1">
      <alignment horizontal="center"/>
    </xf>
    <xf numFmtId="0" fontId="15" fillId="16" borderId="20" xfId="0" applyFont="1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15" fontId="38" fillId="0" borderId="20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0" xfId="0" applyFont="1" applyBorder="1"/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/>
    </xf>
    <xf numFmtId="14" fontId="15" fillId="15" borderId="20" xfId="0" applyNumberFormat="1" applyFont="1" applyFill="1" applyBorder="1" applyAlignment="1">
      <alignment horizontal="center"/>
    </xf>
    <xf numFmtId="164" fontId="17" fillId="15" borderId="20" xfId="0" applyNumberFormat="1" applyFont="1" applyFill="1" applyBorder="1" applyAlignment="1">
      <alignment horizontal="center"/>
    </xf>
    <xf numFmtId="14" fontId="17" fillId="15" borderId="20" xfId="0" applyNumberFormat="1" applyFont="1" applyFill="1" applyBorder="1" applyAlignment="1">
      <alignment horizontal="center"/>
    </xf>
    <xf numFmtId="0" fontId="17" fillId="15" borderId="20" xfId="0" applyNumberFormat="1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164" fontId="40" fillId="10" borderId="20" xfId="0" applyNumberFormat="1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0" fillId="10" borderId="20" xfId="0" applyNumberFormat="1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0" fontId="39" fillId="10" borderId="20" xfId="0" applyFont="1" applyFill="1" applyBorder="1"/>
    <xf numFmtId="0" fontId="41" fillId="10" borderId="20" xfId="0" applyFont="1" applyFill="1" applyBorder="1" applyAlignment="1">
      <alignment horizontal="center"/>
    </xf>
    <xf numFmtId="0" fontId="41" fillId="10" borderId="20" xfId="0" applyFont="1" applyFill="1" applyBorder="1"/>
    <xf numFmtId="14" fontId="40" fillId="10" borderId="20" xfId="0" applyNumberFormat="1" applyFont="1" applyFill="1" applyBorder="1" applyAlignment="1">
      <alignment horizontal="center"/>
    </xf>
    <xf numFmtId="0" fontId="42" fillId="15" borderId="20" xfId="0" applyFont="1" applyFill="1" applyBorder="1" applyAlignment="1">
      <alignment horizontal="center"/>
    </xf>
    <xf numFmtId="15" fontId="0" fillId="7" borderId="20" xfId="0" applyNumberFormat="1" applyFill="1" applyBorder="1" applyAlignment="1">
      <alignment horizontal="center"/>
    </xf>
    <xf numFmtId="0" fontId="40" fillId="7" borderId="20" xfId="0" applyFont="1" applyFill="1" applyBorder="1" applyAlignment="1">
      <alignment horizontal="center"/>
    </xf>
    <xf numFmtId="0" fontId="40" fillId="7" borderId="20" xfId="0" applyNumberFormat="1" applyFont="1" applyFill="1" applyBorder="1" applyAlignment="1">
      <alignment horizontal="center"/>
    </xf>
    <xf numFmtId="0" fontId="41" fillId="7" borderId="20" xfId="0" applyFont="1" applyFill="1" applyBorder="1" applyAlignment="1">
      <alignment horizontal="center"/>
    </xf>
    <xf numFmtId="0" fontId="41" fillId="7" borderId="20" xfId="0" applyFont="1" applyFill="1" applyBorder="1"/>
    <xf numFmtId="0" fontId="42" fillId="7" borderId="20" xfId="0" applyFont="1" applyFill="1" applyBorder="1" applyAlignment="1">
      <alignment horizontal="center"/>
    </xf>
    <xf numFmtId="164" fontId="40" fillId="7" borderId="20" xfId="0" applyNumberFormat="1" applyFont="1" applyFill="1" applyBorder="1" applyAlignment="1">
      <alignment horizontal="center"/>
    </xf>
    <xf numFmtId="0" fontId="39" fillId="7" borderId="20" xfId="0" applyFont="1" applyFill="1" applyBorder="1" applyAlignment="1">
      <alignment horizontal="center"/>
    </xf>
    <xf numFmtId="0" fontId="39" fillId="7" borderId="20" xfId="0" applyFont="1" applyFill="1" applyBorder="1"/>
    <xf numFmtId="0" fontId="2" fillId="0" borderId="0" xfId="0" applyFont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13" fillId="5" borderId="26" xfId="1" applyFont="1" applyFill="1" applyBorder="1" applyAlignment="1">
      <alignment horizontal="center" vertical="center" wrapText="1"/>
    </xf>
    <xf numFmtId="0" fontId="13" fillId="5" borderId="21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 wrapText="1"/>
    </xf>
    <xf numFmtId="14" fontId="7" fillId="6" borderId="26" xfId="0" applyNumberFormat="1" applyFont="1" applyFill="1" applyBorder="1" applyAlignment="1">
      <alignment horizontal="center" vertical="center"/>
    </xf>
    <xf numFmtId="14" fontId="7" fillId="6" borderId="21" xfId="0" applyNumberFormat="1" applyFont="1" applyFill="1" applyBorder="1" applyAlignment="1">
      <alignment horizontal="center" vertical="center"/>
    </xf>
    <xf numFmtId="14" fontId="7" fillId="6" borderId="1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9" fillId="8" borderId="26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14" fontId="17" fillId="9" borderId="26" xfId="0" applyNumberFormat="1" applyFont="1" applyFill="1" applyBorder="1" applyAlignment="1">
      <alignment horizontal="center" vertical="center"/>
    </xf>
    <xf numFmtId="14" fontId="17" fillId="9" borderId="21" xfId="0" applyNumberFormat="1" applyFont="1" applyFill="1" applyBorder="1" applyAlignment="1">
      <alignment horizontal="center" vertical="center"/>
    </xf>
    <xf numFmtId="0" fontId="19" fillId="8" borderId="26" xfId="1" applyFont="1" applyFill="1" applyBorder="1" applyAlignment="1">
      <alignment horizontal="center" vertical="center" wrapText="1"/>
    </xf>
    <xf numFmtId="0" fontId="19" fillId="8" borderId="21" xfId="1" applyFont="1" applyFill="1" applyBorder="1" applyAlignment="1">
      <alignment horizontal="center" vertical="center" wrapText="1"/>
    </xf>
    <xf numFmtId="14" fontId="7" fillId="9" borderId="26" xfId="0" applyNumberFormat="1" applyFont="1" applyFill="1" applyBorder="1" applyAlignment="1">
      <alignment horizontal="center" vertical="center"/>
    </xf>
    <xf numFmtId="14" fontId="7" fillId="9" borderId="21" xfId="0" applyNumberFormat="1" applyFont="1" applyFill="1" applyBorder="1" applyAlignment="1">
      <alignment horizontal="center" vertical="center"/>
    </xf>
    <xf numFmtId="0" fontId="23" fillId="13" borderId="26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 wrapText="1"/>
    </xf>
    <xf numFmtId="0" fontId="28" fillId="12" borderId="26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  <xf numFmtId="0" fontId="23" fillId="13" borderId="19" xfId="0" applyFont="1" applyFill="1" applyBorder="1" applyAlignment="1">
      <alignment horizontal="center" vertical="center" wrapText="1"/>
    </xf>
    <xf numFmtId="165" fontId="22" fillId="11" borderId="2" xfId="0" applyNumberFormat="1" applyFont="1" applyFill="1" applyBorder="1" applyAlignment="1">
      <alignment horizontal="center" vertical="center"/>
    </xf>
    <xf numFmtId="165" fontId="22" fillId="11" borderId="7" xfId="0" applyNumberFormat="1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/>
    </xf>
    <xf numFmtId="0" fontId="23" fillId="11" borderId="7" xfId="0" applyFont="1" applyFill="1" applyBorder="1" applyAlignment="1">
      <alignment horizontal="center"/>
    </xf>
    <xf numFmtId="0" fontId="28" fillId="1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textRotation="255" wrapText="1"/>
    </xf>
    <xf numFmtId="0" fontId="33" fillId="4" borderId="39" xfId="0" applyFont="1" applyFill="1" applyBorder="1" applyAlignment="1">
      <alignment horizontal="center" vertical="center"/>
    </xf>
    <xf numFmtId="0" fontId="33" fillId="4" borderId="37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14" fontId="7" fillId="6" borderId="44" xfId="0" applyNumberFormat="1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33" fillId="10" borderId="34" xfId="0" applyFont="1" applyFill="1" applyBorder="1" applyAlignment="1">
      <alignment horizontal="center" vertical="center"/>
    </xf>
    <xf numFmtId="0" fontId="33" fillId="10" borderId="37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14" fontId="17" fillId="9" borderId="19" xfId="0" applyNumberFormat="1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 wrapText="1"/>
    </xf>
    <xf numFmtId="0" fontId="31" fillId="10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37468</xdr:rowOff>
    </xdr:from>
    <xdr:ext cx="2142298" cy="120386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7468"/>
          <a:ext cx="2142298" cy="1203866"/>
        </a:xfrm>
        <a:prstGeom prst="rect">
          <a:avLst/>
        </a:prstGeom>
      </xdr:spPr>
    </xdr:pic>
    <xdr:clientData/>
  </xdr:oneCellAnchor>
  <xdr:oneCellAnchor>
    <xdr:from>
      <xdr:col>12</xdr:col>
      <xdr:colOff>411956</xdr:colOff>
      <xdr:row>0</xdr:row>
      <xdr:rowOff>0</xdr:rowOff>
    </xdr:from>
    <xdr:ext cx="1476374" cy="1129027"/>
    <xdr:pic>
      <xdr:nvPicPr>
        <xdr:cNvPr id="3" name="2 Imagen" descr="http://ijam.org.mx/latercera/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0"/>
          <a:ext cx="1476374" cy="112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46</xdr:row>
      <xdr:rowOff>114300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047750" y="933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114300</xdr:rowOff>
    </xdr:to>
    <xdr:sp macro="" textlink="">
      <xdr:nvSpPr>
        <xdr:cNvPr id="5" name="AutoShape 1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114300</xdr:rowOff>
    </xdr:to>
    <xdr:sp macro="" textlink="">
      <xdr:nvSpPr>
        <xdr:cNvPr id="6" name="AutoShape 3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114300</xdr:rowOff>
    </xdr:to>
    <xdr:sp macro="" textlink="">
      <xdr:nvSpPr>
        <xdr:cNvPr id="7" name="AutoShape 5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304800</xdr:colOff>
      <xdr:row>45</xdr:row>
      <xdr:rowOff>114300</xdr:rowOff>
    </xdr:to>
    <xdr:sp macro="" textlink="">
      <xdr:nvSpPr>
        <xdr:cNvPr id="8" name="AutoShape 6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9334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37468</xdr:rowOff>
    </xdr:from>
    <xdr:ext cx="2142298" cy="120386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7468"/>
          <a:ext cx="2142298" cy="1203866"/>
        </a:xfrm>
        <a:prstGeom prst="rect">
          <a:avLst/>
        </a:prstGeom>
      </xdr:spPr>
    </xdr:pic>
    <xdr:clientData/>
  </xdr:oneCellAnchor>
  <xdr:oneCellAnchor>
    <xdr:from>
      <xdr:col>44</xdr:col>
      <xdr:colOff>114300</xdr:colOff>
      <xdr:row>0</xdr:row>
      <xdr:rowOff>109223</xdr:rowOff>
    </xdr:from>
    <xdr:ext cx="1476374" cy="1129027"/>
    <xdr:pic>
      <xdr:nvPicPr>
        <xdr:cNvPr id="3" name="2 Imagen" descr="http://ijam.org.mx/latercera/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109223"/>
          <a:ext cx="1476374" cy="112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047750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304800" cy="304800"/>
    <xdr:sp macro="" textlink="">
      <xdr:nvSpPr>
        <xdr:cNvPr id="5" name="AutoShape 1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64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4800"/>
    <xdr:sp macro="" textlink="">
      <xdr:nvSpPr>
        <xdr:cNvPr id="6" name="AutoShape 3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50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4800"/>
    <xdr:sp macro="" textlink="">
      <xdr:nvSpPr>
        <xdr:cNvPr id="7" name="AutoShape 5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9525" y="50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304800" cy="304800"/>
    <xdr:sp macro="" textlink="">
      <xdr:nvSpPr>
        <xdr:cNvPr id="8" name="AutoShape 6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933450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37468</xdr:rowOff>
    </xdr:from>
    <xdr:ext cx="2142298" cy="120386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37468"/>
          <a:ext cx="2142298" cy="1203866"/>
        </a:xfrm>
        <a:prstGeom prst="rect">
          <a:avLst/>
        </a:prstGeom>
      </xdr:spPr>
    </xdr:pic>
    <xdr:clientData/>
  </xdr:oneCellAnchor>
  <xdr:oneCellAnchor>
    <xdr:from>
      <xdr:col>44</xdr:col>
      <xdr:colOff>114300</xdr:colOff>
      <xdr:row>0</xdr:row>
      <xdr:rowOff>109223</xdr:rowOff>
    </xdr:from>
    <xdr:ext cx="1476374" cy="1129027"/>
    <xdr:pic>
      <xdr:nvPicPr>
        <xdr:cNvPr id="3" name="2 Imagen" descr="http://ijam.org.mx/latercera/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42300" y="109223"/>
          <a:ext cx="1476374" cy="112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524000" y="1047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 macro="" textlink="">
      <xdr:nvSpPr>
        <xdr:cNvPr id="5" name="AutoShape 1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609600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4800"/>
    <xdr:sp macro="" textlink="">
      <xdr:nvSpPr>
        <xdr:cNvPr id="6" name="AutoShape 3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60960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4800"/>
    <xdr:sp macro="" textlink="">
      <xdr:nvSpPr>
        <xdr:cNvPr id="7" name="AutoShape 5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60960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4800"/>
    <xdr:sp macro="" textlink="">
      <xdr:nvSpPr>
        <xdr:cNvPr id="8" name="AutoShape 6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620000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37468</xdr:rowOff>
    </xdr:from>
    <xdr:ext cx="2142298" cy="120386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7468"/>
          <a:ext cx="2142298" cy="1203866"/>
        </a:xfrm>
        <a:prstGeom prst="rect">
          <a:avLst/>
        </a:prstGeom>
      </xdr:spPr>
    </xdr:pic>
    <xdr:clientData/>
  </xdr:oneCellAnchor>
  <xdr:oneCellAnchor>
    <xdr:from>
      <xdr:col>44</xdr:col>
      <xdr:colOff>114300</xdr:colOff>
      <xdr:row>0</xdr:row>
      <xdr:rowOff>109223</xdr:rowOff>
    </xdr:from>
    <xdr:ext cx="1476374" cy="1129027"/>
    <xdr:pic>
      <xdr:nvPicPr>
        <xdr:cNvPr id="3" name="2 Imagen" descr="http://ijam.org.mx/latercera/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0" y="109223"/>
          <a:ext cx="1476374" cy="112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047750" y="923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 macro="" textlink="">
      <xdr:nvSpPr>
        <xdr:cNvPr id="5" name="AutoShape 1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791450" y="412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4800"/>
    <xdr:sp macro="" textlink="">
      <xdr:nvSpPr>
        <xdr:cNvPr id="6" name="AutoShape 3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79145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4800"/>
    <xdr:sp macro="" textlink="">
      <xdr:nvSpPr>
        <xdr:cNvPr id="7" name="AutoShape 5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779145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4800"/>
    <xdr:sp macro="" textlink="">
      <xdr:nvSpPr>
        <xdr:cNvPr id="8" name="AutoShape 6" descr="data:image/jpeg;base64,/9j/4AAQSkZJRgABAQAAAQABAAD/2wCEAAkGBxIQEhUSEBIVFBUWFRUVFRQXFxkVFRcWFBQWFhQVFhUdHCggGBsoHBQUIjEiJSkrLi4uFx8zODMsNygtLisBCgoKDg0OGhAQGywkHyQvLCwsLCw0LCwsLCwsLCwsLCwsLCwsLCwsLCwsLCwsLCwsLCwsLCwsLCwsLCwsLCwsLP/AABEIAIUBfAMBEQACEQEDEQH/xAAcAAEAAgIDAQAAAAAAAAAAAAAABAYFBwECAwj/xAA/EAABAwICBQgJBAIABwEAAAABAAIDBBEFIQYSMUFRBxUXYXGBkdETIjJTYpKhseFCUsHwFCMzQ3KCotLisv/EABsBAQACAwEBAAAAAAAAAAAAAAADBAECBQYH/8QANBEAAgIBAQcDAgQFBQEAAAAAAAECAwQRBRIUFSExURNBYRZSIjKBsUJxodHhBiMzkfDB/9oADAMBAAIRAxEAPwDeKAIAgCAIAgCAIAgCAIAgCAIAgCAIAgCAIAgCAIAgCAIAgCAIAgCAIAgCAIAgCAIAgCAIAgCAIAgCAIAgCAIAgCAIAgCAIAgCAIAgCAIAgCAIAgCA4LrLDaXcEOqxSKIXe8BU7doUV95E0aJy7IhjHQ//AIcTnD9xsxv1zUccyy3/AI63p5fRGXTGP5pEqnqZHbdQdQu76myswV7/ADbq/lq/7Eb3PbU7YhikVO3WmeGjrVqEJS7IilNR7lOxHlUo4yQy7+zP7K3HBsZXllQRjDywRX/4J/vepOXy8mnGLwTKTlapXe2wt7/MfytHgT9mbLLiWTDtNKKf2ZQ3/qy+uxQTxrI90TRvhL3M9FK1wu0hwOwg3HioH0JU9TugCAIAgCAIAgCAIAgCAIAgCAIAgCAIAgCAIAgCAIAgCAIAgCAIAgCAIAgCAIDgmyw2ktWDFV+NNZk31iuJm7arp/DDqy5Thyn1fQrtbi0sjtVpzO4bAOJXFruy8+zdT6F2UKqI6smYXgJcdd+Z/cf4G5elxNm04/XvLyznW5E5/CLDBQMbuuV0SuY3S7G20FO6XfsaOuxP2Cloq9SehHbZuR1PnnG8bmq3l8zic8m7h3LvV1RgtEcmc3J6sxykNAhgIDljiDcGx4hDJmsH0rqqU3jld1i+3+D3qCzHhPuiSFso9mbL0Z5VWSEMq26p940H/wAm+XgufdgtdYFyvLT6SNk01QyRofG4Oa4XDmm4I4gqg009GXE01qj1WDIQBAEAQBAEAQBAEAQBAEAQBAEAQBAEAQBAEAQBAEAQBAEAQBAEAQBAdXOAFytZSSWrCWpWsXxYuJaw2G8ryG1NrSm3XW9EdbGxVH8UjCyPsCTuzXAWsmX+hl9GMNuNd4zOZ/gL3+zMSOPQl7vqzhZFrsmWlosuiVzlAVblF0edX0hjjNpGOEjL5AkAgtPaCe+ynxrvSnq+xDfXvx0Pniqp3xPMcjSx7drXCxHcu9CaktUzlSg4vRnmtjQ4QBAEAQHIKGS26EabS4fIA4l8DiPSR32cXs4O6t/1VXIxY2rp3J6b3B/B9AUNWyaNskbg5jwHNcNhB2LhtOL0Z1U9eqPdYMhAEAQBAEAQBAEAQBAEAQBAEAQBAEAQBAEAQBAEAQBAEAQBAEAQBAYPSGu1RqN2navObczdyPpR7+50MKnee8ytryB1jxqxdpHG33U2Ok7Ipmk/ysveGR6rAvpnY84S0AQHBQGDx7RamrBaaNruBO0djhmFvCyUPys1lCMu6KBinJE3MwSvbwDrPA78j91chnzXdFaWJF9iqYlydV0VyxrZR8LtV3yusPqrUM+D79CCWJNdis1tDLAbTRvjPxNI8DsKtQthPsyvKuUe6PBSGhwhgIDlDJtfkU0gN30TzkAZYurMekb4kO7yuVtCrRqa/Uv4ln8LNurml4IAgCAIAgCAIAgCAIAgCAIAgCAIAgCAIAgCAIAgCAIAgCAIAgCAIClYpLrSOPWvne0bXZfJvyd/HhuwREVEnOr23FllPR6mH1LjgdSJIhxGTu1fRMDLjk0qa7+/wzgX1OubRkVdIQgCAIAgOrowdoQEGswiGUFr2NIORBAIPcUTa7GGk+5r3SjkqjeC+jIift1NsZ6rfp7vBXac2cekuqK9mNGXbualxChkp5HRTMLHtNiD9CDvHWuvXYpx1RzZwcHoyMtzQICw8n9QY8QpiN7y09jmuBVXMWtTLGM9LEfSTDcBcI6x2QBAEAQBAEAQBAEAQBAEAQBAEAQBAEAQBAEAQBAEAQBAEAQBAEBwVgFGrBZ7hwJHgV83y4tXTT8v9z0NT1gmeKrEoQEihq3RO1mntG49quYeZZjT3oP+xDdTGxaMs1FizJBmdU8Ds8V7HF2tReur0ZyLcWcPlGRabrqJprVFY5WQEAQBAEAQGveV3Rxk9MalotJBncb4yQHg8bZEdh4q7g2uFm77Mq5VacNfBo0hdo5hwhgsfJ9SmXEIbfoLpD2Nbb7uCqZstKi1ix1mfR8QyHYuGdQ7oAgCAIAgCAIAgCAIAgCAIAgCAIAgCAIAgCAIAgCAIAgCAIAgCAICp6RU2pLrbn//AKG0fz4rxm3sRwu9VdpfudjBt3obj7oxa4BdCGQgOQbbFlNoxpqSYMQkZscVdp2jfV+WTIZ48Jd0ZGHSBw9oXXVp/wBQTX51qVZYEfZk+DHI3bcl1KduUT6S6FaeFYuxkop2vF2kFdaq6Fq1g9SrKLj3R6KU1CAIDD6X2/wqgHfE4eIsPupaP+SP8yO38jPmWb2jbifuvQrscZ9zosg29yQ6OljTUSNs6S2qCMxGDcdlzn2WXFzbt+W6uyOpjVbkdX3NrBUiycoAgCAIAgCAIAgCAIAgCAIAgCAIAgCAIAgCAIAgCAIAgCAIAgCAICJiNE2Zha7u6juKgyKIX1uufZm9c3CW8imTxOjdqPFjuO5w6l4POwLMWeku3szuU3xtWqOqoE4QBAEAQBAe0FU+M3abEf3NWcfLtpkpQfUisqjNaMt+GVgmja8bxmOvevoWNd61UbPKODZDck4+CWpzQIChcrGOtgpjCD68m77efcruFU5T3irlWJR0NEErstnMLtoJoS+pe2adpEQILGHbJvBI3M+/YublZen4YF7Hx/4pG9KCkEbQAuWXyUgCAIAgCAIAgCAIAgCAIAgCAIAgCA4KAgVeLMjdqnauXk7WponuS7lmvGnNao8Ofo+tVuf45JwNg5+j605/jjgbBz9H1pz/ABxwNg5+j605/jjgbBz9H1pz/HHA2Dn6PrTn+OOBsHP0fWnP8ccDYOfo+tOf444Gwc/R9ac/xxwNg5+j605/jjgbBz9H1pz/ABxwNg5+j605/jjgbBz9H1pz/HHA2Dn6PrTn2OOBsImIV0EzbPHeo7ds4lsXCa1RtHEti9UzCSRtbk1xcOJXlslVb/8AtPodOty0/GdFXNwgCAIZCA8ZZf0szceG7rPBW8TEsvmoxRFbbGEdWXHR6mMcQBX0GipVVxgvZHAnLek5GUJttUxqVPSzTmnomkBwfJuaDdWacWdj+CC2+MDROPYzLWSmWU5kmwvkAu1VWq46I5k5ub1Zk9E5KGI+kqwXvB9VpzYLbDq2zPb4KvkQtn0i+hLROuPWSNkUnKVQxiwae2/4VHgbC3xUCT0rUfA+P4TgbBxcB0rUfA+P4TgbBxcB0rUfA+P4TgbBxcB0rUfA+P4TgbBxcB0rUfA+P4TgbBxcB0rUfA+P4TgbBxcB0rUfA+P4TgbBxcB0rUfA+P4TgbBxcB0rUfA+P4TgbBxcB0rUfA+P4TgbBxcB0rUfA+P4TgbBxcB0rUfA+P4TgbBxcB0rUfA+P4TgbBxcB0rUfA+P4TgbBxcB0rUfA+P4TgbBxcDN6K6VtxH0joo3NjYQ0PJ9t21wa22wZZ9ar20+m9Gyauzf66FkURIEB5z31Tq2vbK+y60sUnF7vcytNepTKnD6lziSWn/tPmvN2bBnZLelPVnRjnKK0UTy5sqPh+UrX6cf3meYLwObKj4flKx9OP7xzBeBzZUfD8pWfpx/eZ5gvA5sqPh8Cn04/v8A3HMF4HNlR8PgfNY+nH95jmC8Dmyo+H5Sn04/vM8wXgc2VHw/KVn6cf3mOYLwObKj4fA+afTj+8cwXgc2VHw/KVj6cf3jmC8Dmyo+HwPmn04/v/ccwXgc2VHw+B80+nH95nmHwObaj4fA+az9OP7xzBeBzZUfD4FY+nH95jmC8Dmyo+HwKfTj+8cwXgc2VHw+BT6cf3/uZ5h8Dmyo+H5T5rP04/vMcwXgc2VHw/KfNY+nH945h8Dm2o+H5T5rP04/vHMPgc21Hw/KfNY+nH945h8HPNdQd4+X8rK/055mHtD4PaLR+R3tOcf/ABCuU7Boj+ZtkMs6b7GZoMBbGNgvw6+srsU0V1LdgtEVJzlPq2cV760C0Jp2cNYSP+gsrMfT99SJ7/sVDGMKxeouDWRtHBkTm/clTwuqj2iRSqnL3KtJyYVTiS6oaSdpLXE/dWFtBLtEh4P5OvRZU++Z8jvNZ5gvA4L5HRZU+/Z8jvNOYLwOC+R0V1PvmfI7zTmC8DgvkdFdT79nyO805gvA4L5HRXU+/Z8jvNOYLwOC+R0WVPv2fI7zTmC8Dg/kdFlT79nyO805gvA4L5HRXU+/Z8jvNOYrwOD+R0V1Pv2fI7zTmC8Dg/kdFdT79nyO805ivA4L5HRZU+/Z8jvNOYLwOC+R0WVPv2fI7zTmC8Dg/kdFlT79nyO805gvA4L5HRZU++Z8jvNOYLwOC+R0WVPv2fI7zTmC8DgvkdFlT79nyO805ivA4L5HRZU+/Z8jvNOYrwOC+R0WVPv2fI7zTmC8Dg/k2zongjaSFkbRYNFh1naSesm5XNnNzlvMuRiorRGeWpsEBjsXxiKlZrSuA6t5WspKPcnox53y0gig4nyjvJIgjAHEqB3+DvU7EilrYzEnT2s25gcbOA8bWWPUmTcuw+2vX9DJ4Rp5VSvbGyJsjic75NA3lzwPVW0LJSZVy9nY1MXJy0LBplpUaVrRFYvdmerLsW9lm6VNnYCyNXLsVF3KHVDc3+9yhV0jrPY+Olqy64XjhgpWyVz/APYRrEZC2tmGDs2Kxvbq6nBeP69zjQunb/JW8T5R3kkQRgDicv4ULv8AB16diRS1sZiTp7WbcwONnBvjayx6kyZbOw9dNVqZTB9O6uZ4jjibI7eSbNA4ucBkto2SZUy9n4tMd6UtP/pN0r069DII6dzCR7eYNjvH94LNluj6GmDsuM4b1vTwYTpCquDf73KP1pHQ5NQcHlDqRt1fH8J60jHJsc5j09q5XCOIt13GwO23FxFtg2rKsk+hHZszFqi5vrp7E3FtOpo36kVnBoALjtJA2nL+3WZWtPoaY+yK5x3p+5BPKJVcG/f+Fj1pE0tk40e7OOkSq4DwPknqzNOV4nkuGimOSOgdUVr9XXOs1pAaGsGTd17nbnxCmjLprI4+TRCV3p0Lt/UgYpyjRtJEDNbr3LSV69i9TsST62PQrtRyh1JOWq3quo3dIvR2RjruKbTqte5rIy1z3kNbf1hc7yOAFz3LMbJN6Gt+zcWuDm+y/Q2FXaSQ00bTM8F1hcbCTbM23dinlNR7nBowrL5fgXQqNfylO/5UdhxOShd79jsVbEivzyMS/lBqnHJzewFa+rItLZGOe9LyhVLT6wDh4orpGs9jUvsXbRjS6KtuwgMka3WIJyLRtc09W8brqeFikcPN2dPG0fdMrGkPKGWyltM5jmD9VxY/RRztevQ6OLsqDhrb0ZjW8olSdmr/AHuWnqyLa2Pjvt/7+pz0hVXBv97k9aRnk1B6U2nVdM7UhYHOPgOtxtkFtGycuxXv2fiUrWbLPTY8aRhfWziSR36AA1reprQNY9p+ik3t38xzY4jyZf7UN2Pn3MJX8pLv+VGAOJyUbv8AB0q9iQXWcjEu5QKpxyc3sBWnqyLK2Tj9iVScodQ0+uA4def5WVdI0s2LTJfh6F60X0oirgWgasjRdzNuWzWad4v4KeFikcLNwJ4zWvVPs/7nlpjpI2jZZtjIdgSye6b7PwXkS69ijdIVVwb/AHuUHrSO5yagtGgGkM1Y6YzG4aWBo3D1STu7FNVJy6s421MWvHlGMF7EzS/StlI3VZZ0h3cEss3RgbPlkPWXYpfSFVcG/wB7lD60js8moLdoDjM9W2SSc3BfZgsLNa0esdmdyfop622tWcLaNNVNirrXbv8AqYnSjTh8MxjgsQNp/oUc7Wnojo4OyoWV71hhjyh1I3N/vctPVkWpbIxo92cdIlVwHh/8rPqyNOWYnkt2gmLVNVryzn1TZsbALAAX1nk2uSTl3KaDk+rOPtCFNclXUu3dlzUhzwgOCgNbcpOFVEsglh/2xgAOY32mOG+28FQWwcuqO9srMqpjuWdH58muybHVIIO9pFj4Ks00ejhZGa1i9SwYVpM+Jojc0PYBaxzy4ZqSNrRzsnZddrcl0fwXHRato3xSzRxiMxm72AAAuIuCDvB+lip4TTWpwsvEtjdGuT3texr/AB3ETUTOeTlc27FVk9WepxaFTWoomaGYQamoDiLsjIJ63/pHdt8FJTDV6nN2xl+nX6ce7/YsXKBgs7i2SH/bG0AOY3NzHDfbeD4qS2Db1RT2XmVUx3LOj8+SgOyOqQQd4IIPgVW0aPRwnGa/C9SwYVpM+Joje0PYBaxzy4KSNrXQ52Rsuq2Tkuj+C86DyUtQHmGMRlrvXaBYEuF9Yf3crFclJdDz20MeymaU5a9OhK0lw6lgjdK6OMWBsNRu3wWZ6JGuIrbrFFNmoJnhziQLAnIcAqXc9rFaLRlr5P8AABUOM0jQW+ywEXHxOt9B3qxVDpqzzu1817yrg/5me0vhgoY7sY0SHIWaARcLaxqK6FbZlU77NZN6I1m9+0k9ZKqHrOiRkMGxV1MXFsZcXAXu07tm7rUkXKPsc/KqoyNN6XYs2AY1JUy3ewMijaXyerm7I6rbkZDflwU0JSffscjLxqK0ow6yk9F8GB0ixh87y0G0bTYN3ZbyoJzcjtYWJCiC6dTrovgwrJ/RvJ1Wt1i0GxdnYC+23FbVQUn1IdqZU6K04d37mz6PQ6nY23oox/2g/U5lWt1eDyssm2T1cn/2YfSLCqbD2/5EcbBJ6waQLduWzq71pPSK1RfwfVyZ+nNtx7mt6qqfK4vkcXE/2wVRvU9ZXXGC0ii3aD6KR1LPTSgPuTZp9loabZjecr59Ss1VrTU83tTOtja64vRItuJ6I0noj6RjGgA5gBpBtuIzupJRjoc3HyL1Ytxv9zUVRGGuLQbgG1+PWqTPbQesU2WDk9gc+sDm+yxp1uHr5BvXsJ7lNTF66nH21co1KHu3+xsDH3UlOC+XVv8AtAHkppSjE4eNjXXvSOprDH8XbO71WBjBsyz7Sq05bzPVYeIsePfqeuBaNTVRBIMcZ3/rd/0jcOsraFTfcp5u1YVfhh1l/RfzLfi0MeFU4EbQHuBtvOVhrOJzJzU02oLocvDrnm3b1j1SNd1E7pHFzySTtJVR9T1cYKC0iXTQnRKOeNs8gEhdnY5tbY7LbCe1Waq1pqeX2ln3eq610SLJjeidJ6FxexjbAkOADSDusQpJxjoUsXIvVq3ZM1LKACQDcXyPFUj2yeq6lg0Fm9BLJVONmRxlnUXOLXW7tX6qWrp1ORtOLucaY+dTFY3ijqmR0rzxt1BRylvM6GPTGivdRFlhcz2gQSAbHrAI+hCw1oSV2xsjvR7Fj0ZxttDTykG8sj7gcAGgD+VLCe7E5eXgyyMhN/lSMJU+lmBqJMw4mxO/s6tyjkn3ZepsqUvSh7EJ5NstuwDidywkWJS3Ytm0YZRh2HtH6yy3aTm4+J+qtye5DQ8jTW8vKcvbU1lNKXEuccyblVO565JRWiJmDYmadxe1hdcWzabW25Gy3g5R7FHLrpyElOXYsuB4zNVzMjDBGwHWkdq56o/SLjaTYdl1NCUpM5GXj41Fbknq/Y2hRUrYx6ospzhEpAEBU9NMUrIGkU8Gu0jN7XXcOP8Artfwuo5uXsdDBrxpS1tlp8f5NY02kU8MheXuDj7QddvcQVWUpJ6npZ4+PdDd6aHtiulP+QzVfHHf92Rd3ZLMpuSI8fBqx5b0ZECgwyeoNoo3W/e4FrB3nb2BYjW2S5G0KKV1evwZXEHso4TTROL3udeZ4B27LfxbtW8lot1FPFl6tnr2tLwvgr7Q5xDWtJcSABY7SbBRKLOnPJrjFvVF/wDRVOHUzW09OZLi7pGm7tY+0Sy1/C+wKy1KK0R5qqdGRc7Lp6eF/kqdPpFPDIXl7g4n1g67b9RBUG9JM70sfHuhurTQ98V0p/yGajmR3/dkSOzLJZlNyWhFj4FWPLejIx9Bhk9QbRRuI/e4FrB3nb3LWNcmS5G0KKl1fXx7m19B8B/w4zc3J9Z7tlz/AAAFbhHdWh5PMypZNm+/0RTdP9JBUyejiJLG3zANj2ZKC2TfRHe2XRCmO9NrVlXoKN1RI2JgILjmbH1Wj2io4wbZfysyuqtyT1N2YZTx0dPrGzWMZ4NaPurvZHjPxWz+Wal0rxo1c7n+tqj2fVd5KpNuTPX4MK8epRbWph43gEEtJsQbWO434LRJplqdtcouO8upaG6avAt6H7/+ql9WXg472XjfcW7RNj6yCR1Q3VEoIYwC2rGRa5O0uO3uCmjrJdTk5LrouSp/h9/LNe49gM9G8tkY5zbnVkAJa4ddvZPUVWnW0elxdo03R6vR+DH0eIGFwex4DhvvYrVaplqyNdsdJdUWKm0oraxzadkpGtk57b3a39Tr322UsZSk9DlZGPi40HZpq12XyXfSrR51TRtZENV8VjG07CLWLSesb+IU1kN5HHwM10Xb8uz7mpqumkhcWyxvYR+5pt3HYQqjg0erqy6bVrGSJmEaRy0t/RSAA7Rf7rMZSXYjvxqb+sz2xDSSpq/VLnuH7WBx+yy5TkRV0YuP16fqdqDRmaT1pv8ARGNpd7Vuobu/wW0an3ZXyNrQ/LT+J/0M27H6ehj9FRtLnb3arrX/AHE29Y9a3c91aRKVWG7p+pkSX8ipVtdJM4vkLnE9R+igakzu1yprjpFpHlFJqkOsTY32Hd3Ik0bTsqlHdbRYINMKvJsQ9Y2DcnbTkFIpzfQ5k8PCinJ6Ft0h0dmq6OI65fPECS5xyk1rF46sxlwU063KJy8PaEaLpPTSMvHt4NaVMD4iWysdGRuc0j67Cqri0emqyarFrGSJ+EaTS0oIikAB2i/5WYzlHsR34tN71mdsQ0gqaz1S57/hYHH7LLcpEcKsXG69EetFozK4a9QfQRD2ic324Abv7kto1e7K121ot7lPV/0PDFqxlhDAHCJvUfWO8nisS17IsYqjBb1klvMm6G4CaqUPe0+jYcgR7bx/AyW9VfXVlPaueox9OD6s404s2rkYAfVIByP7W9S0tT3ixsuyMceO8/8A2p20V0YfVuD5GkRXyaci/t4N+62rq92Vto7TUF6db6+fH+TtpnXMMnoYvZj9XJptduVhls2rFvV9CXZkY1Q3pvq+pjtGqT0tSzWyYy8jyRYWZsv328FiuP4upLtLJSpcYPVvoT9McbFRIGx62ozIZGx69n9us2NyZps2qGPD8TWpXbjeCe4+Sj3WdGV1bWm8i0Q6Zua0NEOwAb93VqqX1JeDjy2bjNt7xbtB6uWqJmlaGsOUbLcNr3HbtyA6ipoNvqzkZ9dNUlXX1fuy8qQoBAEB0kiDtougMfU4JDJ7TQe0ArGiNlOS7MjM0ZgabhjR2NA/hNEZds33bJ8GGRs3LJoc1GHMebkIZ1Z5DB4+CDVkz/HbbVtkhgg1OBwye00HtF/umiNlKS7MjM0ZgbmGNHY0D+FjRGXZN92yfBhkbNyyaEsNQEObDGPNyEM6s6x4TGDcBDGpOLMrICC/CIybkIZ1Z15mi4INWOZo+CDVkulpWxizUMHM9M1/tBAYubRuBxuWNPa0H+FjRG6smuzZ7U2CRMNwAOwWWdDVyb7syYahgiVGHRv2gIZTa7GPfoxATfUb8o8ljRG/qz8skQ4JG3YPDJZNG2+5NZSMaLABDBHkwpjjcoZ1Z05mj4INWOZo+CDVnIwePgg1ZOZGALDYhgi1OGRye00IZTa7EA6MQXvqM+UeSxojf1Z+X/2SYcEjbsH8LOho233JjKVoFgAhgjPwiM5kIZ1Z7U1AyPNoQwcVOHskN3BBqztTUbY/ZCA86jDWPNyEM6s6xYVG03AQasSYVG43IQas6czR8EGrOeZo+CDVkmlo2x+yEMEhAEAQBAEAQBAEAQBAEAQBAEAQBAEAQBAEAQBAEAQBAEAQBAEAQBAEAQBAEAQBAEAQBAEAQBAEAQBAEAQBAEAQBAEAQBAEAQBAEAQBAEAQBAEAQBAEAQBAEAQBAEAQBAEAQBAEAQBAEAQBAEAQBAEAQBAEAQBAEAQBAEAQH//Z"/>
        <xdr:cNvSpPr>
          <a:spLocks noChangeAspect="1" noChangeArrowheads="1"/>
        </xdr:cNvSpPr>
      </xdr:nvSpPr>
      <xdr:spPr bwMode="auto">
        <a:xfrm>
          <a:off x="9496425" y="904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tabSelected="1" zoomScale="80" zoomScaleNormal="80" workbookViewId="0">
      <selection activeCell="M29" sqref="M29"/>
    </sheetView>
  </sheetViews>
  <sheetFormatPr baseColWidth="10" defaultRowHeight="15" x14ac:dyDescent="0.25"/>
  <cols>
    <col min="1" max="1" width="4.28515625" customWidth="1"/>
    <col min="2" max="2" width="25" customWidth="1"/>
    <col min="3" max="3" width="42" style="69" bestFit="1" customWidth="1"/>
    <col min="4" max="4" width="12.42578125" customWidth="1"/>
    <col min="5" max="5" width="20.140625" bestFit="1" customWidth="1"/>
    <col min="6" max="6" width="12.28515625" bestFit="1" customWidth="1"/>
    <col min="7" max="7" width="10.28515625" bestFit="1" customWidth="1"/>
    <col min="8" max="8" width="9.5703125" bestFit="1" customWidth="1"/>
    <col min="9" max="9" width="14.28515625" bestFit="1" customWidth="1"/>
    <col min="10" max="10" width="11.28515625" bestFit="1" customWidth="1"/>
    <col min="11" max="11" width="11.28515625" customWidth="1"/>
    <col min="12" max="12" width="8.85546875" bestFit="1" customWidth="1"/>
    <col min="13" max="13" width="36.85546875" customWidth="1"/>
    <col min="14" max="47" width="2.5703125" bestFit="1" customWidth="1"/>
    <col min="48" max="48" width="1.85546875" customWidth="1"/>
    <col min="49" max="49" width="16.42578125" bestFit="1" customWidth="1"/>
  </cols>
  <sheetData>
    <row r="1" spans="1:49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x14ac:dyDescent="0.2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spans="1:49" ht="15" customHeight="1" x14ac:dyDescent="0.25">
      <c r="B3" s="5"/>
      <c r="C3" s="6"/>
      <c r="D3" s="9"/>
      <c r="E3" s="9"/>
      <c r="F3" s="9"/>
      <c r="G3" s="9"/>
      <c r="H3" s="9"/>
      <c r="I3" s="9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80"/>
      <c r="AR3" s="180"/>
      <c r="AS3" s="7"/>
      <c r="AT3" s="7"/>
      <c r="AU3" s="7"/>
      <c r="AV3" s="7"/>
      <c r="AW3" s="10"/>
    </row>
    <row r="4" spans="1:49" ht="23.25" x14ac:dyDescent="0.35">
      <c r="B4" s="5"/>
      <c r="C4" s="6"/>
      <c r="D4" s="70" t="s">
        <v>20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11"/>
      <c r="AT4" s="11"/>
      <c r="AU4" s="11"/>
      <c r="AV4" s="11"/>
      <c r="AW4" s="12"/>
    </row>
    <row r="5" spans="1:49" x14ac:dyDescent="0.25">
      <c r="B5" s="5"/>
      <c r="C5" s="6"/>
      <c r="D5" s="13"/>
      <c r="E5" s="13"/>
      <c r="F5" s="13"/>
      <c r="G5" s="13"/>
      <c r="H5" s="13"/>
      <c r="I5" s="13"/>
      <c r="J5" s="13"/>
      <c r="K5" s="13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10"/>
    </row>
    <row r="6" spans="1:49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0"/>
    </row>
    <row r="7" spans="1:49" ht="16.5" thickBot="1" x14ac:dyDescent="0.3">
      <c r="A7" s="14"/>
      <c r="B7" s="15"/>
      <c r="C7" s="71" t="s">
        <v>0</v>
      </c>
      <c r="D7" s="16"/>
      <c r="E7" s="181" t="s">
        <v>1</v>
      </c>
      <c r="F7" s="181"/>
      <c r="G7" s="181"/>
      <c r="H7" s="181"/>
      <c r="I7" s="181"/>
      <c r="J7" s="181"/>
      <c r="K7" s="181"/>
      <c r="L7" s="181"/>
      <c r="M7" s="17"/>
    </row>
    <row r="8" spans="1:49" ht="15.75" thickBot="1" x14ac:dyDescent="0.3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3"/>
      <c r="M8" s="72" t="s">
        <v>2</v>
      </c>
    </row>
    <row r="9" spans="1:49" s="32" customFormat="1" ht="16.5" thickBot="1" x14ac:dyDescent="0.3">
      <c r="A9" s="24"/>
      <c r="B9" s="81"/>
      <c r="C9" s="25" t="s">
        <v>3</v>
      </c>
      <c r="D9" s="26" t="s">
        <v>4</v>
      </c>
      <c r="E9" s="27" t="s">
        <v>5</v>
      </c>
      <c r="F9" s="28" t="s">
        <v>26</v>
      </c>
      <c r="G9" s="28" t="s">
        <v>6</v>
      </c>
      <c r="H9" s="28" t="s">
        <v>7</v>
      </c>
      <c r="I9" s="28" t="s">
        <v>8</v>
      </c>
      <c r="J9" s="28" t="s">
        <v>9</v>
      </c>
      <c r="K9" s="29" t="s">
        <v>10</v>
      </c>
      <c r="L9" s="30" t="s">
        <v>11</v>
      </c>
      <c r="M9" s="31"/>
    </row>
    <row r="10" spans="1:49" ht="15" customHeight="1" x14ac:dyDescent="0.25">
      <c r="A10" s="50"/>
      <c r="B10" s="208" t="s">
        <v>34</v>
      </c>
      <c r="C10" s="198" t="s">
        <v>15</v>
      </c>
      <c r="D10" s="200" t="s">
        <v>16</v>
      </c>
      <c r="E10" s="48" t="s">
        <v>22</v>
      </c>
      <c r="F10" s="77" t="s">
        <v>30</v>
      </c>
      <c r="G10" s="49">
        <v>2</v>
      </c>
      <c r="H10" s="41" t="s">
        <v>24</v>
      </c>
      <c r="I10" s="41"/>
      <c r="J10" s="41"/>
      <c r="K10" s="33"/>
      <c r="L10" s="188" t="s">
        <v>21</v>
      </c>
      <c r="M10" s="40"/>
    </row>
    <row r="11" spans="1:49" ht="15" customHeight="1" x14ac:dyDescent="0.25">
      <c r="A11" s="50"/>
      <c r="B11" s="209"/>
      <c r="C11" s="199"/>
      <c r="D11" s="201"/>
      <c r="E11" s="48" t="s">
        <v>23</v>
      </c>
      <c r="F11" s="41" t="s">
        <v>30</v>
      </c>
      <c r="G11" s="49">
        <v>2</v>
      </c>
      <c r="H11" s="41" t="s">
        <v>25</v>
      </c>
      <c r="I11" s="78"/>
      <c r="J11" s="41"/>
      <c r="K11" s="33"/>
      <c r="L11" s="189"/>
      <c r="M11" s="46"/>
    </row>
    <row r="12" spans="1:49" ht="15" customHeight="1" x14ac:dyDescent="0.25">
      <c r="A12" s="50"/>
      <c r="B12" s="209"/>
      <c r="C12" s="199"/>
      <c r="D12" s="201"/>
      <c r="E12" s="34" t="s">
        <v>38</v>
      </c>
      <c r="F12" s="33" t="s">
        <v>30</v>
      </c>
      <c r="G12" s="36">
        <v>2</v>
      </c>
      <c r="H12" s="33" t="s">
        <v>36</v>
      </c>
      <c r="I12" s="33"/>
      <c r="J12" s="33"/>
      <c r="K12" s="33"/>
      <c r="L12" s="189"/>
      <c r="M12" s="47"/>
    </row>
    <row r="13" spans="1:49" ht="15" customHeight="1" x14ac:dyDescent="0.25">
      <c r="A13" s="50"/>
      <c r="B13" s="209"/>
      <c r="C13" s="199"/>
      <c r="D13" s="201"/>
      <c r="E13" s="34" t="s">
        <v>39</v>
      </c>
      <c r="F13" s="33" t="s">
        <v>30</v>
      </c>
      <c r="G13" s="36">
        <v>2</v>
      </c>
      <c r="H13" s="33" t="s">
        <v>37</v>
      </c>
      <c r="I13" s="33"/>
      <c r="J13" s="33"/>
      <c r="K13" s="33"/>
      <c r="L13" s="189"/>
      <c r="M13" s="47"/>
    </row>
    <row r="14" spans="1:49" ht="15" customHeight="1" x14ac:dyDescent="0.25">
      <c r="A14" s="50"/>
      <c r="B14" s="209"/>
      <c r="C14" s="199"/>
      <c r="D14" s="201"/>
      <c r="E14" s="34"/>
      <c r="F14" s="33"/>
      <c r="G14" s="36"/>
      <c r="H14" s="33"/>
      <c r="I14" s="33"/>
      <c r="J14" s="33"/>
      <c r="K14" s="33"/>
      <c r="L14" s="189"/>
      <c r="M14" s="47"/>
    </row>
    <row r="15" spans="1:49" ht="15" customHeight="1" x14ac:dyDescent="0.25">
      <c r="A15" s="50"/>
      <c r="B15" s="209"/>
      <c r="C15" s="199"/>
      <c r="D15" s="201"/>
      <c r="E15" s="84"/>
      <c r="F15" s="33"/>
      <c r="G15" s="36"/>
      <c r="H15" s="33"/>
      <c r="I15" s="84"/>
      <c r="J15" s="33"/>
      <c r="K15" s="33"/>
      <c r="L15" s="189"/>
      <c r="M15" s="47"/>
    </row>
    <row r="16" spans="1:49" ht="15.75" customHeight="1" thickBot="1" x14ac:dyDescent="0.3">
      <c r="A16" s="50"/>
      <c r="B16" s="209"/>
      <c r="C16" s="37"/>
      <c r="D16" s="38"/>
      <c r="E16" s="196" t="s">
        <v>13</v>
      </c>
      <c r="F16" s="197"/>
      <c r="G16" s="44">
        <f>SUM(G10:G15)</f>
        <v>8</v>
      </c>
      <c r="H16" s="38"/>
      <c r="I16" s="38"/>
      <c r="J16" s="38"/>
      <c r="K16" s="38"/>
      <c r="L16" s="45"/>
      <c r="M16" s="40"/>
    </row>
    <row r="17" spans="1:13" ht="15" customHeight="1" x14ac:dyDescent="0.25">
      <c r="A17" s="50"/>
      <c r="B17" s="209"/>
      <c r="C17" s="202" t="s">
        <v>17</v>
      </c>
      <c r="D17" s="204" t="s">
        <v>16</v>
      </c>
      <c r="E17" s="108"/>
      <c r="F17" s="157"/>
      <c r="G17" s="107"/>
      <c r="H17" s="106"/>
      <c r="I17" s="106"/>
      <c r="J17" s="106"/>
      <c r="K17" s="106"/>
      <c r="L17" s="191" t="s">
        <v>21</v>
      </c>
      <c r="M17" s="40"/>
    </row>
    <row r="18" spans="1:13" ht="15" customHeight="1" x14ac:dyDescent="0.25">
      <c r="A18" s="50"/>
      <c r="B18" s="209"/>
      <c r="C18" s="203"/>
      <c r="D18" s="205"/>
      <c r="E18" s="158"/>
      <c r="F18" s="159"/>
      <c r="G18" s="160"/>
      <c r="H18" s="161"/>
      <c r="I18" s="106"/>
      <c r="J18" s="106"/>
      <c r="K18" s="106"/>
      <c r="L18" s="192"/>
      <c r="M18" s="40"/>
    </row>
    <row r="19" spans="1:13" ht="15" customHeight="1" x14ac:dyDescent="0.25">
      <c r="A19" s="50"/>
      <c r="B19" s="209"/>
      <c r="C19" s="203"/>
      <c r="D19" s="205"/>
      <c r="E19" s="108"/>
      <c r="F19" s="157"/>
      <c r="G19" s="107"/>
      <c r="H19" s="106"/>
      <c r="I19" s="106"/>
      <c r="J19" s="106"/>
      <c r="K19" s="106"/>
      <c r="L19" s="192"/>
      <c r="M19" s="40"/>
    </row>
    <row r="20" spans="1:13" ht="15" customHeight="1" x14ac:dyDescent="0.25">
      <c r="A20" s="50"/>
      <c r="B20" s="209"/>
      <c r="C20" s="203"/>
      <c r="D20" s="205"/>
      <c r="E20" s="108"/>
      <c r="F20" s="157"/>
      <c r="G20" s="107"/>
      <c r="H20" s="106"/>
      <c r="I20" s="106"/>
      <c r="J20" s="106"/>
      <c r="K20" s="106"/>
      <c r="L20" s="192"/>
      <c r="M20" s="40"/>
    </row>
    <row r="21" spans="1:13" ht="15.75" customHeight="1" thickBot="1" x14ac:dyDescent="0.3">
      <c r="A21" s="50"/>
      <c r="B21" s="221"/>
      <c r="C21" s="37"/>
      <c r="D21" s="38"/>
      <c r="E21" s="196" t="s">
        <v>13</v>
      </c>
      <c r="F21" s="197"/>
      <c r="G21" s="44">
        <f>SUM(G17:G20)</f>
        <v>0</v>
      </c>
      <c r="H21" s="45"/>
      <c r="I21" s="45"/>
      <c r="J21" s="45"/>
      <c r="K21" s="45"/>
      <c r="L21" s="45"/>
      <c r="M21" s="40"/>
    </row>
    <row r="22" spans="1:13" ht="15.75" customHeight="1" x14ac:dyDescent="0.25">
      <c r="A22" s="50"/>
      <c r="B22" s="206" t="s">
        <v>31</v>
      </c>
      <c r="C22" s="213" t="s">
        <v>28</v>
      </c>
      <c r="D22" s="216"/>
      <c r="E22" s="41" t="s">
        <v>29</v>
      </c>
      <c r="F22" s="41" t="s">
        <v>30</v>
      </c>
      <c r="G22" s="49">
        <v>2</v>
      </c>
      <c r="H22" s="80" t="s">
        <v>24</v>
      </c>
      <c r="I22" s="80"/>
      <c r="J22" s="80"/>
      <c r="K22" s="80"/>
      <c r="L22" s="191" t="s">
        <v>21</v>
      </c>
      <c r="M22" s="40"/>
    </row>
    <row r="23" spans="1:13" ht="15.75" customHeight="1" x14ac:dyDescent="0.25">
      <c r="A23" s="50"/>
      <c r="B23" s="207"/>
      <c r="C23" s="214"/>
      <c r="D23" s="217"/>
      <c r="E23" s="41" t="s">
        <v>46</v>
      </c>
      <c r="F23" s="41" t="s">
        <v>30</v>
      </c>
      <c r="G23" s="49">
        <v>2</v>
      </c>
      <c r="H23" s="80" t="s">
        <v>25</v>
      </c>
      <c r="I23" s="80"/>
      <c r="J23" s="80"/>
      <c r="K23" s="80"/>
      <c r="L23" s="192"/>
      <c r="M23" s="40"/>
    </row>
    <row r="24" spans="1:13" ht="15.75" customHeight="1" x14ac:dyDescent="0.25">
      <c r="A24" s="50"/>
      <c r="B24" s="207"/>
      <c r="C24" s="214"/>
      <c r="D24" s="217"/>
      <c r="E24" s="41" t="s">
        <v>44</v>
      </c>
      <c r="F24" s="41" t="s">
        <v>88</v>
      </c>
      <c r="G24" s="49">
        <v>3</v>
      </c>
      <c r="H24" s="80" t="s">
        <v>36</v>
      </c>
      <c r="I24" s="80"/>
      <c r="J24" s="80"/>
      <c r="K24" s="80"/>
      <c r="L24" s="192"/>
      <c r="M24" s="40"/>
    </row>
    <row r="25" spans="1:13" ht="15.75" customHeight="1" x14ac:dyDescent="0.25">
      <c r="A25" s="50"/>
      <c r="B25" s="207"/>
      <c r="C25" s="214"/>
      <c r="D25" s="217"/>
      <c r="E25" s="41" t="s">
        <v>45</v>
      </c>
      <c r="F25" s="41" t="s">
        <v>88</v>
      </c>
      <c r="G25" s="49">
        <v>3</v>
      </c>
      <c r="H25" s="80" t="s">
        <v>37</v>
      </c>
      <c r="I25" s="80"/>
      <c r="J25" s="80"/>
      <c r="K25" s="80"/>
      <c r="L25" s="192"/>
      <c r="M25" s="40"/>
    </row>
    <row r="26" spans="1:13" ht="15.75" customHeight="1" x14ac:dyDescent="0.25">
      <c r="A26" s="50"/>
      <c r="B26" s="207"/>
      <c r="C26" s="214"/>
      <c r="D26" s="217"/>
      <c r="E26" s="41"/>
      <c r="F26" s="41"/>
      <c r="G26" s="49"/>
      <c r="H26" s="80"/>
      <c r="I26" s="80"/>
      <c r="J26" s="80"/>
      <c r="K26" s="80"/>
      <c r="L26" s="192"/>
      <c r="M26" s="40"/>
    </row>
    <row r="27" spans="1:13" ht="15.75" customHeight="1" x14ac:dyDescent="0.25">
      <c r="A27" s="50"/>
      <c r="B27" s="207"/>
      <c r="C27" s="215"/>
      <c r="D27" s="218"/>
      <c r="E27" s="41"/>
      <c r="F27" s="41"/>
      <c r="G27" s="49"/>
      <c r="H27" s="80"/>
      <c r="I27" s="80"/>
      <c r="J27" s="80"/>
      <c r="K27" s="80"/>
      <c r="L27" s="192"/>
      <c r="M27" s="40"/>
    </row>
    <row r="28" spans="1:13" ht="15.75" customHeight="1" thickBot="1" x14ac:dyDescent="0.3">
      <c r="A28" s="50"/>
      <c r="B28" s="207"/>
      <c r="C28" s="51"/>
      <c r="D28" s="79"/>
      <c r="E28" s="196" t="s">
        <v>13</v>
      </c>
      <c r="F28" s="197"/>
      <c r="G28" s="44">
        <f>SUM(G22:G27)</f>
        <v>10</v>
      </c>
      <c r="H28" s="45"/>
      <c r="I28" s="45"/>
      <c r="J28" s="45"/>
      <c r="K28" s="45"/>
      <c r="L28" s="52"/>
      <c r="M28" s="40"/>
    </row>
    <row r="29" spans="1:13" ht="15.75" customHeight="1" x14ac:dyDescent="0.25">
      <c r="A29" s="50"/>
      <c r="B29" s="208" t="s">
        <v>32</v>
      </c>
      <c r="C29" s="213" t="s">
        <v>35</v>
      </c>
      <c r="D29" s="193" t="s">
        <v>27</v>
      </c>
      <c r="E29" s="41" t="s">
        <v>40</v>
      </c>
      <c r="F29" s="41" t="s">
        <v>30</v>
      </c>
      <c r="G29" s="49">
        <v>2</v>
      </c>
      <c r="H29" s="80" t="s">
        <v>24</v>
      </c>
      <c r="I29" s="80"/>
      <c r="J29" s="80"/>
      <c r="K29" s="80"/>
      <c r="L29" s="191" t="s">
        <v>21</v>
      </c>
      <c r="M29" s="40"/>
    </row>
    <row r="30" spans="1:13" ht="15.75" customHeight="1" x14ac:dyDescent="0.25">
      <c r="A30" s="50"/>
      <c r="B30" s="209"/>
      <c r="C30" s="214"/>
      <c r="D30" s="194"/>
      <c r="E30" s="41" t="s">
        <v>41</v>
      </c>
      <c r="F30" s="41" t="s">
        <v>30</v>
      </c>
      <c r="G30" s="49">
        <v>2</v>
      </c>
      <c r="H30" s="80" t="s">
        <v>25</v>
      </c>
      <c r="I30" s="80"/>
      <c r="J30" s="80"/>
      <c r="K30" s="80"/>
      <c r="L30" s="192"/>
      <c r="M30" s="40"/>
    </row>
    <row r="31" spans="1:13" ht="15.75" customHeight="1" x14ac:dyDescent="0.25">
      <c r="A31" s="50"/>
      <c r="B31" s="209"/>
      <c r="C31" s="214"/>
      <c r="D31" s="194"/>
      <c r="E31" s="41" t="s">
        <v>89</v>
      </c>
      <c r="F31" s="41" t="s">
        <v>88</v>
      </c>
      <c r="G31" s="49">
        <v>3</v>
      </c>
      <c r="H31" s="80" t="s">
        <v>36</v>
      </c>
      <c r="I31" s="80"/>
      <c r="J31" s="80"/>
      <c r="K31" s="80"/>
      <c r="L31" s="192"/>
      <c r="M31" s="40"/>
    </row>
    <row r="32" spans="1:13" ht="15.75" customHeight="1" x14ac:dyDescent="0.25">
      <c r="A32" s="50"/>
      <c r="B32" s="209"/>
      <c r="C32" s="214"/>
      <c r="D32" s="194"/>
      <c r="E32" s="41" t="s">
        <v>90</v>
      </c>
      <c r="F32" s="41" t="s">
        <v>88</v>
      </c>
      <c r="G32" s="49">
        <v>3</v>
      </c>
      <c r="H32" s="80" t="s">
        <v>37</v>
      </c>
      <c r="I32" s="80"/>
      <c r="J32" s="80"/>
      <c r="K32" s="80"/>
      <c r="L32" s="192"/>
      <c r="M32" s="40"/>
    </row>
    <row r="33" spans="1:49" ht="15.75" customHeight="1" x14ac:dyDescent="0.25">
      <c r="A33" s="50"/>
      <c r="B33" s="209"/>
      <c r="C33" s="214"/>
      <c r="D33" s="194"/>
      <c r="E33" s="41"/>
      <c r="F33" s="41"/>
      <c r="G33" s="49"/>
      <c r="H33" s="80"/>
      <c r="I33" s="80"/>
      <c r="J33" s="80"/>
      <c r="K33" s="80"/>
      <c r="L33" s="192"/>
      <c r="M33" s="40"/>
    </row>
    <row r="34" spans="1:49" ht="15.75" customHeight="1" x14ac:dyDescent="0.25">
      <c r="A34" s="50"/>
      <c r="B34" s="209"/>
      <c r="C34" s="215"/>
      <c r="D34" s="195"/>
      <c r="E34" s="41"/>
      <c r="F34" s="41"/>
      <c r="G34" s="49"/>
      <c r="H34" s="80"/>
      <c r="I34" s="80"/>
      <c r="J34" s="80"/>
      <c r="K34" s="80"/>
      <c r="L34" s="192"/>
      <c r="M34" s="40"/>
    </row>
    <row r="35" spans="1:49" ht="15.75" customHeight="1" thickBot="1" x14ac:dyDescent="0.3">
      <c r="A35" s="50"/>
      <c r="B35" s="209"/>
      <c r="C35" s="51"/>
      <c r="D35" s="79"/>
      <c r="E35" s="196" t="s">
        <v>13</v>
      </c>
      <c r="F35" s="197"/>
      <c r="G35" s="44">
        <f>SUM(G29:G34)</f>
        <v>10</v>
      </c>
      <c r="H35" s="45"/>
      <c r="I35" s="45"/>
      <c r="J35" s="45"/>
      <c r="K35" s="45"/>
      <c r="L35" s="52"/>
      <c r="M35" s="40"/>
    </row>
    <row r="36" spans="1:49" ht="15" customHeight="1" x14ac:dyDescent="0.25">
      <c r="A36" s="50"/>
      <c r="B36" s="206" t="s">
        <v>33</v>
      </c>
      <c r="C36" s="182" t="s">
        <v>14</v>
      </c>
      <c r="D36" s="185" t="s">
        <v>12</v>
      </c>
      <c r="E36" s="41" t="s">
        <v>42</v>
      </c>
      <c r="F36" s="41" t="s">
        <v>30</v>
      </c>
      <c r="G36" s="36"/>
      <c r="H36" s="80" t="s">
        <v>24</v>
      </c>
      <c r="I36" s="33"/>
      <c r="J36" s="33"/>
      <c r="K36" s="33"/>
      <c r="L36" s="188" t="s">
        <v>21</v>
      </c>
      <c r="M36" s="40"/>
    </row>
    <row r="37" spans="1:49" ht="15" customHeight="1" x14ac:dyDescent="0.25">
      <c r="A37" s="50"/>
      <c r="B37" s="207"/>
      <c r="C37" s="183"/>
      <c r="D37" s="186"/>
      <c r="E37" s="41" t="s">
        <v>43</v>
      </c>
      <c r="F37" s="41" t="s">
        <v>30</v>
      </c>
      <c r="G37" s="75"/>
      <c r="H37" s="80" t="s">
        <v>25</v>
      </c>
      <c r="I37" s="33"/>
      <c r="J37" s="33"/>
      <c r="K37" s="33"/>
      <c r="L37" s="189"/>
      <c r="M37" s="40"/>
    </row>
    <row r="38" spans="1:49" ht="15" customHeight="1" x14ac:dyDescent="0.25">
      <c r="A38" s="50"/>
      <c r="B38" s="207"/>
      <c r="C38" s="183"/>
      <c r="D38" s="186"/>
      <c r="E38" s="48"/>
      <c r="F38" s="77"/>
      <c r="G38" s="49"/>
      <c r="H38" s="41"/>
      <c r="I38" s="41"/>
      <c r="J38" s="41"/>
      <c r="K38" s="41"/>
      <c r="L38" s="189"/>
      <c r="M38" s="40"/>
    </row>
    <row r="39" spans="1:49" ht="15" customHeight="1" x14ac:dyDescent="0.25">
      <c r="A39" s="50"/>
      <c r="B39" s="207"/>
      <c r="C39" s="184"/>
      <c r="D39" s="187"/>
      <c r="E39" s="34"/>
      <c r="F39" s="35"/>
      <c r="G39" s="36"/>
      <c r="H39" s="33"/>
      <c r="I39" s="33"/>
      <c r="J39" s="33"/>
      <c r="K39" s="33"/>
      <c r="L39" s="190"/>
      <c r="M39" s="40"/>
    </row>
    <row r="40" spans="1:49" ht="15" customHeight="1" thickBot="1" x14ac:dyDescent="0.3">
      <c r="A40" s="50"/>
      <c r="B40" s="210"/>
      <c r="C40" s="42"/>
      <c r="D40" s="43"/>
      <c r="E40" s="196" t="s">
        <v>13</v>
      </c>
      <c r="F40" s="197"/>
      <c r="G40" s="44">
        <f>SUM(G36:G39)</f>
        <v>0</v>
      </c>
      <c r="H40" s="45"/>
      <c r="I40" s="45"/>
      <c r="J40" s="45"/>
      <c r="K40" s="38"/>
      <c r="L40" s="39"/>
      <c r="M40" s="40"/>
    </row>
    <row r="41" spans="1:49" ht="18" customHeight="1" x14ac:dyDescent="0.25">
      <c r="A41" s="50"/>
      <c r="B41" s="211"/>
      <c r="C41" s="211"/>
      <c r="D41" s="219" t="s">
        <v>18</v>
      </c>
      <c r="E41" s="219"/>
      <c r="F41" s="219"/>
      <c r="G41" s="219"/>
      <c r="H41" s="219"/>
      <c r="I41" s="219"/>
      <c r="J41" s="53">
        <f>SUM(G16,G21,G28,G35,G40)</f>
        <v>28</v>
      </c>
      <c r="K41" s="53"/>
      <c r="L41" s="54"/>
      <c r="M41" s="40"/>
    </row>
    <row r="42" spans="1:49" ht="18.75" customHeight="1" thickBot="1" x14ac:dyDescent="0.3">
      <c r="A42" s="14"/>
      <c r="B42" s="212"/>
      <c r="C42" s="212"/>
      <c r="D42" s="220" t="s">
        <v>19</v>
      </c>
      <c r="E42" s="220"/>
      <c r="F42" s="220"/>
      <c r="G42" s="220"/>
      <c r="H42" s="220"/>
      <c r="I42" s="220"/>
      <c r="J42" s="55">
        <f>SUM(J10:J40)</f>
        <v>0</v>
      </c>
      <c r="K42" s="55"/>
      <c r="L42" s="56"/>
      <c r="M42" s="40"/>
    </row>
    <row r="43" spans="1:49" ht="15" customHeight="1" x14ac:dyDescent="0.25">
      <c r="B43" s="57"/>
      <c r="C43" s="58"/>
      <c r="D43" s="7"/>
      <c r="E43" s="7"/>
      <c r="F43" s="7"/>
      <c r="G43" s="7"/>
      <c r="H43" s="7"/>
      <c r="I43" s="7"/>
      <c r="J43" s="7"/>
      <c r="K43" s="7"/>
      <c r="L43" s="7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0"/>
    </row>
    <row r="44" spans="1:49" ht="15" customHeight="1" x14ac:dyDescent="0.25">
      <c r="B44" s="57"/>
      <c r="C44" s="61"/>
      <c r="D44" s="13"/>
      <c r="E44" s="13"/>
      <c r="F44" s="13"/>
      <c r="G44" s="13"/>
      <c r="H44" s="13"/>
      <c r="I44" s="13"/>
      <c r="J44" s="13"/>
      <c r="K44" s="13"/>
      <c r="L44" s="13"/>
      <c r="M44" s="7"/>
      <c r="N44" s="7"/>
      <c r="O44" s="7"/>
      <c r="P44" s="7"/>
      <c r="Q44" s="62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12"/>
    </row>
    <row r="45" spans="1:49" ht="15" customHeight="1" x14ac:dyDescent="0.25">
      <c r="B45" s="57"/>
      <c r="C45" s="61"/>
      <c r="D45" s="13"/>
      <c r="E45" s="13"/>
      <c r="F45" s="13"/>
      <c r="G45" s="13"/>
      <c r="H45" s="13"/>
      <c r="I45" s="13"/>
      <c r="J45" s="13"/>
      <c r="L45" s="13"/>
      <c r="M45" s="7"/>
      <c r="N45" s="7"/>
      <c r="O45" s="7"/>
      <c r="P45" s="7"/>
      <c r="Q45" s="62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12"/>
    </row>
    <row r="46" spans="1:49" x14ac:dyDescent="0.25">
      <c r="B46" s="57"/>
      <c r="C46" s="61"/>
      <c r="D46" s="13"/>
      <c r="E46" s="13"/>
      <c r="F46" s="13"/>
      <c r="G46" s="13"/>
      <c r="H46" s="13"/>
      <c r="I46" s="13"/>
      <c r="J46" s="13"/>
      <c r="K46" s="13"/>
      <c r="L46" s="1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2"/>
    </row>
    <row r="47" spans="1:49" x14ac:dyDescent="0.25">
      <c r="B47" s="57"/>
      <c r="C47" s="61"/>
      <c r="D47" s="13"/>
      <c r="E47" s="13"/>
      <c r="F47" s="13"/>
      <c r="G47" s="13"/>
      <c r="H47" s="13"/>
      <c r="I47" s="13"/>
      <c r="J47" s="13"/>
      <c r="K47" s="13"/>
      <c r="L47" s="1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2"/>
    </row>
    <row r="48" spans="1:49" x14ac:dyDescent="0.25">
      <c r="B48" s="57"/>
      <c r="C48" s="61"/>
      <c r="D48" s="13"/>
      <c r="E48" s="13"/>
      <c r="F48" s="13"/>
      <c r="G48" s="13"/>
      <c r="H48" s="13"/>
      <c r="I48" s="13"/>
      <c r="J48" s="13"/>
      <c r="K48" s="13"/>
      <c r="L48" s="1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7"/>
      <c r="AS48" s="7"/>
      <c r="AT48" s="7"/>
      <c r="AU48" s="7"/>
      <c r="AV48" s="7"/>
      <c r="AW48" s="12"/>
    </row>
    <row r="49" spans="2:49" x14ac:dyDescent="0.25">
      <c r="B49" s="57"/>
      <c r="C49" s="61"/>
      <c r="D49" s="13"/>
      <c r="E49" s="13"/>
      <c r="F49" s="13"/>
      <c r="G49" s="13"/>
      <c r="H49" s="13"/>
      <c r="I49" s="13"/>
      <c r="J49" s="13"/>
      <c r="K49" s="13"/>
      <c r="L49" s="1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7"/>
      <c r="AS49" s="7"/>
      <c r="AT49" s="7"/>
      <c r="AU49" s="7"/>
      <c r="AV49" s="7"/>
      <c r="AW49" s="12"/>
    </row>
    <row r="50" spans="2:49" x14ac:dyDescent="0.25">
      <c r="B50" s="57"/>
      <c r="C50" s="6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10"/>
    </row>
    <row r="51" spans="2:49" x14ac:dyDescent="0.25">
      <c r="B51" s="57"/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10"/>
    </row>
    <row r="52" spans="2:49" x14ac:dyDescent="0.25">
      <c r="B52" s="57"/>
      <c r="C52" s="6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0"/>
    </row>
    <row r="53" spans="2:49" x14ac:dyDescent="0.25">
      <c r="B53" s="57"/>
      <c r="C53" s="6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0"/>
    </row>
    <row r="54" spans="2:49" ht="15.75" thickBot="1" x14ac:dyDescent="0.3">
      <c r="B54" s="6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8"/>
    </row>
  </sheetData>
  <autoFilter ref="B8:L9"/>
  <mergeCells count="30">
    <mergeCell ref="B22:B28"/>
    <mergeCell ref="B29:B35"/>
    <mergeCell ref="B36:B40"/>
    <mergeCell ref="B41:B42"/>
    <mergeCell ref="E16:F16"/>
    <mergeCell ref="E28:F28"/>
    <mergeCell ref="C22:C27"/>
    <mergeCell ref="D22:D27"/>
    <mergeCell ref="C29:C34"/>
    <mergeCell ref="C41:C42"/>
    <mergeCell ref="D41:I41"/>
    <mergeCell ref="D42:I42"/>
    <mergeCell ref="E40:F40"/>
    <mergeCell ref="B10:B21"/>
    <mergeCell ref="AQ3:AR3"/>
    <mergeCell ref="E7:L7"/>
    <mergeCell ref="C36:C39"/>
    <mergeCell ref="D36:D39"/>
    <mergeCell ref="L36:L39"/>
    <mergeCell ref="L22:L27"/>
    <mergeCell ref="D29:D34"/>
    <mergeCell ref="E21:F21"/>
    <mergeCell ref="C10:C15"/>
    <mergeCell ref="D10:D15"/>
    <mergeCell ref="L10:L15"/>
    <mergeCell ref="E35:F35"/>
    <mergeCell ref="C17:C20"/>
    <mergeCell ref="D17:D20"/>
    <mergeCell ref="L17:L20"/>
    <mergeCell ref="L29:L34"/>
  </mergeCells>
  <pageMargins left="1.102362204724409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"/>
  <sheetViews>
    <sheetView topLeftCell="A24" zoomScale="80" zoomScaleNormal="80" workbookViewId="0">
      <selection activeCell="G47" sqref="G47"/>
    </sheetView>
  </sheetViews>
  <sheetFormatPr baseColWidth="10" defaultRowHeight="15" x14ac:dyDescent="0.25"/>
  <cols>
    <col min="1" max="1" width="4.28515625" customWidth="1"/>
    <col min="2" max="2" width="11.42578125" bestFit="1" customWidth="1"/>
    <col min="3" max="3" width="42" style="69" bestFit="1" customWidth="1"/>
    <col min="4" max="4" width="7.140625" bestFit="1" customWidth="1"/>
    <col min="5" max="5" width="18.140625" style="85" bestFit="1" customWidth="1"/>
    <col min="6" max="6" width="12" bestFit="1" customWidth="1"/>
    <col min="7" max="7" width="10.28515625" bestFit="1" customWidth="1"/>
    <col min="8" max="8" width="9.5703125" bestFit="1" customWidth="1"/>
    <col min="9" max="9" width="14.28515625" style="85" bestFit="1" customWidth="1"/>
    <col min="10" max="10" width="11.28515625" bestFit="1" customWidth="1"/>
    <col min="11" max="11" width="11.28515625" customWidth="1"/>
    <col min="12" max="12" width="8.85546875" bestFit="1" customWidth="1"/>
    <col min="13" max="47" width="2.5703125" bestFit="1" customWidth="1"/>
    <col min="48" max="48" width="1.85546875" customWidth="1"/>
    <col min="49" max="49" width="16.42578125" bestFit="1" customWidth="1"/>
  </cols>
  <sheetData>
    <row r="1" spans="1:49" x14ac:dyDescent="0.25">
      <c r="B1" s="1"/>
      <c r="C1" s="2"/>
      <c r="D1" s="3"/>
      <c r="E1" s="147"/>
      <c r="F1" s="3"/>
      <c r="G1" s="3"/>
      <c r="H1" s="3"/>
      <c r="I1" s="14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x14ac:dyDescent="0.25">
      <c r="B2" s="5"/>
      <c r="C2" s="6"/>
      <c r="D2" s="7"/>
      <c r="E2" s="82"/>
      <c r="F2" s="7"/>
      <c r="G2" s="7"/>
      <c r="H2" s="7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spans="1:49" ht="15" customHeight="1" x14ac:dyDescent="0.25">
      <c r="B3" s="5"/>
      <c r="C3" s="6"/>
      <c r="D3" s="9"/>
      <c r="E3" s="146"/>
      <c r="F3" s="9"/>
      <c r="G3" s="9"/>
      <c r="H3" s="9"/>
      <c r="I3" s="146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80"/>
      <c r="AR3" s="180"/>
      <c r="AS3" s="7"/>
      <c r="AT3" s="7"/>
      <c r="AU3" s="7"/>
      <c r="AV3" s="7"/>
      <c r="AW3" s="10"/>
    </row>
    <row r="4" spans="1:49" ht="23.25" x14ac:dyDescent="0.35">
      <c r="B4" s="5"/>
      <c r="C4" s="6"/>
      <c r="D4" s="222" t="s">
        <v>81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11"/>
      <c r="AT4" s="11"/>
      <c r="AU4" s="11"/>
      <c r="AV4" s="11"/>
      <c r="AW4" s="12"/>
    </row>
    <row r="5" spans="1:49" x14ac:dyDescent="0.25">
      <c r="B5" s="5"/>
      <c r="C5" s="6"/>
      <c r="D5" s="13"/>
      <c r="E5" s="87"/>
      <c r="F5" s="13"/>
      <c r="G5" s="13"/>
      <c r="H5" s="13"/>
      <c r="I5" s="87"/>
      <c r="J5" s="13"/>
      <c r="K5" s="13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10"/>
    </row>
    <row r="6" spans="1:49" x14ac:dyDescent="0.25">
      <c r="B6" s="5"/>
      <c r="C6" s="6"/>
      <c r="D6" s="7"/>
      <c r="E6" s="82"/>
      <c r="F6" s="7"/>
      <c r="G6" s="7" t="s">
        <v>80</v>
      </c>
      <c r="H6" s="7"/>
      <c r="I6" s="8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0"/>
    </row>
    <row r="7" spans="1:49" ht="15.75" thickBot="1" x14ac:dyDescent="0.3">
      <c r="A7" s="14"/>
      <c r="B7" s="15"/>
      <c r="C7" s="145"/>
      <c r="D7" s="16"/>
      <c r="E7" s="144"/>
      <c r="F7" s="16"/>
      <c r="G7" s="16"/>
      <c r="H7" s="223"/>
      <c r="I7" s="223"/>
      <c r="J7" s="223"/>
      <c r="K7" s="223"/>
      <c r="L7" s="223"/>
      <c r="M7" s="224" t="s">
        <v>0</v>
      </c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142"/>
      <c r="AJ7" s="143" t="s">
        <v>1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1"/>
      <c r="AV7" s="141"/>
      <c r="AW7" s="17"/>
    </row>
    <row r="8" spans="1:49" ht="15.75" thickBot="1" x14ac:dyDescent="0.3">
      <c r="A8" s="18"/>
      <c r="B8" s="19"/>
      <c r="C8" s="20"/>
      <c r="D8" s="21"/>
      <c r="E8" s="140"/>
      <c r="F8" s="22"/>
      <c r="G8" s="22"/>
      <c r="H8" s="22"/>
      <c r="I8" s="140"/>
      <c r="J8" s="22"/>
      <c r="K8" s="22"/>
      <c r="L8" s="23"/>
      <c r="M8" s="225" t="s">
        <v>79</v>
      </c>
      <c r="N8" s="225"/>
      <c r="O8" s="225"/>
      <c r="P8" s="226"/>
      <c r="Q8" s="227" t="s">
        <v>78</v>
      </c>
      <c r="R8" s="225"/>
      <c r="S8" s="225"/>
      <c r="T8" s="226"/>
      <c r="U8" s="225" t="s">
        <v>77</v>
      </c>
      <c r="V8" s="225"/>
      <c r="W8" s="225"/>
      <c r="X8" s="226"/>
      <c r="Y8" s="227" t="s">
        <v>76</v>
      </c>
      <c r="Z8" s="225"/>
      <c r="AA8" s="225"/>
      <c r="AB8" s="226"/>
      <c r="AC8" s="227" t="s">
        <v>75</v>
      </c>
      <c r="AD8" s="225"/>
      <c r="AE8" s="225"/>
      <c r="AF8" s="226"/>
      <c r="AG8" s="227" t="s">
        <v>74</v>
      </c>
      <c r="AH8" s="225"/>
      <c r="AI8" s="225"/>
      <c r="AJ8" s="226"/>
      <c r="AK8" s="227" t="s">
        <v>73</v>
      </c>
      <c r="AL8" s="225"/>
      <c r="AM8" s="225"/>
      <c r="AN8" s="226"/>
      <c r="AO8" s="227" t="s">
        <v>72</v>
      </c>
      <c r="AP8" s="225"/>
      <c r="AQ8" s="225"/>
      <c r="AR8" s="226"/>
      <c r="AS8" s="227" t="s">
        <v>71</v>
      </c>
      <c r="AT8" s="225"/>
      <c r="AU8" s="225"/>
      <c r="AV8" s="225"/>
      <c r="AW8" s="139" t="s">
        <v>2</v>
      </c>
    </row>
    <row r="9" spans="1:49" s="32" customFormat="1" ht="16.5" thickBot="1" x14ac:dyDescent="0.3">
      <c r="A9" s="24"/>
      <c r="B9" s="138" t="s">
        <v>70</v>
      </c>
      <c r="C9" s="25" t="s">
        <v>3</v>
      </c>
      <c r="D9" s="26" t="s">
        <v>4</v>
      </c>
      <c r="E9" s="27" t="s">
        <v>5</v>
      </c>
      <c r="F9" s="28" t="s">
        <v>69</v>
      </c>
      <c r="G9" s="28" t="s">
        <v>6</v>
      </c>
      <c r="H9" s="28" t="s">
        <v>7</v>
      </c>
      <c r="I9" s="28" t="s">
        <v>8</v>
      </c>
      <c r="J9" s="28" t="s">
        <v>9</v>
      </c>
      <c r="K9" s="29" t="s">
        <v>10</v>
      </c>
      <c r="L9" s="30" t="s">
        <v>11</v>
      </c>
      <c r="M9" s="137">
        <v>1</v>
      </c>
      <c r="N9" s="136">
        <v>2</v>
      </c>
      <c r="O9" s="136">
        <v>3</v>
      </c>
      <c r="P9" s="135">
        <v>4</v>
      </c>
      <c r="Q9" s="137">
        <v>1</v>
      </c>
      <c r="R9" s="136">
        <v>2</v>
      </c>
      <c r="S9" s="136">
        <v>3</v>
      </c>
      <c r="T9" s="135">
        <v>4</v>
      </c>
      <c r="U9" s="137">
        <v>1</v>
      </c>
      <c r="V9" s="136">
        <v>2</v>
      </c>
      <c r="W9" s="136">
        <v>3</v>
      </c>
      <c r="X9" s="135">
        <v>4</v>
      </c>
      <c r="Y9" s="137">
        <v>1</v>
      </c>
      <c r="Z9" s="136">
        <v>2</v>
      </c>
      <c r="AA9" s="136">
        <v>3</v>
      </c>
      <c r="AB9" s="135">
        <v>4</v>
      </c>
      <c r="AC9" s="137">
        <v>1</v>
      </c>
      <c r="AD9" s="136">
        <v>2</v>
      </c>
      <c r="AE9" s="136">
        <v>3</v>
      </c>
      <c r="AF9" s="135">
        <v>4</v>
      </c>
      <c r="AG9" s="137">
        <v>1</v>
      </c>
      <c r="AH9" s="136">
        <v>2</v>
      </c>
      <c r="AI9" s="136">
        <v>3</v>
      </c>
      <c r="AJ9" s="135">
        <v>4</v>
      </c>
      <c r="AK9" s="137">
        <v>1</v>
      </c>
      <c r="AL9" s="136">
        <v>2</v>
      </c>
      <c r="AM9" s="136">
        <v>3</v>
      </c>
      <c r="AN9" s="135">
        <v>4</v>
      </c>
      <c r="AO9" s="137">
        <v>1</v>
      </c>
      <c r="AP9" s="136">
        <v>2</v>
      </c>
      <c r="AQ9" s="136">
        <v>3</v>
      </c>
      <c r="AR9" s="135">
        <v>4</v>
      </c>
      <c r="AS9" s="137">
        <v>1</v>
      </c>
      <c r="AT9" s="136">
        <v>2</v>
      </c>
      <c r="AU9" s="136">
        <v>3</v>
      </c>
      <c r="AV9" s="135">
        <v>4</v>
      </c>
      <c r="AW9" s="31"/>
    </row>
    <row r="10" spans="1:49" ht="15" customHeight="1" x14ac:dyDescent="0.25">
      <c r="A10" s="228"/>
      <c r="B10" s="229">
        <f>SUM(G14,G24,G30)</f>
        <v>12</v>
      </c>
      <c r="C10" s="231" t="s">
        <v>68</v>
      </c>
      <c r="D10" s="234" t="s">
        <v>12</v>
      </c>
      <c r="E10" s="134"/>
      <c r="F10" s="133"/>
      <c r="G10" s="132"/>
      <c r="H10" s="131"/>
      <c r="I10" s="131"/>
      <c r="J10" s="131"/>
      <c r="K10" s="33"/>
      <c r="L10" s="188" t="s">
        <v>57</v>
      </c>
      <c r="M10" s="130"/>
      <c r="N10" s="129"/>
      <c r="O10" s="129"/>
      <c r="P10" s="129"/>
      <c r="Q10" s="129"/>
      <c r="R10" s="129"/>
      <c r="S10" s="129"/>
      <c r="T10" s="129"/>
      <c r="U10" s="129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7"/>
      <c r="AW10" s="126"/>
    </row>
    <row r="11" spans="1:49" ht="15" customHeight="1" x14ac:dyDescent="0.25">
      <c r="A11" s="228"/>
      <c r="B11" s="229"/>
      <c r="C11" s="232"/>
      <c r="D11" s="186"/>
      <c r="E11" s="34"/>
      <c r="F11" s="35"/>
      <c r="G11" s="36"/>
      <c r="H11" s="33"/>
      <c r="I11" s="33"/>
      <c r="J11" s="33"/>
      <c r="K11" s="33"/>
      <c r="L11" s="189"/>
      <c r="M11" s="121"/>
      <c r="N11" s="120"/>
      <c r="O11" s="120"/>
      <c r="P11" s="120"/>
      <c r="Q11" s="120"/>
      <c r="R11" s="120"/>
      <c r="S11" s="120"/>
      <c r="T11" s="120"/>
      <c r="U11" s="120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8"/>
      <c r="AW11" s="117"/>
    </row>
    <row r="12" spans="1:49" ht="15" customHeight="1" x14ac:dyDescent="0.25">
      <c r="A12" s="228"/>
      <c r="B12" s="229"/>
      <c r="C12" s="232"/>
      <c r="D12" s="186"/>
      <c r="E12" s="34"/>
      <c r="F12" s="35"/>
      <c r="G12" s="36"/>
      <c r="H12" s="33"/>
      <c r="I12" s="33"/>
      <c r="J12" s="33"/>
      <c r="K12" s="33"/>
      <c r="L12" s="189"/>
      <c r="M12" s="121"/>
      <c r="N12" s="120"/>
      <c r="O12" s="120"/>
      <c r="P12" s="120"/>
      <c r="Q12" s="120"/>
      <c r="R12" s="120"/>
      <c r="S12" s="120"/>
      <c r="T12" s="120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8"/>
      <c r="AW12" s="117"/>
    </row>
    <row r="13" spans="1:49" x14ac:dyDescent="0.25">
      <c r="A13" s="228"/>
      <c r="B13" s="229"/>
      <c r="C13" s="233"/>
      <c r="D13" s="187"/>
      <c r="E13" s="125"/>
      <c r="F13" s="124"/>
      <c r="G13" s="124"/>
      <c r="H13" s="33"/>
      <c r="I13" s="33"/>
      <c r="J13" s="33"/>
      <c r="K13" s="33"/>
      <c r="L13" s="190"/>
      <c r="M13" s="121"/>
      <c r="N13" s="120"/>
      <c r="O13" s="120"/>
      <c r="P13" s="120"/>
      <c r="Q13" s="120"/>
      <c r="R13" s="120"/>
      <c r="S13" s="120"/>
      <c r="T13" s="120"/>
      <c r="U13" s="120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8"/>
      <c r="AW13" s="117"/>
    </row>
    <row r="14" spans="1:49" ht="15" customHeight="1" thickBot="1" x14ac:dyDescent="0.3">
      <c r="A14" s="228"/>
      <c r="B14" s="229"/>
      <c r="C14" s="37"/>
      <c r="D14" s="123"/>
      <c r="E14" s="196" t="s">
        <v>13</v>
      </c>
      <c r="F14" s="197"/>
      <c r="G14" s="122">
        <f>SUM(G10:G13)</f>
        <v>0</v>
      </c>
      <c r="H14" s="38"/>
      <c r="I14" s="38"/>
      <c r="J14" s="38"/>
      <c r="K14" s="38"/>
      <c r="L14" s="39"/>
      <c r="M14" s="121"/>
      <c r="N14" s="120"/>
      <c r="O14" s="120"/>
      <c r="P14" s="120"/>
      <c r="Q14" s="120"/>
      <c r="R14" s="120"/>
      <c r="S14" s="120"/>
      <c r="T14" s="120"/>
      <c r="U14" s="120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8"/>
      <c r="AW14" s="117"/>
    </row>
    <row r="15" spans="1:49" ht="15" customHeight="1" x14ac:dyDescent="0.25">
      <c r="A15" s="228"/>
      <c r="B15" s="229"/>
      <c r="C15" s="182" t="s">
        <v>14</v>
      </c>
      <c r="D15" s="185" t="s">
        <v>12</v>
      </c>
      <c r="E15" s="34" t="s">
        <v>67</v>
      </c>
      <c r="F15" s="35" t="s">
        <v>66</v>
      </c>
      <c r="G15" s="36">
        <v>4</v>
      </c>
      <c r="H15" s="33" t="s">
        <v>58</v>
      </c>
      <c r="I15" s="148" t="s">
        <v>92</v>
      </c>
      <c r="J15" s="33">
        <v>18</v>
      </c>
      <c r="K15" s="33"/>
      <c r="L15" s="188" t="s">
        <v>57</v>
      </c>
      <c r="M15" s="94"/>
      <c r="N15" s="92"/>
      <c r="O15" s="92"/>
      <c r="P15" s="92"/>
      <c r="Q15" s="92"/>
      <c r="R15" s="92"/>
      <c r="S15" s="92"/>
      <c r="T15" s="92"/>
      <c r="U15" s="92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8"/>
      <c r="AW15" s="40"/>
    </row>
    <row r="16" spans="1:49" ht="15" customHeight="1" x14ac:dyDescent="0.25">
      <c r="A16" s="228"/>
      <c r="B16" s="229"/>
      <c r="C16" s="183"/>
      <c r="D16" s="186"/>
      <c r="E16" s="48" t="s">
        <v>56</v>
      </c>
      <c r="F16" s="77" t="s">
        <v>49</v>
      </c>
      <c r="G16" s="49">
        <v>4</v>
      </c>
      <c r="H16" s="41" t="s">
        <v>55</v>
      </c>
      <c r="I16" s="33" t="s">
        <v>82</v>
      </c>
      <c r="J16" s="33">
        <v>17</v>
      </c>
      <c r="K16" s="33"/>
      <c r="L16" s="189"/>
      <c r="M16" s="94"/>
      <c r="N16" s="92"/>
      <c r="O16" s="92"/>
      <c r="P16" s="92"/>
      <c r="Q16" s="92"/>
      <c r="R16" s="92"/>
      <c r="S16" s="92"/>
      <c r="T16" s="92"/>
      <c r="U16" s="92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8"/>
      <c r="AW16" s="40"/>
    </row>
    <row r="17" spans="1:49" ht="15" customHeight="1" x14ac:dyDescent="0.25">
      <c r="A17" s="228"/>
      <c r="B17" s="229"/>
      <c r="C17" s="183"/>
      <c r="D17" s="186"/>
      <c r="E17" s="48" t="s">
        <v>54</v>
      </c>
      <c r="F17" s="77" t="s">
        <v>60</v>
      </c>
      <c r="G17" s="49">
        <v>4</v>
      </c>
      <c r="H17" s="41" t="s">
        <v>53</v>
      </c>
      <c r="I17" s="41" t="s">
        <v>82</v>
      </c>
      <c r="J17" s="149">
        <v>10</v>
      </c>
      <c r="K17" s="41"/>
      <c r="L17" s="189"/>
      <c r="M17" s="94" t="s">
        <v>84</v>
      </c>
      <c r="N17" s="92"/>
      <c r="O17" s="92"/>
      <c r="P17" s="92"/>
      <c r="Q17" s="92"/>
      <c r="R17" s="92"/>
      <c r="S17" s="92"/>
      <c r="T17" s="92"/>
      <c r="U17" s="92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8"/>
      <c r="AW17" s="40"/>
    </row>
    <row r="18" spans="1:49" ht="15" customHeight="1" x14ac:dyDescent="0.25">
      <c r="A18" s="228"/>
      <c r="B18" s="229"/>
      <c r="C18" s="183"/>
      <c r="D18" s="186"/>
      <c r="E18" s="34"/>
      <c r="F18" s="35"/>
      <c r="G18" s="36"/>
      <c r="H18" s="33"/>
      <c r="I18" s="41"/>
      <c r="J18" s="41"/>
      <c r="K18" s="41"/>
      <c r="L18" s="189"/>
      <c r="M18" s="94"/>
      <c r="N18" s="92"/>
      <c r="O18" s="92"/>
      <c r="P18" s="92"/>
      <c r="Q18" s="92"/>
      <c r="R18" s="92"/>
      <c r="S18" s="92"/>
      <c r="T18" s="92"/>
      <c r="U18" s="9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8"/>
      <c r="AW18" s="40"/>
    </row>
    <row r="19" spans="1:49" ht="15" customHeight="1" x14ac:dyDescent="0.25">
      <c r="A19" s="228"/>
      <c r="B19" s="229"/>
      <c r="C19" s="183"/>
      <c r="D19" s="186"/>
      <c r="E19" s="116"/>
      <c r="F19" s="114"/>
      <c r="G19" s="114"/>
      <c r="H19" s="84"/>
      <c r="I19" s="41"/>
      <c r="J19" s="41"/>
      <c r="K19" s="41"/>
      <c r="L19" s="189"/>
      <c r="M19" s="94"/>
      <c r="N19" s="92"/>
      <c r="O19" s="92"/>
      <c r="P19" s="92"/>
      <c r="Q19" s="92"/>
      <c r="R19" s="92"/>
      <c r="S19" s="92"/>
      <c r="T19" s="92"/>
      <c r="U19" s="9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8"/>
      <c r="AW19" s="40"/>
    </row>
    <row r="20" spans="1:49" ht="14.25" customHeight="1" x14ac:dyDescent="0.25">
      <c r="A20" s="228"/>
      <c r="B20" s="229"/>
      <c r="C20" s="183"/>
      <c r="D20" s="186"/>
      <c r="E20" s="116"/>
      <c r="F20" s="114"/>
      <c r="G20" s="114"/>
      <c r="H20" s="84"/>
      <c r="I20" s="41"/>
      <c r="J20" s="41"/>
      <c r="K20" s="41"/>
      <c r="L20" s="189"/>
      <c r="M20" s="94"/>
      <c r="N20" s="92"/>
      <c r="O20" s="92"/>
      <c r="P20" s="92"/>
      <c r="Q20" s="92"/>
      <c r="R20" s="92"/>
      <c r="S20" s="92"/>
      <c r="T20" s="92"/>
      <c r="U20" s="92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8"/>
      <c r="AW20" s="40"/>
    </row>
    <row r="21" spans="1:49" ht="14.25" customHeight="1" x14ac:dyDescent="0.25">
      <c r="A21" s="228"/>
      <c r="B21" s="229"/>
      <c r="C21" s="183"/>
      <c r="D21" s="186"/>
      <c r="E21" s="116"/>
      <c r="F21" s="114"/>
      <c r="G21" s="114"/>
      <c r="H21" s="84"/>
      <c r="I21" s="41"/>
      <c r="J21" s="41"/>
      <c r="K21" s="41"/>
      <c r="L21" s="189"/>
      <c r="M21" s="94"/>
      <c r="N21" s="92"/>
      <c r="O21" s="92"/>
      <c r="P21" s="92"/>
      <c r="Q21" s="92"/>
      <c r="R21" s="92"/>
      <c r="S21" s="92"/>
      <c r="T21" s="92"/>
      <c r="U21" s="92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8"/>
      <c r="AW21" s="40"/>
    </row>
    <row r="22" spans="1:49" ht="15" customHeight="1" x14ac:dyDescent="0.25">
      <c r="A22" s="228"/>
      <c r="B22" s="229"/>
      <c r="C22" s="183"/>
      <c r="D22" s="186"/>
      <c r="E22" s="116"/>
      <c r="F22" s="114"/>
      <c r="G22" s="114"/>
      <c r="H22" s="84"/>
      <c r="I22" s="41"/>
      <c r="J22" s="41"/>
      <c r="K22" s="41"/>
      <c r="L22" s="189"/>
      <c r="M22" s="94"/>
      <c r="N22" s="92"/>
      <c r="O22" s="92"/>
      <c r="P22" s="92"/>
      <c r="Q22" s="92"/>
      <c r="R22" s="92"/>
      <c r="S22" s="92"/>
      <c r="T22" s="92"/>
      <c r="U22" s="92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8"/>
      <c r="AW22" s="40"/>
    </row>
    <row r="23" spans="1:49" ht="15" customHeight="1" x14ac:dyDescent="0.25">
      <c r="A23" s="228"/>
      <c r="B23" s="229"/>
      <c r="C23" s="184"/>
      <c r="D23" s="187"/>
      <c r="E23" s="114"/>
      <c r="F23" s="84"/>
      <c r="G23" s="84"/>
      <c r="H23" s="84"/>
      <c r="I23" s="33"/>
      <c r="J23" s="33"/>
      <c r="K23" s="33"/>
      <c r="L23" s="190"/>
      <c r="M23" s="94"/>
      <c r="N23" s="92"/>
      <c r="O23" s="92"/>
      <c r="P23" s="92"/>
      <c r="Q23" s="92"/>
      <c r="R23" s="92"/>
      <c r="S23" s="92"/>
      <c r="T23" s="92"/>
      <c r="U23" s="92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8"/>
      <c r="AW23" s="40"/>
    </row>
    <row r="24" spans="1:49" ht="15" customHeight="1" thickBot="1" x14ac:dyDescent="0.3">
      <c r="A24" s="228"/>
      <c r="B24" s="229"/>
      <c r="C24" s="42"/>
      <c r="D24" s="43"/>
      <c r="E24" s="196" t="s">
        <v>13</v>
      </c>
      <c r="F24" s="197"/>
      <c r="G24" s="44">
        <f>SUM(G15:G18)</f>
        <v>12</v>
      </c>
      <c r="H24" s="45"/>
      <c r="I24" s="45"/>
      <c r="J24" s="45"/>
      <c r="K24" s="38"/>
      <c r="L24" s="39"/>
      <c r="M24" s="94"/>
      <c r="N24" s="92"/>
      <c r="O24" s="92"/>
      <c r="P24" s="92"/>
      <c r="Q24" s="92"/>
      <c r="R24" s="92"/>
      <c r="S24" s="92"/>
      <c r="T24" s="92"/>
      <c r="U24" s="92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8"/>
      <c r="AW24" s="40"/>
    </row>
    <row r="25" spans="1:49" ht="15" customHeight="1" x14ac:dyDescent="0.25">
      <c r="A25" s="228"/>
      <c r="B25" s="229"/>
      <c r="C25" s="235" t="s">
        <v>65</v>
      </c>
      <c r="D25" s="185" t="s">
        <v>12</v>
      </c>
      <c r="E25" s="34"/>
      <c r="F25" s="35"/>
      <c r="G25" s="36"/>
      <c r="H25" s="33"/>
      <c r="I25" s="33"/>
      <c r="J25" s="33"/>
      <c r="K25" s="33"/>
      <c r="L25" s="191" t="s">
        <v>57</v>
      </c>
      <c r="M25" s="94"/>
      <c r="N25" s="92"/>
      <c r="O25" s="92"/>
      <c r="P25" s="92"/>
      <c r="Q25" s="92"/>
      <c r="R25" s="92"/>
      <c r="S25" s="92"/>
      <c r="T25" s="92"/>
      <c r="U25" s="92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8"/>
      <c r="AW25" s="40"/>
    </row>
    <row r="26" spans="1:49" x14ac:dyDescent="0.25">
      <c r="A26" s="228"/>
      <c r="B26" s="229"/>
      <c r="C26" s="236"/>
      <c r="D26" s="186"/>
      <c r="E26" s="34"/>
      <c r="F26" s="33"/>
      <c r="G26" s="36"/>
      <c r="H26" s="33"/>
      <c r="I26" s="33"/>
      <c r="J26" s="33"/>
      <c r="K26" s="33"/>
      <c r="L26" s="192"/>
      <c r="M26" s="94"/>
      <c r="N26" s="92"/>
      <c r="O26" s="92"/>
      <c r="P26" s="92"/>
      <c r="Q26" s="92"/>
      <c r="R26" s="92"/>
      <c r="S26" s="92"/>
      <c r="T26" s="92"/>
      <c r="U26" s="92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8"/>
      <c r="AW26" s="46"/>
    </row>
    <row r="27" spans="1:49" x14ac:dyDescent="0.25">
      <c r="A27" s="228"/>
      <c r="B27" s="229"/>
      <c r="C27" s="236"/>
      <c r="D27" s="186"/>
      <c r="E27" s="34"/>
      <c r="F27" s="33"/>
      <c r="G27" s="36"/>
      <c r="H27" s="33"/>
      <c r="J27" s="33"/>
      <c r="K27" s="33"/>
      <c r="L27" s="192"/>
      <c r="M27" s="112"/>
      <c r="N27" s="111"/>
      <c r="O27" s="111"/>
      <c r="P27" s="111"/>
      <c r="Q27" s="111"/>
      <c r="R27" s="111"/>
      <c r="S27" s="111"/>
      <c r="T27" s="111"/>
      <c r="U27" s="11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110"/>
      <c r="AW27" s="47"/>
    </row>
    <row r="28" spans="1:49" x14ac:dyDescent="0.25">
      <c r="A28" s="228"/>
      <c r="B28" s="229"/>
      <c r="C28" s="236"/>
      <c r="D28" s="186"/>
      <c r="E28" s="34"/>
      <c r="F28" s="33"/>
      <c r="G28" s="36"/>
      <c r="H28" s="33"/>
      <c r="I28" s="33"/>
      <c r="J28" s="33"/>
      <c r="K28" s="33"/>
      <c r="L28" s="192"/>
      <c r="M28" s="112"/>
      <c r="N28" s="111"/>
      <c r="O28" s="111"/>
      <c r="P28" s="111"/>
      <c r="Q28" s="111"/>
      <c r="R28" s="111"/>
      <c r="S28" s="111"/>
      <c r="T28" s="111"/>
      <c r="U28" s="11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110"/>
      <c r="AW28" s="47"/>
    </row>
    <row r="29" spans="1:49" x14ac:dyDescent="0.25">
      <c r="A29" s="228"/>
      <c r="B29" s="230"/>
      <c r="C29" s="237"/>
      <c r="D29" s="187"/>
      <c r="E29" s="48"/>
      <c r="F29" s="41"/>
      <c r="G29" s="49"/>
      <c r="H29" s="41"/>
      <c r="I29" s="41"/>
      <c r="J29" s="41"/>
      <c r="K29" s="41"/>
      <c r="L29" s="238"/>
      <c r="M29" s="112"/>
      <c r="N29" s="111"/>
      <c r="O29" s="111"/>
      <c r="P29" s="111"/>
      <c r="Q29" s="111"/>
      <c r="R29" s="111"/>
      <c r="S29" s="111"/>
      <c r="T29" s="111"/>
      <c r="U29" s="11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110"/>
      <c r="AW29" s="47"/>
    </row>
    <row r="30" spans="1:49" ht="21" thickBot="1" x14ac:dyDescent="0.3">
      <c r="A30" s="228"/>
      <c r="B30" s="109"/>
      <c r="C30" s="37"/>
      <c r="D30" s="38"/>
      <c r="E30" s="196" t="s">
        <v>13</v>
      </c>
      <c r="F30" s="197"/>
      <c r="G30" s="44">
        <f>SUM(G25:G29)</f>
        <v>0</v>
      </c>
      <c r="H30" s="38"/>
      <c r="I30" s="38"/>
      <c r="J30" s="38"/>
      <c r="K30" s="38"/>
      <c r="L30" s="45"/>
      <c r="M30" s="94"/>
      <c r="N30" s="92"/>
      <c r="O30" s="92"/>
      <c r="P30" s="92"/>
      <c r="Q30" s="92"/>
      <c r="R30" s="92"/>
      <c r="S30" s="92"/>
      <c r="T30" s="92"/>
      <c r="U30" s="92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8"/>
      <c r="AW30" s="40"/>
    </row>
    <row r="31" spans="1:49" ht="15" customHeight="1" x14ac:dyDescent="0.25">
      <c r="A31" s="50"/>
      <c r="B31" s="243">
        <f>SUM(G39,G47)</f>
        <v>20</v>
      </c>
      <c r="C31" s="198" t="s">
        <v>15</v>
      </c>
      <c r="D31" s="200" t="s">
        <v>16</v>
      </c>
      <c r="E31" s="34" t="s">
        <v>56</v>
      </c>
      <c r="F31" s="35" t="s">
        <v>60</v>
      </c>
      <c r="G31" s="36">
        <v>4</v>
      </c>
      <c r="H31" s="33" t="s">
        <v>55</v>
      </c>
      <c r="I31" s="149" t="s">
        <v>85</v>
      </c>
      <c r="J31" s="149">
        <v>8</v>
      </c>
      <c r="K31" s="33"/>
      <c r="L31" s="188" t="s">
        <v>57</v>
      </c>
      <c r="M31" s="94"/>
      <c r="N31" s="92"/>
      <c r="O31" s="92"/>
      <c r="P31" s="99">
        <v>1</v>
      </c>
      <c r="Q31" s="92"/>
      <c r="R31" s="92"/>
      <c r="S31" s="92"/>
      <c r="T31" s="92"/>
      <c r="U31" s="92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8"/>
      <c r="AW31" s="40"/>
    </row>
    <row r="32" spans="1:49" x14ac:dyDescent="0.25">
      <c r="A32" s="50"/>
      <c r="B32" s="229"/>
      <c r="C32" s="199"/>
      <c r="D32" s="201"/>
      <c r="E32" s="162" t="s">
        <v>22</v>
      </c>
      <c r="F32" s="169" t="s">
        <v>30</v>
      </c>
      <c r="G32" s="164">
        <v>2</v>
      </c>
      <c r="H32" s="163" t="s">
        <v>24</v>
      </c>
      <c r="I32" s="165" t="s">
        <v>21</v>
      </c>
      <c r="J32" s="163"/>
      <c r="K32" s="163"/>
      <c r="L32" s="189"/>
      <c r="M32" s="94"/>
      <c r="N32" s="92"/>
      <c r="O32" s="92"/>
      <c r="P32" s="92"/>
      <c r="Q32" s="92"/>
      <c r="R32" s="92"/>
      <c r="S32" s="92"/>
      <c r="T32" s="92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8"/>
      <c r="AW32" s="46"/>
    </row>
    <row r="33" spans="1:49" x14ac:dyDescent="0.25">
      <c r="A33" s="50"/>
      <c r="B33" s="229"/>
      <c r="C33" s="199"/>
      <c r="D33" s="201"/>
      <c r="E33" s="162" t="s">
        <v>23</v>
      </c>
      <c r="F33" s="163" t="s">
        <v>30</v>
      </c>
      <c r="G33" s="164">
        <v>2</v>
      </c>
      <c r="H33" s="163" t="s">
        <v>25</v>
      </c>
      <c r="I33" s="163" t="s">
        <v>21</v>
      </c>
      <c r="J33" s="163"/>
      <c r="K33" s="163"/>
      <c r="L33" s="189"/>
      <c r="M33" s="112"/>
      <c r="N33" s="111"/>
      <c r="O33" s="111"/>
      <c r="P33" s="111"/>
      <c r="Q33" s="111"/>
      <c r="R33" s="111"/>
      <c r="S33" s="111"/>
      <c r="T33" s="111"/>
      <c r="U33" s="11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110"/>
      <c r="AW33" s="47"/>
    </row>
    <row r="34" spans="1:49" x14ac:dyDescent="0.25">
      <c r="A34" s="50"/>
      <c r="B34" s="229"/>
      <c r="C34" s="199"/>
      <c r="D34" s="201"/>
      <c r="E34" s="34"/>
      <c r="F34" s="33"/>
      <c r="G34" s="36"/>
      <c r="H34" s="33"/>
      <c r="I34" s="114"/>
      <c r="J34" s="33"/>
      <c r="K34" s="33"/>
      <c r="L34" s="189"/>
      <c r="M34" s="112"/>
      <c r="N34" s="111"/>
      <c r="O34" s="111"/>
      <c r="P34" s="111"/>
      <c r="Q34" s="111"/>
      <c r="R34" s="99">
        <v>1</v>
      </c>
      <c r="S34" s="111"/>
      <c r="T34" s="111"/>
      <c r="U34" s="111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110"/>
      <c r="AW34" s="47"/>
    </row>
    <row r="35" spans="1:49" x14ac:dyDescent="0.25">
      <c r="A35" s="50"/>
      <c r="B35" s="229"/>
      <c r="C35" s="199"/>
      <c r="D35" s="201"/>
      <c r="E35" s="34"/>
      <c r="F35" s="33"/>
      <c r="G35" s="36"/>
      <c r="H35" s="33"/>
      <c r="I35" s="33"/>
      <c r="J35" s="33"/>
      <c r="K35" s="33"/>
      <c r="L35" s="189"/>
      <c r="M35" s="112"/>
      <c r="N35" s="111"/>
      <c r="O35" s="111"/>
      <c r="P35" s="111"/>
      <c r="Q35" s="111"/>
      <c r="R35" s="99">
        <v>1</v>
      </c>
      <c r="S35" s="111"/>
      <c r="T35" s="111"/>
      <c r="U35" s="111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110"/>
      <c r="AW35" s="47"/>
    </row>
    <row r="36" spans="1:49" x14ac:dyDescent="0.25">
      <c r="A36" s="50"/>
      <c r="B36" s="229"/>
      <c r="C36" s="199"/>
      <c r="D36" s="201"/>
      <c r="E36" s="34"/>
      <c r="F36" s="33"/>
      <c r="G36" s="36"/>
      <c r="H36" s="33"/>
      <c r="I36" s="33"/>
      <c r="J36" s="33"/>
      <c r="K36" s="33"/>
      <c r="L36" s="189"/>
      <c r="M36" s="112"/>
      <c r="N36" s="111"/>
      <c r="O36" s="111"/>
      <c r="P36" s="111"/>
      <c r="Q36" s="111"/>
      <c r="R36" s="111"/>
      <c r="S36" s="111"/>
      <c r="T36" s="111"/>
      <c r="U36" s="111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110"/>
      <c r="AW36" s="47"/>
    </row>
    <row r="37" spans="1:49" x14ac:dyDescent="0.25">
      <c r="A37" s="50"/>
      <c r="B37" s="229"/>
      <c r="C37" s="199"/>
      <c r="D37" s="201"/>
      <c r="E37" s="113"/>
      <c r="F37" s="41"/>
      <c r="G37" s="49"/>
      <c r="H37" s="41"/>
      <c r="I37" s="41"/>
      <c r="J37" s="41"/>
      <c r="K37" s="41"/>
      <c r="L37" s="189"/>
      <c r="M37" s="112"/>
      <c r="N37" s="111"/>
      <c r="O37" s="111"/>
      <c r="P37" s="111"/>
      <c r="Q37" s="111"/>
      <c r="R37" s="111"/>
      <c r="S37" s="111"/>
      <c r="T37" s="111"/>
      <c r="U37" s="111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110"/>
      <c r="AW37" s="47"/>
    </row>
    <row r="38" spans="1:49" ht="14.25" customHeight="1" x14ac:dyDescent="0.25">
      <c r="A38" s="50"/>
      <c r="B38" s="229"/>
      <c r="C38" s="244"/>
      <c r="D38" s="245"/>
      <c r="E38" s="48"/>
      <c r="F38" s="41"/>
      <c r="G38" s="49"/>
      <c r="H38" s="41"/>
      <c r="I38" s="41"/>
      <c r="J38" s="41"/>
      <c r="K38" s="41"/>
      <c r="L38" s="190"/>
      <c r="M38" s="112"/>
      <c r="N38" s="111"/>
      <c r="O38" s="111"/>
      <c r="P38" s="111"/>
      <c r="Q38" s="111"/>
      <c r="R38" s="111"/>
      <c r="S38" s="111"/>
      <c r="T38" s="111"/>
      <c r="U38" s="111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110"/>
      <c r="AW38" s="47"/>
    </row>
    <row r="39" spans="1:49" ht="15.75" thickBot="1" x14ac:dyDescent="0.3">
      <c r="A39" s="50"/>
      <c r="B39" s="229"/>
      <c r="C39" s="37"/>
      <c r="D39" s="38"/>
      <c r="E39" s="196" t="s">
        <v>13</v>
      </c>
      <c r="F39" s="197"/>
      <c r="G39" s="44">
        <f>SUM(G31:G38)</f>
        <v>8</v>
      </c>
      <c r="H39" s="38"/>
      <c r="I39" s="38"/>
      <c r="J39" s="38"/>
      <c r="K39" s="38"/>
      <c r="L39" s="45"/>
      <c r="M39" s="94"/>
      <c r="N39" s="92"/>
      <c r="O39" s="92"/>
      <c r="P39" s="92"/>
      <c r="Q39" s="92"/>
      <c r="R39" s="92"/>
      <c r="S39" s="92"/>
      <c r="T39" s="92"/>
      <c r="U39" s="92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8"/>
      <c r="AW39" s="40"/>
    </row>
    <row r="40" spans="1:49" ht="15" customHeight="1" x14ac:dyDescent="0.25">
      <c r="A40" s="50"/>
      <c r="B40" s="229"/>
      <c r="C40" s="202" t="s">
        <v>17</v>
      </c>
      <c r="D40" s="204" t="s">
        <v>16</v>
      </c>
      <c r="E40" s="34" t="s">
        <v>59</v>
      </c>
      <c r="F40" s="35" t="s">
        <v>49</v>
      </c>
      <c r="G40" s="36">
        <v>4</v>
      </c>
      <c r="H40" s="33" t="s">
        <v>58</v>
      </c>
      <c r="I40" s="148" t="s">
        <v>92</v>
      </c>
      <c r="J40" s="33">
        <v>18</v>
      </c>
      <c r="K40" s="33"/>
      <c r="L40" s="191" t="s">
        <v>57</v>
      </c>
      <c r="M40" s="94"/>
      <c r="N40" s="92"/>
      <c r="O40" s="92"/>
      <c r="P40" s="99">
        <v>1</v>
      </c>
      <c r="Q40" s="92"/>
      <c r="R40" s="92"/>
      <c r="S40" s="92"/>
      <c r="T40" s="92"/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8"/>
      <c r="AW40" s="40"/>
    </row>
    <row r="41" spans="1:49" ht="15" customHeight="1" x14ac:dyDescent="0.25">
      <c r="A41" s="50"/>
      <c r="B41" s="229"/>
      <c r="C41" s="203"/>
      <c r="D41" s="205"/>
      <c r="E41" s="108" t="s">
        <v>56</v>
      </c>
      <c r="F41" s="157" t="s">
        <v>49</v>
      </c>
      <c r="G41" s="107">
        <v>4</v>
      </c>
      <c r="H41" s="106" t="s">
        <v>55</v>
      </c>
      <c r="I41" s="148" t="s">
        <v>92</v>
      </c>
      <c r="J41" s="106">
        <v>17</v>
      </c>
      <c r="K41" s="106"/>
      <c r="L41" s="192"/>
      <c r="M41" s="94"/>
      <c r="N41" s="92"/>
      <c r="O41" s="92"/>
      <c r="P41" s="92"/>
      <c r="Q41" s="92"/>
      <c r="R41" s="92"/>
      <c r="S41" s="92"/>
      <c r="T41" s="92"/>
      <c r="U41" s="92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8"/>
      <c r="AW41" s="40"/>
    </row>
    <row r="42" spans="1:49" ht="15" customHeight="1" x14ac:dyDescent="0.25">
      <c r="A42" s="50"/>
      <c r="B42" s="229"/>
      <c r="C42" s="203"/>
      <c r="D42" s="205"/>
      <c r="E42" s="48" t="s">
        <v>54</v>
      </c>
      <c r="F42" s="77" t="s">
        <v>49</v>
      </c>
      <c r="G42" s="49">
        <v>4</v>
      </c>
      <c r="H42" s="41" t="s">
        <v>53</v>
      </c>
      <c r="I42" s="33" t="s">
        <v>82</v>
      </c>
      <c r="J42" s="149">
        <v>10</v>
      </c>
      <c r="K42" s="33"/>
      <c r="L42" s="192"/>
      <c r="M42" s="94"/>
      <c r="N42" s="92"/>
      <c r="O42" s="92"/>
      <c r="P42" s="92"/>
      <c r="Q42" s="92"/>
      <c r="R42" s="92"/>
      <c r="S42" s="92"/>
      <c r="T42" s="92"/>
      <c r="U42" s="92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8"/>
      <c r="AW42" s="40"/>
    </row>
    <row r="43" spans="1:49" ht="15" customHeight="1" x14ac:dyDescent="0.25">
      <c r="A43" s="50"/>
      <c r="B43" s="229"/>
      <c r="C43" s="203"/>
      <c r="D43" s="205"/>
      <c r="E43" s="34"/>
      <c r="F43" s="33"/>
      <c r="G43" s="36"/>
      <c r="H43" s="41"/>
      <c r="I43" s="33"/>
      <c r="J43" s="33"/>
      <c r="K43" s="33"/>
      <c r="L43" s="192"/>
      <c r="M43" s="94"/>
      <c r="N43" s="92"/>
      <c r="O43" s="92"/>
      <c r="P43" s="92"/>
      <c r="Q43" s="92"/>
      <c r="R43" s="92"/>
      <c r="S43" s="92"/>
      <c r="T43" s="92"/>
      <c r="U43" s="92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8"/>
      <c r="AW43" s="40"/>
    </row>
    <row r="44" spans="1:49" ht="15" customHeight="1" x14ac:dyDescent="0.25">
      <c r="A44" s="50"/>
      <c r="B44" s="229"/>
      <c r="C44" s="203"/>
      <c r="D44" s="205"/>
      <c r="E44" s="48"/>
      <c r="F44" s="77"/>
      <c r="G44" s="49"/>
      <c r="H44" s="41"/>
      <c r="I44" s="33"/>
      <c r="J44" s="33"/>
      <c r="K44" s="33"/>
      <c r="L44" s="192"/>
      <c r="M44" s="94"/>
      <c r="N44" s="92"/>
      <c r="O44" s="92"/>
      <c r="P44" s="92"/>
      <c r="Q44" s="92"/>
      <c r="R44" s="92"/>
      <c r="S44" s="92"/>
      <c r="T44" s="92"/>
      <c r="U44" s="92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8"/>
      <c r="AW44" s="40"/>
    </row>
    <row r="45" spans="1:49" ht="15" customHeight="1" x14ac:dyDescent="0.25">
      <c r="A45" s="50"/>
      <c r="B45" s="229"/>
      <c r="C45" s="203"/>
      <c r="D45" s="205"/>
      <c r="E45" s="48"/>
      <c r="F45" s="77"/>
      <c r="G45" s="49"/>
      <c r="H45" s="41"/>
      <c r="I45" s="33"/>
      <c r="J45" s="33"/>
      <c r="K45" s="33"/>
      <c r="L45" s="192"/>
      <c r="M45" s="94"/>
      <c r="N45" s="92"/>
      <c r="O45" s="92"/>
      <c r="P45" s="92"/>
      <c r="Q45" s="92"/>
      <c r="R45" s="92"/>
      <c r="S45" s="92"/>
      <c r="T45" s="92"/>
      <c r="U45" s="92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8"/>
      <c r="AW45" s="40"/>
    </row>
    <row r="46" spans="1:49" ht="15" customHeight="1" x14ac:dyDescent="0.25">
      <c r="A46" s="50"/>
      <c r="B46" s="230"/>
      <c r="C46" s="203"/>
      <c r="D46" s="205"/>
      <c r="E46" s="34"/>
      <c r="F46" s="35"/>
      <c r="G46" s="36"/>
      <c r="H46" s="33"/>
      <c r="I46" s="33"/>
      <c r="J46" s="33"/>
      <c r="K46" s="33"/>
      <c r="L46" s="192"/>
      <c r="M46" s="94"/>
      <c r="N46" s="92"/>
      <c r="O46" s="92"/>
      <c r="P46" s="92"/>
      <c r="Q46" s="92"/>
      <c r="R46" s="92"/>
      <c r="S46" s="92"/>
      <c r="T46" s="92"/>
      <c r="U46" s="92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8"/>
      <c r="AW46" s="40"/>
    </row>
    <row r="47" spans="1:49" ht="20.25" x14ac:dyDescent="0.25">
      <c r="A47" s="50"/>
      <c r="B47" s="109"/>
      <c r="C47" s="37"/>
      <c r="D47" s="38"/>
      <c r="E47" s="196" t="s">
        <v>13</v>
      </c>
      <c r="F47" s="197"/>
      <c r="G47" s="44">
        <f>SUM(G40:G46)</f>
        <v>12</v>
      </c>
      <c r="H47" s="45"/>
      <c r="I47" s="45"/>
      <c r="J47" s="45"/>
      <c r="K47" s="45"/>
      <c r="L47" s="45"/>
      <c r="M47" s="94"/>
      <c r="N47" s="92"/>
      <c r="O47" s="92"/>
      <c r="P47" s="92"/>
      <c r="Q47" s="92"/>
      <c r="R47" s="92"/>
      <c r="S47" s="92"/>
      <c r="T47" s="92"/>
      <c r="U47" s="92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8"/>
      <c r="AW47" s="40"/>
    </row>
    <row r="48" spans="1:49" x14ac:dyDescent="0.25">
      <c r="A48" s="50"/>
      <c r="B48" s="239">
        <f>SUM(G48:G49)</f>
        <v>3</v>
      </c>
      <c r="C48" s="241" t="s">
        <v>51</v>
      </c>
      <c r="D48" s="103"/>
      <c r="E48" s="108" t="s">
        <v>50</v>
      </c>
      <c r="F48" s="106" t="s">
        <v>49</v>
      </c>
      <c r="G48" s="107">
        <v>3</v>
      </c>
      <c r="H48" s="106" t="s">
        <v>48</v>
      </c>
      <c r="I48" s="105" t="s">
        <v>47</v>
      </c>
      <c r="J48" s="104">
        <v>18</v>
      </c>
      <c r="K48" s="104"/>
      <c r="L48" s="246"/>
      <c r="M48" s="94"/>
      <c r="N48" s="92"/>
      <c r="O48" s="92"/>
      <c r="P48" s="99"/>
      <c r="Q48" s="92"/>
      <c r="R48" s="92"/>
      <c r="S48" s="92"/>
      <c r="T48" s="92"/>
      <c r="U48" s="92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8"/>
      <c r="AW48" s="40"/>
    </row>
    <row r="49" spans="1:49" x14ac:dyDescent="0.25">
      <c r="A49" s="50"/>
      <c r="B49" s="240"/>
      <c r="C49" s="242"/>
      <c r="D49" s="103"/>
      <c r="E49" s="102"/>
      <c r="F49" s="102"/>
      <c r="G49" s="101"/>
      <c r="H49" s="100"/>
      <c r="I49" s="100"/>
      <c r="J49" s="100"/>
      <c r="K49" s="100"/>
      <c r="L49" s="247"/>
      <c r="M49" s="94"/>
      <c r="N49" s="92"/>
      <c r="O49" s="92"/>
      <c r="P49" s="99"/>
      <c r="Q49" s="92"/>
      <c r="R49" s="92"/>
      <c r="S49" s="92"/>
      <c r="T49" s="92"/>
      <c r="U49" s="92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8"/>
      <c r="AW49" s="40"/>
    </row>
    <row r="50" spans="1:49" ht="15.75" thickBot="1" x14ac:dyDescent="0.3">
      <c r="A50" s="50"/>
      <c r="B50" s="98"/>
      <c r="C50" s="51"/>
      <c r="D50" s="97"/>
      <c r="E50" s="248" t="s">
        <v>13</v>
      </c>
      <c r="F50" s="249"/>
      <c r="G50" s="96">
        <f>SUM(G48:G49)</f>
        <v>3</v>
      </c>
      <c r="H50" s="52"/>
      <c r="I50" s="52"/>
      <c r="J50" s="52"/>
      <c r="K50" s="52"/>
      <c r="L50" s="95"/>
      <c r="M50" s="94"/>
      <c r="N50" s="92"/>
      <c r="O50" s="92"/>
      <c r="P50" s="92"/>
      <c r="Q50" s="92"/>
      <c r="R50" s="92"/>
      <c r="S50" s="92"/>
      <c r="T50" s="92"/>
      <c r="U50" s="92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8"/>
      <c r="AW50" s="40"/>
    </row>
    <row r="51" spans="1:49" ht="18" x14ac:dyDescent="0.25">
      <c r="A51" s="50"/>
      <c r="B51" s="93"/>
      <c r="C51" s="211"/>
      <c r="D51" s="219" t="s">
        <v>18</v>
      </c>
      <c r="E51" s="219"/>
      <c r="F51" s="219"/>
      <c r="G51" s="219"/>
      <c r="H51" s="219"/>
      <c r="I51" s="219"/>
      <c r="J51" s="53">
        <f>SUM(G50,G47,G39,G30,,G24,G14)</f>
        <v>35</v>
      </c>
      <c r="K51" s="53"/>
      <c r="L51" s="54"/>
      <c r="M51" s="90"/>
      <c r="N51" s="92"/>
      <c r="O51" s="92"/>
      <c r="P51" s="92"/>
      <c r="Q51" s="92"/>
      <c r="R51" s="92"/>
      <c r="S51" s="92"/>
      <c r="T51" s="92"/>
      <c r="U51" s="92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8"/>
      <c r="AW51" s="40"/>
    </row>
    <row r="52" spans="1:49" ht="18.75" thickBot="1" x14ac:dyDescent="0.3">
      <c r="A52" s="14"/>
      <c r="B52" s="91"/>
      <c r="C52" s="212"/>
      <c r="D52" s="220" t="s">
        <v>19</v>
      </c>
      <c r="E52" s="220"/>
      <c r="F52" s="220"/>
      <c r="G52" s="220"/>
      <c r="H52" s="220"/>
      <c r="I52" s="220"/>
      <c r="J52" s="55">
        <f>SUM(J10:J49)</f>
        <v>116</v>
      </c>
      <c r="K52" s="55"/>
      <c r="L52" s="56"/>
      <c r="M52" s="90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8"/>
      <c r="AW52" s="40"/>
    </row>
    <row r="53" spans="1:49" x14ac:dyDescent="0.25">
      <c r="B53" s="57"/>
      <c r="C53" s="58"/>
      <c r="D53" s="7"/>
      <c r="E53" s="82"/>
      <c r="F53" s="7"/>
      <c r="G53" s="7"/>
      <c r="H53" s="7"/>
      <c r="I53" s="82"/>
      <c r="J53" s="7">
        <f>J52+563</f>
        <v>679</v>
      </c>
      <c r="K53" s="7"/>
      <c r="L53" s="7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0"/>
    </row>
    <row r="54" spans="1:49" x14ac:dyDescent="0.25">
      <c r="B54" s="57"/>
      <c r="C54" s="61"/>
      <c r="D54" s="13"/>
      <c r="E54" s="87"/>
      <c r="F54" s="13"/>
      <c r="G54" s="13"/>
      <c r="H54" s="13"/>
      <c r="I54" s="87"/>
      <c r="J54" s="13">
        <f>J53+44</f>
        <v>723</v>
      </c>
      <c r="K54" s="13"/>
      <c r="L54" s="13"/>
      <c r="M54" s="7"/>
      <c r="N54" s="7"/>
      <c r="O54" s="7"/>
      <c r="P54" s="7"/>
      <c r="Q54" s="6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2"/>
    </row>
    <row r="55" spans="1:49" x14ac:dyDescent="0.25">
      <c r="B55" s="57"/>
      <c r="C55" s="61"/>
      <c r="D55" s="13"/>
      <c r="E55" s="87"/>
      <c r="F55" s="13"/>
      <c r="G55" s="13"/>
      <c r="H55" s="13"/>
      <c r="I55" s="87"/>
      <c r="J55" s="13"/>
      <c r="L55" s="13"/>
      <c r="M55" s="7"/>
      <c r="N55" s="7"/>
      <c r="O55" s="7"/>
      <c r="P55" s="7"/>
      <c r="Q55" s="6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2"/>
    </row>
    <row r="56" spans="1:49" x14ac:dyDescent="0.25">
      <c r="B56" s="57"/>
      <c r="C56" s="61"/>
      <c r="D56" s="13"/>
      <c r="E56" s="87"/>
      <c r="F56" s="13"/>
      <c r="G56" s="13"/>
      <c r="H56" s="13"/>
      <c r="I56" s="87"/>
      <c r="J56" s="13"/>
      <c r="K56" s="13"/>
      <c r="L56" s="1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12"/>
    </row>
    <row r="57" spans="1:49" x14ac:dyDescent="0.25">
      <c r="B57" s="57"/>
      <c r="C57" s="61"/>
      <c r="D57" s="13"/>
      <c r="E57" s="87"/>
      <c r="F57" s="13"/>
      <c r="G57" s="13"/>
      <c r="H57" s="13"/>
      <c r="I57" s="87"/>
      <c r="J57" s="13"/>
      <c r="K57" s="13"/>
      <c r="L57" s="1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12"/>
    </row>
    <row r="58" spans="1:49" x14ac:dyDescent="0.25">
      <c r="B58" s="57"/>
      <c r="C58" s="61"/>
      <c r="D58" s="13"/>
      <c r="E58" s="87"/>
      <c r="F58" s="13"/>
      <c r="G58" s="13"/>
      <c r="H58" s="13"/>
      <c r="I58" s="87"/>
      <c r="J58" s="13"/>
      <c r="K58" s="13"/>
      <c r="L58" s="1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7"/>
      <c r="AS58" s="7"/>
      <c r="AT58" s="7"/>
      <c r="AU58" s="7"/>
      <c r="AV58" s="7"/>
      <c r="AW58" s="12"/>
    </row>
    <row r="59" spans="1:49" x14ac:dyDescent="0.25">
      <c r="B59" s="57"/>
      <c r="C59" s="61"/>
      <c r="D59" s="13"/>
      <c r="E59" s="87"/>
      <c r="F59" s="13"/>
      <c r="G59" s="13"/>
      <c r="H59" s="13"/>
      <c r="I59" s="87"/>
      <c r="J59" s="13"/>
      <c r="K59" s="13"/>
      <c r="L59" s="1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7"/>
      <c r="AS59" s="7"/>
      <c r="AT59" s="7"/>
      <c r="AU59" s="7"/>
      <c r="AV59" s="7"/>
      <c r="AW59" s="12"/>
    </row>
    <row r="60" spans="1:49" x14ac:dyDescent="0.25">
      <c r="B60" s="57"/>
      <c r="C60" s="64"/>
      <c r="D60" s="7"/>
      <c r="E60" s="82"/>
      <c r="F60" s="7"/>
      <c r="G60" s="7"/>
      <c r="H60" s="7"/>
      <c r="I60" s="8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10"/>
    </row>
    <row r="61" spans="1:49" x14ac:dyDescent="0.25">
      <c r="B61" s="57"/>
      <c r="C61" s="64"/>
      <c r="D61" s="7"/>
      <c r="E61" s="82"/>
      <c r="F61" s="7"/>
      <c r="G61" s="7"/>
      <c r="H61" s="7"/>
      <c r="I61" s="8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10"/>
    </row>
    <row r="62" spans="1:49" x14ac:dyDescent="0.25">
      <c r="B62" s="57"/>
      <c r="C62" s="64"/>
      <c r="D62" s="7"/>
      <c r="E62" s="82"/>
      <c r="F62" s="7"/>
      <c r="G62" s="7"/>
      <c r="H62" s="7"/>
      <c r="I62" s="8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10"/>
    </row>
    <row r="63" spans="1:49" x14ac:dyDescent="0.25">
      <c r="B63" s="57"/>
      <c r="C63" s="64"/>
      <c r="D63" s="7"/>
      <c r="E63" s="82"/>
      <c r="F63" s="7"/>
      <c r="G63" s="7"/>
      <c r="H63" s="7"/>
      <c r="I63" s="8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10"/>
    </row>
    <row r="64" spans="1:49" ht="15.75" thickBot="1" x14ac:dyDescent="0.3">
      <c r="B64" s="65"/>
      <c r="C64" s="66"/>
      <c r="D64" s="67"/>
      <c r="E64" s="86"/>
      <c r="F64" s="67"/>
      <c r="G64" s="67"/>
      <c r="H64" s="67"/>
      <c r="I64" s="86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8"/>
    </row>
  </sheetData>
  <autoFilter ref="B6:AW54"/>
  <mergeCells count="43">
    <mergeCell ref="E50:F50"/>
    <mergeCell ref="C51:C52"/>
    <mergeCell ref="D51:I51"/>
    <mergeCell ref="D52:I52"/>
    <mergeCell ref="B48:B49"/>
    <mergeCell ref="C48:C49"/>
    <mergeCell ref="L31:L38"/>
    <mergeCell ref="E39:F39"/>
    <mergeCell ref="C40:C46"/>
    <mergeCell ref="D40:D46"/>
    <mergeCell ref="L40:L46"/>
    <mergeCell ref="B31:B46"/>
    <mergeCell ref="C31:C38"/>
    <mergeCell ref="D31:D38"/>
    <mergeCell ref="E47:F47"/>
    <mergeCell ref="L48:L49"/>
    <mergeCell ref="AS8:AV8"/>
    <mergeCell ref="A10:A30"/>
    <mergeCell ref="B10:B29"/>
    <mergeCell ref="C10:C13"/>
    <mergeCell ref="D10:D13"/>
    <mergeCell ref="L10:L13"/>
    <mergeCell ref="E14:F14"/>
    <mergeCell ref="C15:C23"/>
    <mergeCell ref="D15:D23"/>
    <mergeCell ref="L15:L23"/>
    <mergeCell ref="E24:F24"/>
    <mergeCell ref="C25:C29"/>
    <mergeCell ref="D25:D29"/>
    <mergeCell ref="L25:L29"/>
    <mergeCell ref="E30:F30"/>
    <mergeCell ref="AQ3:AR3"/>
    <mergeCell ref="D4:AR4"/>
    <mergeCell ref="H7:L7"/>
    <mergeCell ref="M7:AH7"/>
    <mergeCell ref="M8:P8"/>
    <mergeCell ref="Q8:T8"/>
    <mergeCell ref="U8:X8"/>
    <mergeCell ref="Y8:AB8"/>
    <mergeCell ref="AC8:AF8"/>
    <mergeCell ref="AG8:AJ8"/>
    <mergeCell ref="AK8:AN8"/>
    <mergeCell ref="AO8:AR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opLeftCell="C18" zoomScale="80" zoomScaleNormal="80" workbookViewId="0">
      <selection activeCell="G31" sqref="G31"/>
    </sheetView>
  </sheetViews>
  <sheetFormatPr baseColWidth="10" defaultRowHeight="15" x14ac:dyDescent="0.25"/>
  <cols>
    <col min="1" max="1" width="4.28515625" customWidth="1"/>
    <col min="2" max="2" width="11.42578125" bestFit="1" customWidth="1"/>
    <col min="3" max="3" width="42" style="69" bestFit="1" customWidth="1"/>
    <col min="4" max="4" width="7.140625" bestFit="1" customWidth="1"/>
    <col min="5" max="5" width="20.140625" style="85" bestFit="1" customWidth="1"/>
    <col min="6" max="6" width="12" style="85" bestFit="1" customWidth="1"/>
    <col min="7" max="7" width="10.28515625" bestFit="1" customWidth="1"/>
    <col min="8" max="8" width="9.5703125" bestFit="1" customWidth="1"/>
    <col min="9" max="9" width="14.28515625" style="85" bestFit="1" customWidth="1"/>
    <col min="10" max="10" width="11.28515625" bestFit="1" customWidth="1"/>
    <col min="11" max="11" width="11.28515625" customWidth="1"/>
    <col min="12" max="12" width="8.85546875" bestFit="1" customWidth="1"/>
    <col min="13" max="47" width="2.5703125" bestFit="1" customWidth="1"/>
    <col min="48" max="48" width="1.85546875" customWidth="1"/>
    <col min="49" max="49" width="16.42578125" bestFit="1" customWidth="1"/>
  </cols>
  <sheetData>
    <row r="1" spans="1:49" x14ac:dyDescent="0.25">
      <c r="B1" s="1"/>
      <c r="C1" s="2"/>
      <c r="D1" s="3"/>
      <c r="E1" s="147"/>
      <c r="F1" s="147"/>
      <c r="G1" s="3"/>
      <c r="H1" s="3"/>
      <c r="I1" s="14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x14ac:dyDescent="0.25">
      <c r="B2" s="5"/>
      <c r="C2" s="6"/>
      <c r="D2" s="7"/>
      <c r="E2" s="82"/>
      <c r="F2" s="83"/>
      <c r="G2" s="7"/>
      <c r="H2" s="7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spans="1:49" ht="15" customHeight="1" x14ac:dyDescent="0.25">
      <c r="B3" s="5"/>
      <c r="C3" s="6"/>
      <c r="D3" s="9"/>
      <c r="E3" s="146"/>
      <c r="F3" s="146"/>
      <c r="G3" s="9"/>
      <c r="H3" s="9"/>
      <c r="I3" s="146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80"/>
      <c r="AR3" s="180"/>
      <c r="AS3" s="7"/>
      <c r="AT3" s="7"/>
      <c r="AU3" s="7"/>
      <c r="AV3" s="7"/>
      <c r="AW3" s="10"/>
    </row>
    <row r="4" spans="1:49" ht="23.25" x14ac:dyDescent="0.35">
      <c r="B4" s="5"/>
      <c r="C4" s="6"/>
      <c r="D4" s="222" t="s">
        <v>81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11"/>
      <c r="AT4" s="11"/>
      <c r="AU4" s="11"/>
      <c r="AV4" s="11"/>
      <c r="AW4" s="12"/>
    </row>
    <row r="5" spans="1:49" x14ac:dyDescent="0.25">
      <c r="B5" s="5"/>
      <c r="C5" s="6"/>
      <c r="D5" s="13"/>
      <c r="E5" s="87"/>
      <c r="F5" s="87"/>
      <c r="G5" s="13"/>
      <c r="H5" s="13"/>
      <c r="I5" s="87"/>
      <c r="J5" s="13"/>
      <c r="K5" s="13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10"/>
    </row>
    <row r="6" spans="1:49" x14ac:dyDescent="0.25">
      <c r="B6" s="5"/>
      <c r="C6" s="6"/>
      <c r="D6" s="7"/>
      <c r="E6" s="82"/>
      <c r="F6" s="83"/>
      <c r="G6" s="7" t="s">
        <v>80</v>
      </c>
      <c r="H6" s="7"/>
      <c r="I6" s="8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0"/>
    </row>
    <row r="7" spans="1:49" ht="15.75" thickBot="1" x14ac:dyDescent="0.3">
      <c r="A7" s="14"/>
      <c r="B7" s="15"/>
      <c r="C7" s="145"/>
      <c r="D7" s="16"/>
      <c r="E7" s="144"/>
      <c r="F7" s="144"/>
      <c r="G7" s="16"/>
      <c r="H7" s="223"/>
      <c r="I7" s="223"/>
      <c r="J7" s="223"/>
      <c r="K7" s="223"/>
      <c r="L7" s="223"/>
      <c r="M7" s="224" t="s">
        <v>0</v>
      </c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142"/>
      <c r="AJ7" s="143" t="s">
        <v>1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1"/>
      <c r="AV7" s="141"/>
      <c r="AW7" s="17"/>
    </row>
    <row r="8" spans="1:49" ht="15.75" thickBot="1" x14ac:dyDescent="0.3">
      <c r="A8" s="18"/>
      <c r="B8" s="19"/>
      <c r="C8" s="20"/>
      <c r="D8" s="21"/>
      <c r="E8" s="140"/>
      <c r="F8" s="140"/>
      <c r="G8" s="22"/>
      <c r="H8" s="22"/>
      <c r="I8" s="140"/>
      <c r="J8" s="22"/>
      <c r="K8" s="22"/>
      <c r="L8" s="23"/>
      <c r="M8" s="225" t="s">
        <v>79</v>
      </c>
      <c r="N8" s="225"/>
      <c r="O8" s="225"/>
      <c r="P8" s="226"/>
      <c r="Q8" s="227" t="s">
        <v>78</v>
      </c>
      <c r="R8" s="225"/>
      <c r="S8" s="225"/>
      <c r="T8" s="226"/>
      <c r="U8" s="225" t="s">
        <v>77</v>
      </c>
      <c r="V8" s="225"/>
      <c r="W8" s="225"/>
      <c r="X8" s="226"/>
      <c r="Y8" s="227" t="s">
        <v>76</v>
      </c>
      <c r="Z8" s="225"/>
      <c r="AA8" s="225"/>
      <c r="AB8" s="226"/>
      <c r="AC8" s="227" t="s">
        <v>75</v>
      </c>
      <c r="AD8" s="225"/>
      <c r="AE8" s="225"/>
      <c r="AF8" s="226"/>
      <c r="AG8" s="227" t="s">
        <v>74</v>
      </c>
      <c r="AH8" s="225"/>
      <c r="AI8" s="225"/>
      <c r="AJ8" s="226"/>
      <c r="AK8" s="227" t="s">
        <v>73</v>
      </c>
      <c r="AL8" s="225"/>
      <c r="AM8" s="225"/>
      <c r="AN8" s="226"/>
      <c r="AO8" s="227" t="s">
        <v>72</v>
      </c>
      <c r="AP8" s="225"/>
      <c r="AQ8" s="225"/>
      <c r="AR8" s="226"/>
      <c r="AS8" s="227" t="s">
        <v>71</v>
      </c>
      <c r="AT8" s="225"/>
      <c r="AU8" s="225"/>
      <c r="AV8" s="225"/>
      <c r="AW8" s="139" t="s">
        <v>2</v>
      </c>
    </row>
    <row r="9" spans="1:49" s="32" customFormat="1" ht="16.5" thickBot="1" x14ac:dyDescent="0.3">
      <c r="A9" s="24"/>
      <c r="B9" s="138" t="s">
        <v>70</v>
      </c>
      <c r="C9" s="25" t="s">
        <v>3</v>
      </c>
      <c r="D9" s="26" t="s">
        <v>4</v>
      </c>
      <c r="E9" s="27" t="s">
        <v>5</v>
      </c>
      <c r="F9" s="28" t="s">
        <v>69</v>
      </c>
      <c r="G9" s="28" t="s">
        <v>6</v>
      </c>
      <c r="H9" s="28" t="s">
        <v>7</v>
      </c>
      <c r="I9" s="28" t="s">
        <v>8</v>
      </c>
      <c r="J9" s="28" t="s">
        <v>9</v>
      </c>
      <c r="K9" s="29" t="s">
        <v>10</v>
      </c>
      <c r="L9" s="30" t="s">
        <v>11</v>
      </c>
      <c r="M9" s="137">
        <v>1</v>
      </c>
      <c r="N9" s="136">
        <v>2</v>
      </c>
      <c r="O9" s="136">
        <v>3</v>
      </c>
      <c r="P9" s="135">
        <v>4</v>
      </c>
      <c r="Q9" s="137">
        <v>1</v>
      </c>
      <c r="R9" s="136">
        <v>2</v>
      </c>
      <c r="S9" s="136">
        <v>3</v>
      </c>
      <c r="T9" s="135">
        <v>4</v>
      </c>
      <c r="U9" s="137">
        <v>1</v>
      </c>
      <c r="V9" s="136">
        <v>2</v>
      </c>
      <c r="W9" s="136">
        <v>3</v>
      </c>
      <c r="X9" s="135">
        <v>4</v>
      </c>
      <c r="Y9" s="137">
        <v>1</v>
      </c>
      <c r="Z9" s="136">
        <v>2</v>
      </c>
      <c r="AA9" s="136">
        <v>3</v>
      </c>
      <c r="AB9" s="135">
        <v>4</v>
      </c>
      <c r="AC9" s="137">
        <v>1</v>
      </c>
      <c r="AD9" s="136">
        <v>2</v>
      </c>
      <c r="AE9" s="136">
        <v>3</v>
      </c>
      <c r="AF9" s="135">
        <v>4</v>
      </c>
      <c r="AG9" s="137">
        <v>1</v>
      </c>
      <c r="AH9" s="136">
        <v>2</v>
      </c>
      <c r="AI9" s="136">
        <v>3</v>
      </c>
      <c r="AJ9" s="135">
        <v>4</v>
      </c>
      <c r="AK9" s="137">
        <v>1</v>
      </c>
      <c r="AL9" s="136">
        <v>2</v>
      </c>
      <c r="AM9" s="136">
        <v>3</v>
      </c>
      <c r="AN9" s="135">
        <v>4</v>
      </c>
      <c r="AO9" s="137">
        <v>1</v>
      </c>
      <c r="AP9" s="136">
        <v>2</v>
      </c>
      <c r="AQ9" s="136">
        <v>3</v>
      </c>
      <c r="AR9" s="135">
        <v>4</v>
      </c>
      <c r="AS9" s="137">
        <v>1</v>
      </c>
      <c r="AT9" s="136">
        <v>2</v>
      </c>
      <c r="AU9" s="136">
        <v>3</v>
      </c>
      <c r="AV9" s="135">
        <v>4</v>
      </c>
      <c r="AW9" s="31"/>
    </row>
    <row r="10" spans="1:49" ht="15" customHeight="1" x14ac:dyDescent="0.25">
      <c r="A10" s="228"/>
      <c r="B10" s="229"/>
      <c r="C10" s="182" t="s">
        <v>14</v>
      </c>
      <c r="D10" s="185" t="s">
        <v>12</v>
      </c>
      <c r="E10" s="34" t="s">
        <v>63</v>
      </c>
      <c r="F10" s="35" t="s">
        <v>60</v>
      </c>
      <c r="G10" s="36">
        <v>4</v>
      </c>
      <c r="H10" s="33">
        <v>11</v>
      </c>
      <c r="I10" s="149" t="s">
        <v>83</v>
      </c>
      <c r="J10" s="149">
        <v>11</v>
      </c>
      <c r="K10" s="33"/>
      <c r="L10" s="188" t="s">
        <v>57</v>
      </c>
      <c r="M10" s="94"/>
      <c r="N10" s="92"/>
      <c r="O10" s="92"/>
      <c r="P10" s="92"/>
      <c r="Q10" s="92"/>
      <c r="R10" s="92"/>
      <c r="S10" s="92"/>
      <c r="T10" s="92"/>
      <c r="U10" s="92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8"/>
      <c r="AW10" s="40"/>
    </row>
    <row r="11" spans="1:49" ht="15" customHeight="1" x14ac:dyDescent="0.25">
      <c r="A11" s="228"/>
      <c r="B11" s="229"/>
      <c r="C11" s="183"/>
      <c r="D11" s="186"/>
      <c r="E11" s="116" t="s">
        <v>52</v>
      </c>
      <c r="F11" s="114" t="s">
        <v>60</v>
      </c>
      <c r="G11" s="114">
        <v>4</v>
      </c>
      <c r="H11" s="84"/>
      <c r="I11" s="41"/>
      <c r="J11" s="41"/>
      <c r="K11" s="33"/>
      <c r="L11" s="189"/>
      <c r="M11" s="94"/>
      <c r="N11" s="92"/>
      <c r="O11" s="92"/>
      <c r="P11" s="92"/>
      <c r="Q11" s="92"/>
      <c r="R11" s="92"/>
      <c r="S11" s="92"/>
      <c r="T11" s="92"/>
      <c r="U11" s="92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8"/>
      <c r="AW11" s="40"/>
    </row>
    <row r="12" spans="1:49" ht="15" customHeight="1" x14ac:dyDescent="0.25">
      <c r="A12" s="228"/>
      <c r="B12" s="229"/>
      <c r="C12" s="183"/>
      <c r="D12" s="186"/>
      <c r="E12" s="116" t="s">
        <v>52</v>
      </c>
      <c r="F12" s="114" t="s">
        <v>49</v>
      </c>
      <c r="G12" s="114">
        <v>4</v>
      </c>
      <c r="H12" s="84"/>
      <c r="I12" s="41"/>
      <c r="J12" s="41"/>
      <c r="K12" s="41"/>
      <c r="L12" s="189"/>
      <c r="M12" s="94"/>
      <c r="N12" s="92"/>
      <c r="O12" s="92"/>
      <c r="P12" s="92"/>
      <c r="Q12" s="92"/>
      <c r="R12" s="92"/>
      <c r="S12" s="92"/>
      <c r="T12" s="92"/>
      <c r="U12" s="92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8"/>
      <c r="AW12" s="40"/>
    </row>
    <row r="13" spans="1:49" ht="15" customHeight="1" x14ac:dyDescent="0.25">
      <c r="A13" s="228"/>
      <c r="B13" s="229"/>
      <c r="C13" s="183"/>
      <c r="D13" s="186"/>
      <c r="E13" s="163" t="s">
        <v>42</v>
      </c>
      <c r="F13" s="163" t="s">
        <v>30</v>
      </c>
      <c r="G13" s="164">
        <v>2</v>
      </c>
      <c r="H13" s="163" t="s">
        <v>24</v>
      </c>
      <c r="I13" s="167" t="s">
        <v>21</v>
      </c>
      <c r="J13" s="168"/>
      <c r="K13" s="163"/>
      <c r="L13" s="189"/>
      <c r="M13" s="94"/>
      <c r="N13" s="92"/>
      <c r="O13" s="92"/>
      <c r="P13" s="92"/>
      <c r="Q13" s="92"/>
      <c r="R13" s="92"/>
      <c r="S13" s="92"/>
      <c r="T13" s="92"/>
      <c r="U13" s="92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8"/>
      <c r="AW13" s="40"/>
    </row>
    <row r="14" spans="1:49" ht="15" customHeight="1" x14ac:dyDescent="0.25">
      <c r="A14" s="228"/>
      <c r="B14" s="229"/>
      <c r="C14" s="183"/>
      <c r="D14" s="186"/>
      <c r="E14" s="163" t="s">
        <v>43</v>
      </c>
      <c r="F14" s="163" t="s">
        <v>30</v>
      </c>
      <c r="G14" s="164">
        <v>2</v>
      </c>
      <c r="H14" s="163" t="s">
        <v>25</v>
      </c>
      <c r="I14" s="167" t="s">
        <v>21</v>
      </c>
      <c r="J14" s="168"/>
      <c r="K14" s="163"/>
      <c r="L14" s="189"/>
      <c r="M14" s="94"/>
      <c r="N14" s="92"/>
      <c r="O14" s="92"/>
      <c r="P14" s="92"/>
      <c r="Q14" s="92"/>
      <c r="R14" s="92"/>
      <c r="S14" s="92"/>
      <c r="T14" s="92"/>
      <c r="U14" s="92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8"/>
      <c r="AW14" s="40"/>
    </row>
    <row r="15" spans="1:49" ht="14.25" customHeight="1" x14ac:dyDescent="0.25">
      <c r="A15" s="228"/>
      <c r="B15" s="229"/>
      <c r="C15" s="183"/>
      <c r="D15" s="186"/>
      <c r="E15" s="152"/>
      <c r="F15" s="152"/>
      <c r="G15" s="152"/>
      <c r="H15" s="153"/>
      <c r="I15" s="152"/>
      <c r="J15" s="153"/>
      <c r="K15" s="41"/>
      <c r="L15" s="189"/>
      <c r="M15" s="94"/>
      <c r="N15" s="92"/>
      <c r="O15" s="92"/>
      <c r="P15" s="92"/>
      <c r="Q15" s="92"/>
      <c r="R15" s="92"/>
      <c r="S15" s="92"/>
      <c r="T15" s="92"/>
      <c r="U15" s="92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8"/>
      <c r="AW15" s="40"/>
    </row>
    <row r="16" spans="1:49" ht="14.25" customHeight="1" x14ac:dyDescent="0.25">
      <c r="A16" s="228"/>
      <c r="B16" s="229"/>
      <c r="C16" s="183"/>
      <c r="D16" s="186"/>
      <c r="E16" s="151"/>
      <c r="F16" s="152"/>
      <c r="G16" s="152"/>
      <c r="H16" s="153"/>
      <c r="I16" s="41"/>
      <c r="J16" s="41"/>
      <c r="K16" s="41"/>
      <c r="L16" s="189"/>
      <c r="M16" s="94"/>
      <c r="N16" s="92"/>
      <c r="O16" s="92"/>
      <c r="P16" s="92"/>
      <c r="Q16" s="92"/>
      <c r="R16" s="92"/>
      <c r="S16" s="92"/>
      <c r="T16" s="92"/>
      <c r="U16" s="92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8"/>
      <c r="AW16" s="40"/>
    </row>
    <row r="17" spans="1:49" ht="15" customHeight="1" x14ac:dyDescent="0.25">
      <c r="A17" s="228"/>
      <c r="B17" s="229"/>
      <c r="C17" s="183"/>
      <c r="D17" s="186"/>
      <c r="E17" s="151"/>
      <c r="F17" s="152"/>
      <c r="G17" s="152"/>
      <c r="H17" s="153"/>
      <c r="I17" s="41"/>
      <c r="J17" s="41"/>
      <c r="K17" s="41"/>
      <c r="L17" s="189"/>
      <c r="M17" s="94"/>
      <c r="N17" s="92"/>
      <c r="O17" s="92"/>
      <c r="P17" s="92"/>
      <c r="Q17" s="92"/>
      <c r="R17" s="92"/>
      <c r="S17" s="92"/>
      <c r="T17" s="92"/>
      <c r="U17" s="92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8"/>
      <c r="AW17" s="40"/>
    </row>
    <row r="18" spans="1:49" ht="15" customHeight="1" x14ac:dyDescent="0.25">
      <c r="A18" s="228"/>
      <c r="B18" s="229"/>
      <c r="C18" s="184"/>
      <c r="D18" s="187"/>
      <c r="E18" s="152"/>
      <c r="F18" s="152"/>
      <c r="G18" s="152"/>
      <c r="H18" s="153"/>
      <c r="I18" s="33"/>
      <c r="J18" s="33"/>
      <c r="K18" s="33"/>
      <c r="L18" s="190"/>
      <c r="M18" s="94"/>
      <c r="N18" s="92"/>
      <c r="O18" s="92"/>
      <c r="P18" s="92"/>
      <c r="Q18" s="92"/>
      <c r="R18" s="92"/>
      <c r="S18" s="92"/>
      <c r="T18" s="92"/>
      <c r="U18" s="9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8"/>
      <c r="AW18" s="40"/>
    </row>
    <row r="19" spans="1:49" ht="15" customHeight="1" thickBot="1" x14ac:dyDescent="0.3">
      <c r="A19" s="228"/>
      <c r="B19" s="229"/>
      <c r="C19" s="42"/>
      <c r="D19" s="43"/>
      <c r="E19" s="196" t="s">
        <v>13</v>
      </c>
      <c r="F19" s="197"/>
      <c r="G19" s="44">
        <f>SUM(G10:G18)</f>
        <v>16</v>
      </c>
      <c r="H19" s="45"/>
      <c r="I19" s="45"/>
      <c r="J19" s="45"/>
      <c r="K19" s="38"/>
      <c r="L19" s="39"/>
      <c r="M19" s="94"/>
      <c r="N19" s="92"/>
      <c r="O19" s="92"/>
      <c r="P19" s="92"/>
      <c r="Q19" s="92"/>
      <c r="R19" s="92"/>
      <c r="S19" s="92"/>
      <c r="T19" s="92"/>
      <c r="U19" s="9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8"/>
      <c r="AW19" s="40"/>
    </row>
    <row r="20" spans="1:49" ht="15" customHeight="1" x14ac:dyDescent="0.25">
      <c r="A20" s="50"/>
      <c r="B20" s="243">
        <f>SUM(G31,G39)</f>
        <v>24</v>
      </c>
      <c r="C20" s="198" t="s">
        <v>15</v>
      </c>
      <c r="D20" s="200" t="s">
        <v>16</v>
      </c>
      <c r="E20" s="114" t="s">
        <v>63</v>
      </c>
      <c r="F20" s="114" t="s">
        <v>64</v>
      </c>
      <c r="G20" s="114">
        <v>4</v>
      </c>
      <c r="H20" s="84" t="s">
        <v>86</v>
      </c>
      <c r="I20" s="150" t="s">
        <v>83</v>
      </c>
      <c r="J20" s="149">
        <v>20</v>
      </c>
      <c r="K20" s="33"/>
      <c r="L20" s="188" t="s">
        <v>57</v>
      </c>
      <c r="M20" s="94"/>
      <c r="N20" s="92"/>
      <c r="O20" s="92"/>
      <c r="P20" s="99">
        <v>1</v>
      </c>
      <c r="Q20" s="92"/>
      <c r="R20" s="92"/>
      <c r="S20" s="92"/>
      <c r="T20" s="92"/>
      <c r="U20" s="92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8"/>
      <c r="AW20" s="40"/>
    </row>
    <row r="21" spans="1:49" x14ac:dyDescent="0.25">
      <c r="A21" s="50"/>
      <c r="B21" s="229"/>
      <c r="C21" s="199"/>
      <c r="D21" s="201"/>
      <c r="E21" s="34" t="s">
        <v>63</v>
      </c>
      <c r="F21" s="33" t="s">
        <v>49</v>
      </c>
      <c r="G21" s="36">
        <v>4</v>
      </c>
      <c r="H21" s="33" t="s">
        <v>87</v>
      </c>
      <c r="I21" s="149" t="s">
        <v>83</v>
      </c>
      <c r="J21" s="149">
        <v>15</v>
      </c>
      <c r="K21" s="33"/>
      <c r="L21" s="189"/>
      <c r="M21" s="94"/>
      <c r="N21" s="92"/>
      <c r="O21" s="92"/>
      <c r="P21" s="92"/>
      <c r="Q21" s="92"/>
      <c r="R21" s="92"/>
      <c r="S21" s="92"/>
      <c r="T21" s="92"/>
      <c r="U21" s="92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8"/>
      <c r="AW21" s="46"/>
    </row>
    <row r="22" spans="1:49" x14ac:dyDescent="0.25">
      <c r="A22" s="50"/>
      <c r="B22" s="229"/>
      <c r="C22" s="199"/>
      <c r="D22" s="201"/>
      <c r="E22" s="34" t="s">
        <v>62</v>
      </c>
      <c r="F22" s="33" t="s">
        <v>61</v>
      </c>
      <c r="G22" s="36">
        <v>4</v>
      </c>
      <c r="H22" s="33" t="s">
        <v>86</v>
      </c>
      <c r="I22" s="150" t="s">
        <v>83</v>
      </c>
      <c r="J22" s="149">
        <v>18</v>
      </c>
      <c r="K22" s="33"/>
      <c r="L22" s="189"/>
      <c r="M22" s="112"/>
      <c r="N22" s="111"/>
      <c r="O22" s="111"/>
      <c r="P22" s="111"/>
      <c r="Q22" s="111"/>
      <c r="R22" s="111"/>
      <c r="S22" s="111"/>
      <c r="T22" s="111"/>
      <c r="U22" s="111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110"/>
      <c r="AW22" s="47"/>
    </row>
    <row r="23" spans="1:49" x14ac:dyDescent="0.25">
      <c r="A23" s="115"/>
      <c r="B23" s="229"/>
      <c r="C23" s="199"/>
      <c r="D23" s="201"/>
      <c r="E23" s="34" t="s">
        <v>52</v>
      </c>
      <c r="F23" s="33" t="s">
        <v>60</v>
      </c>
      <c r="G23" s="36">
        <v>4</v>
      </c>
      <c r="H23" s="33" t="s">
        <v>91</v>
      </c>
      <c r="I23" s="170" t="s">
        <v>93</v>
      </c>
      <c r="J23" s="106">
        <v>13</v>
      </c>
      <c r="K23" s="33"/>
      <c r="L23" s="189"/>
      <c r="M23" s="112"/>
      <c r="N23" s="111"/>
      <c r="O23" s="111"/>
      <c r="P23" s="111"/>
      <c r="Q23" s="111"/>
      <c r="R23" s="111"/>
      <c r="S23" s="111"/>
      <c r="T23" s="111"/>
      <c r="U23" s="11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110"/>
      <c r="AW23" s="47"/>
    </row>
    <row r="24" spans="1:49" x14ac:dyDescent="0.25">
      <c r="A24" s="50"/>
      <c r="B24" s="229"/>
      <c r="C24" s="199"/>
      <c r="D24" s="201"/>
      <c r="E24" s="114" t="s">
        <v>52</v>
      </c>
      <c r="F24" s="114" t="s">
        <v>49</v>
      </c>
      <c r="G24" s="114">
        <v>4</v>
      </c>
      <c r="H24" s="33" t="s">
        <v>87</v>
      </c>
      <c r="I24" s="33"/>
      <c r="J24" s="33"/>
      <c r="K24" s="33"/>
      <c r="L24" s="189"/>
      <c r="M24" s="112"/>
      <c r="N24" s="111"/>
      <c r="O24" s="111"/>
      <c r="P24" s="111"/>
      <c r="Q24" s="111"/>
      <c r="R24" s="99">
        <v>1</v>
      </c>
      <c r="S24" s="111"/>
      <c r="T24" s="111"/>
      <c r="U24" s="11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110"/>
      <c r="AW24" s="47"/>
    </row>
    <row r="25" spans="1:49" x14ac:dyDescent="0.25">
      <c r="A25" s="50"/>
      <c r="B25" s="229"/>
      <c r="C25" s="199"/>
      <c r="D25" s="201"/>
      <c r="E25" s="162" t="s">
        <v>38</v>
      </c>
      <c r="F25" s="163" t="s">
        <v>30</v>
      </c>
      <c r="G25" s="164">
        <v>2</v>
      </c>
      <c r="H25" s="163" t="s">
        <v>36</v>
      </c>
      <c r="I25" s="165" t="s">
        <v>21</v>
      </c>
      <c r="J25" s="166"/>
      <c r="K25" s="163"/>
      <c r="L25" s="189"/>
      <c r="M25" s="112"/>
      <c r="N25" s="111"/>
      <c r="O25" s="111"/>
      <c r="P25" s="111"/>
      <c r="Q25" s="111"/>
      <c r="R25" s="99">
        <v>1</v>
      </c>
      <c r="S25" s="111"/>
      <c r="T25" s="111"/>
      <c r="U25" s="11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10"/>
      <c r="AW25" s="47"/>
    </row>
    <row r="26" spans="1:49" x14ac:dyDescent="0.25">
      <c r="A26" s="50"/>
      <c r="B26" s="229"/>
      <c r="C26" s="199"/>
      <c r="D26" s="201"/>
      <c r="E26" s="162" t="s">
        <v>39</v>
      </c>
      <c r="F26" s="163" t="s">
        <v>30</v>
      </c>
      <c r="G26" s="164">
        <v>2</v>
      </c>
      <c r="H26" s="163" t="s">
        <v>37</v>
      </c>
      <c r="I26" s="163" t="s">
        <v>21</v>
      </c>
      <c r="J26" s="163"/>
      <c r="K26" s="163"/>
      <c r="L26" s="189"/>
      <c r="M26" s="112"/>
      <c r="N26" s="111"/>
      <c r="O26" s="111"/>
      <c r="P26" s="111"/>
      <c r="Q26" s="111"/>
      <c r="R26" s="111"/>
      <c r="S26" s="111"/>
      <c r="T26" s="111"/>
      <c r="U26" s="111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110"/>
      <c r="AW26" s="47"/>
    </row>
    <row r="27" spans="1:49" x14ac:dyDescent="0.25">
      <c r="A27" s="115"/>
      <c r="B27" s="229"/>
      <c r="C27" s="199"/>
      <c r="D27" s="201"/>
      <c r="E27" s="48"/>
      <c r="F27" s="41"/>
      <c r="G27" s="49"/>
      <c r="H27" s="41"/>
      <c r="I27" s="41"/>
      <c r="J27" s="41"/>
      <c r="K27" s="41"/>
      <c r="L27" s="189"/>
      <c r="M27" s="112"/>
      <c r="N27" s="111"/>
      <c r="O27" s="111"/>
      <c r="P27" s="111"/>
      <c r="Q27" s="111"/>
      <c r="R27" s="111"/>
      <c r="S27" s="111"/>
      <c r="T27" s="111"/>
      <c r="U27" s="11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110"/>
      <c r="AW27" s="47"/>
    </row>
    <row r="28" spans="1:49" x14ac:dyDescent="0.25">
      <c r="A28" s="115"/>
      <c r="B28" s="229"/>
      <c r="C28" s="199"/>
      <c r="D28" s="201"/>
      <c r="E28" s="48"/>
      <c r="F28" s="41"/>
      <c r="G28" s="49"/>
      <c r="H28" s="41"/>
      <c r="I28" s="41"/>
      <c r="J28" s="41"/>
      <c r="K28" s="41"/>
      <c r="L28" s="189"/>
      <c r="M28" s="112"/>
      <c r="N28" s="111"/>
      <c r="O28" s="111"/>
      <c r="P28" s="111"/>
      <c r="Q28" s="111"/>
      <c r="R28" s="111"/>
      <c r="S28" s="111"/>
      <c r="T28" s="111"/>
      <c r="U28" s="11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110"/>
      <c r="AW28" s="47"/>
    </row>
    <row r="29" spans="1:49" x14ac:dyDescent="0.25">
      <c r="A29" s="50"/>
      <c r="B29" s="229"/>
      <c r="C29" s="199"/>
      <c r="D29" s="201"/>
      <c r="E29" s="113"/>
      <c r="F29" s="41"/>
      <c r="G29" s="49"/>
      <c r="H29" s="41"/>
      <c r="I29" s="41"/>
      <c r="J29" s="41"/>
      <c r="K29" s="41"/>
      <c r="L29" s="189"/>
      <c r="M29" s="112"/>
      <c r="N29" s="111"/>
      <c r="O29" s="111"/>
      <c r="P29" s="111"/>
      <c r="Q29" s="111"/>
      <c r="R29" s="111"/>
      <c r="S29" s="111"/>
      <c r="T29" s="111"/>
      <c r="U29" s="11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110"/>
      <c r="AW29" s="47"/>
    </row>
    <row r="30" spans="1:49" ht="14.25" customHeight="1" x14ac:dyDescent="0.25">
      <c r="A30" s="50"/>
      <c r="B30" s="229"/>
      <c r="C30" s="244"/>
      <c r="D30" s="245"/>
      <c r="E30" s="48"/>
      <c r="F30" s="41"/>
      <c r="G30" s="49"/>
      <c r="H30" s="41"/>
      <c r="I30" s="41"/>
      <c r="J30" s="41"/>
      <c r="K30" s="41"/>
      <c r="L30" s="190"/>
      <c r="M30" s="112"/>
      <c r="N30" s="111"/>
      <c r="O30" s="111"/>
      <c r="P30" s="111"/>
      <c r="Q30" s="111"/>
      <c r="R30" s="111"/>
      <c r="S30" s="111"/>
      <c r="T30" s="111"/>
      <c r="U30" s="111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110"/>
      <c r="AW30" s="47"/>
    </row>
    <row r="31" spans="1:49" ht="15.75" thickBot="1" x14ac:dyDescent="0.3">
      <c r="A31" s="50"/>
      <c r="B31" s="229"/>
      <c r="C31" s="37"/>
      <c r="D31" s="38"/>
      <c r="E31" s="196" t="s">
        <v>13</v>
      </c>
      <c r="F31" s="197"/>
      <c r="G31" s="44">
        <f>SUM(G20:G30)</f>
        <v>24</v>
      </c>
      <c r="H31" s="38"/>
      <c r="I31" s="38"/>
      <c r="J31" s="38"/>
      <c r="K31" s="38"/>
      <c r="L31" s="45"/>
      <c r="M31" s="94"/>
      <c r="N31" s="92"/>
      <c r="O31" s="92"/>
      <c r="P31" s="92"/>
      <c r="Q31" s="92"/>
      <c r="R31" s="92"/>
      <c r="S31" s="92"/>
      <c r="T31" s="92"/>
      <c r="U31" s="92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8"/>
      <c r="AW31" s="40"/>
    </row>
    <row r="32" spans="1:49" ht="15" customHeight="1" x14ac:dyDescent="0.25">
      <c r="A32" s="50"/>
      <c r="B32" s="229"/>
      <c r="C32" s="202" t="s">
        <v>17</v>
      </c>
      <c r="D32" s="204" t="s">
        <v>16</v>
      </c>
      <c r="E32" s="34"/>
      <c r="F32" s="33"/>
      <c r="G32" s="36"/>
      <c r="H32" s="41"/>
      <c r="I32" s="33"/>
      <c r="J32" s="33"/>
      <c r="K32" s="33"/>
      <c r="L32" s="191" t="s">
        <v>57</v>
      </c>
      <c r="M32" s="94"/>
      <c r="N32" s="92"/>
      <c r="O32" s="92"/>
      <c r="P32" s="99">
        <v>1</v>
      </c>
      <c r="Q32" s="92"/>
      <c r="R32" s="92"/>
      <c r="S32" s="92"/>
      <c r="T32" s="92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8"/>
      <c r="AW32" s="40"/>
    </row>
    <row r="33" spans="1:49" ht="15" customHeight="1" x14ac:dyDescent="0.25">
      <c r="A33" s="50"/>
      <c r="B33" s="229"/>
      <c r="C33" s="203"/>
      <c r="D33" s="205"/>
      <c r="E33" s="73"/>
      <c r="F33" s="74"/>
      <c r="G33" s="75"/>
      <c r="H33" s="76"/>
      <c r="I33" s="41"/>
      <c r="J33" s="41"/>
      <c r="K33" s="41"/>
      <c r="L33" s="192"/>
      <c r="M33" s="94"/>
      <c r="N33" s="92"/>
      <c r="O33" s="92"/>
      <c r="P33" s="92"/>
      <c r="Q33" s="92"/>
      <c r="R33" s="92"/>
      <c r="S33" s="92"/>
      <c r="T33" s="92"/>
      <c r="U33" s="9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8"/>
      <c r="AW33" s="40"/>
    </row>
    <row r="34" spans="1:49" ht="15" customHeight="1" x14ac:dyDescent="0.25">
      <c r="A34" s="50"/>
      <c r="B34" s="229"/>
      <c r="C34" s="203"/>
      <c r="D34" s="205"/>
      <c r="E34" s="48"/>
      <c r="F34" s="77"/>
      <c r="G34" s="49"/>
      <c r="H34" s="41"/>
      <c r="I34" s="41"/>
      <c r="J34" s="41"/>
      <c r="K34" s="41"/>
      <c r="L34" s="192"/>
      <c r="M34" s="94"/>
      <c r="N34" s="92"/>
      <c r="O34" s="92"/>
      <c r="P34" s="92"/>
      <c r="Q34" s="92"/>
      <c r="R34" s="92"/>
      <c r="S34" s="92"/>
      <c r="T34" s="92"/>
      <c r="U34" s="92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8"/>
      <c r="AW34" s="40"/>
    </row>
    <row r="35" spans="1:49" ht="15" customHeight="1" x14ac:dyDescent="0.25">
      <c r="A35" s="50"/>
      <c r="B35" s="229"/>
      <c r="C35" s="203"/>
      <c r="D35" s="205"/>
      <c r="E35" s="113"/>
      <c r="F35" s="113"/>
      <c r="G35" s="113"/>
      <c r="H35" s="111"/>
      <c r="I35" s="113"/>
      <c r="J35" s="111"/>
      <c r="K35" s="41"/>
      <c r="L35" s="192"/>
      <c r="M35" s="94"/>
      <c r="N35" s="92"/>
      <c r="O35" s="92"/>
      <c r="P35" s="92"/>
      <c r="Q35" s="92"/>
      <c r="R35" s="92"/>
      <c r="S35" s="92"/>
      <c r="T35" s="92"/>
      <c r="U35" s="92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8"/>
      <c r="AW35" s="40"/>
    </row>
    <row r="36" spans="1:49" ht="15" customHeight="1" x14ac:dyDescent="0.25">
      <c r="A36" s="50"/>
      <c r="B36" s="229"/>
      <c r="C36" s="203"/>
      <c r="D36" s="205"/>
      <c r="E36" s="48"/>
      <c r="F36" s="77"/>
      <c r="G36" s="49"/>
      <c r="H36" s="41"/>
      <c r="I36" s="41"/>
      <c r="J36" s="41"/>
      <c r="K36" s="41"/>
      <c r="L36" s="192"/>
      <c r="M36" s="94"/>
      <c r="N36" s="92"/>
      <c r="O36" s="92"/>
      <c r="P36" s="92"/>
      <c r="Q36" s="92"/>
      <c r="R36" s="92"/>
      <c r="S36" s="92"/>
      <c r="T36" s="92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8"/>
      <c r="AW36" s="40"/>
    </row>
    <row r="37" spans="1:49" ht="15" customHeight="1" x14ac:dyDescent="0.25">
      <c r="A37" s="50"/>
      <c r="B37" s="229"/>
      <c r="C37" s="203"/>
      <c r="D37" s="205"/>
      <c r="E37" s="48"/>
      <c r="F37" s="77"/>
      <c r="G37" s="49"/>
      <c r="H37" s="41"/>
      <c r="I37" s="33"/>
      <c r="J37" s="33"/>
      <c r="K37" s="33"/>
      <c r="L37" s="192"/>
      <c r="M37" s="94"/>
      <c r="N37" s="92"/>
      <c r="O37" s="92"/>
      <c r="P37" s="92"/>
      <c r="Q37" s="92"/>
      <c r="R37" s="92"/>
      <c r="S37" s="92"/>
      <c r="T37" s="92"/>
      <c r="U37" s="92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8"/>
      <c r="AW37" s="40"/>
    </row>
    <row r="38" spans="1:49" ht="15" customHeight="1" x14ac:dyDescent="0.25">
      <c r="A38" s="50"/>
      <c r="B38" s="230"/>
      <c r="C38" s="203"/>
      <c r="D38" s="205"/>
      <c r="E38" s="34"/>
      <c r="F38" s="35"/>
      <c r="G38" s="36"/>
      <c r="H38" s="33"/>
      <c r="I38" s="33"/>
      <c r="J38" s="33"/>
      <c r="K38" s="33"/>
      <c r="L38" s="192"/>
      <c r="M38" s="94"/>
      <c r="N38" s="92"/>
      <c r="O38" s="92"/>
      <c r="P38" s="92"/>
      <c r="Q38" s="92"/>
      <c r="R38" s="92"/>
      <c r="S38" s="92"/>
      <c r="T38" s="92"/>
      <c r="U38" s="92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8"/>
      <c r="AW38" s="40"/>
    </row>
    <row r="39" spans="1:49" ht="20.25" x14ac:dyDescent="0.25">
      <c r="A39" s="50"/>
      <c r="B39" s="109"/>
      <c r="C39" s="37"/>
      <c r="D39" s="38"/>
      <c r="E39" s="196" t="s">
        <v>13</v>
      </c>
      <c r="F39" s="197"/>
      <c r="G39" s="44">
        <f>SUM(G32:G38)</f>
        <v>0</v>
      </c>
      <c r="H39" s="45"/>
      <c r="I39" s="45"/>
      <c r="J39" s="45"/>
      <c r="K39" s="45"/>
      <c r="L39" s="45"/>
      <c r="M39" s="94"/>
      <c r="N39" s="92"/>
      <c r="O39" s="92"/>
      <c r="P39" s="92"/>
      <c r="Q39" s="92"/>
      <c r="R39" s="92"/>
      <c r="S39" s="92"/>
      <c r="T39" s="92"/>
      <c r="U39" s="92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8"/>
      <c r="AW39" s="40"/>
    </row>
    <row r="40" spans="1:49" x14ac:dyDescent="0.25">
      <c r="A40" s="50"/>
      <c r="B40" s="239">
        <f>SUM(G40:G41)</f>
        <v>3</v>
      </c>
      <c r="C40" s="241" t="s">
        <v>51</v>
      </c>
      <c r="D40" s="103"/>
      <c r="E40" s="108" t="s">
        <v>50</v>
      </c>
      <c r="F40" s="106" t="s">
        <v>49</v>
      </c>
      <c r="G40" s="107">
        <v>3</v>
      </c>
      <c r="H40" s="106" t="s">
        <v>48</v>
      </c>
      <c r="I40" s="105" t="s">
        <v>47</v>
      </c>
      <c r="J40" s="104">
        <v>18</v>
      </c>
      <c r="K40" s="104"/>
      <c r="L40" s="246"/>
      <c r="M40" s="94"/>
      <c r="N40" s="92"/>
      <c r="O40" s="92"/>
      <c r="P40" s="99"/>
      <c r="Q40" s="92"/>
      <c r="R40" s="92"/>
      <c r="S40" s="92"/>
      <c r="T40" s="92"/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8"/>
      <c r="AW40" s="40"/>
    </row>
    <row r="41" spans="1:49" x14ac:dyDescent="0.25">
      <c r="A41" s="50"/>
      <c r="B41" s="240"/>
      <c r="C41" s="242"/>
      <c r="D41" s="103"/>
      <c r="E41" s="102"/>
      <c r="F41" s="102"/>
      <c r="G41" s="101"/>
      <c r="H41" s="100"/>
      <c r="I41" s="100"/>
      <c r="J41" s="100"/>
      <c r="K41" s="100"/>
      <c r="L41" s="247"/>
      <c r="M41" s="94"/>
      <c r="N41" s="92"/>
      <c r="O41" s="92"/>
      <c r="P41" s="99"/>
      <c r="Q41" s="92"/>
      <c r="R41" s="92"/>
      <c r="S41" s="92"/>
      <c r="T41" s="92"/>
      <c r="U41" s="92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8"/>
      <c r="AW41" s="40"/>
    </row>
    <row r="42" spans="1:49" ht="15.75" thickBot="1" x14ac:dyDescent="0.3">
      <c r="A42" s="50"/>
      <c r="B42" s="98"/>
      <c r="C42" s="51"/>
      <c r="D42" s="97"/>
      <c r="E42" s="248" t="s">
        <v>13</v>
      </c>
      <c r="F42" s="249"/>
      <c r="G42" s="96">
        <f>SUM(G40:G41)</f>
        <v>3</v>
      </c>
      <c r="H42" s="52"/>
      <c r="I42" s="52"/>
      <c r="J42" s="52"/>
      <c r="K42" s="52"/>
      <c r="L42" s="95"/>
      <c r="M42" s="94"/>
      <c r="N42" s="92"/>
      <c r="O42" s="92"/>
      <c r="P42" s="92"/>
      <c r="Q42" s="92"/>
      <c r="R42" s="92"/>
      <c r="S42" s="92"/>
      <c r="T42" s="92"/>
      <c r="U42" s="92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8"/>
      <c r="AW42" s="40"/>
    </row>
    <row r="43" spans="1:49" ht="18" x14ac:dyDescent="0.25">
      <c r="A43" s="50"/>
      <c r="B43" s="93"/>
      <c r="C43" s="211"/>
      <c r="D43" s="219" t="s">
        <v>18</v>
      </c>
      <c r="E43" s="219"/>
      <c r="F43" s="219"/>
      <c r="G43" s="219"/>
      <c r="H43" s="219"/>
      <c r="I43" s="219"/>
      <c r="J43" s="53"/>
      <c r="K43" s="53"/>
      <c r="L43" s="54"/>
      <c r="M43" s="90"/>
      <c r="N43" s="92"/>
      <c r="O43" s="92"/>
      <c r="P43" s="92"/>
      <c r="Q43" s="92"/>
      <c r="R43" s="92"/>
      <c r="S43" s="92"/>
      <c r="T43" s="92"/>
      <c r="U43" s="92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8"/>
      <c r="AW43" s="40"/>
    </row>
    <row r="44" spans="1:49" ht="18.75" thickBot="1" x14ac:dyDescent="0.3">
      <c r="A44" s="14"/>
      <c r="B44" s="91"/>
      <c r="C44" s="212"/>
      <c r="D44" s="220" t="s">
        <v>19</v>
      </c>
      <c r="E44" s="220"/>
      <c r="F44" s="220"/>
      <c r="G44" s="220"/>
      <c r="H44" s="220"/>
      <c r="I44" s="220"/>
      <c r="J44" s="55"/>
      <c r="K44" s="55"/>
      <c r="L44" s="56"/>
      <c r="M44" s="90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8"/>
      <c r="AW44" s="40"/>
    </row>
    <row r="45" spans="1:49" x14ac:dyDescent="0.25">
      <c r="B45" s="57"/>
      <c r="C45" s="58"/>
      <c r="D45" s="7"/>
      <c r="E45" s="82"/>
      <c r="F45" s="83"/>
      <c r="G45" s="7"/>
      <c r="H45" s="7"/>
      <c r="I45" s="82"/>
      <c r="J45" s="7">
        <f>J44+563</f>
        <v>563</v>
      </c>
      <c r="K45" s="7"/>
      <c r="L45" s="7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60"/>
    </row>
    <row r="46" spans="1:49" x14ac:dyDescent="0.25">
      <c r="B46" s="57"/>
      <c r="C46" s="61"/>
      <c r="D46" s="13"/>
      <c r="E46" s="87"/>
      <c r="F46" s="87"/>
      <c r="G46" s="13"/>
      <c r="H46" s="13"/>
      <c r="I46" s="87"/>
      <c r="J46" s="13">
        <f>J45+44</f>
        <v>607</v>
      </c>
      <c r="K46" s="13"/>
      <c r="L46" s="13"/>
      <c r="M46" s="7"/>
      <c r="N46" s="7"/>
      <c r="O46" s="7"/>
      <c r="P46" s="7"/>
      <c r="Q46" s="62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2"/>
    </row>
    <row r="47" spans="1:49" x14ac:dyDescent="0.25">
      <c r="B47" s="57"/>
      <c r="C47" s="61"/>
      <c r="D47" s="13"/>
      <c r="E47" s="87"/>
      <c r="F47" s="87"/>
      <c r="G47" s="13"/>
      <c r="H47" s="13"/>
      <c r="I47" s="87"/>
      <c r="J47" s="13"/>
      <c r="L47" s="13"/>
      <c r="M47" s="7"/>
      <c r="N47" s="7"/>
      <c r="O47" s="7"/>
      <c r="P47" s="7"/>
      <c r="Q47" s="62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2"/>
    </row>
    <row r="48" spans="1:49" x14ac:dyDescent="0.25">
      <c r="B48" s="57"/>
      <c r="C48" s="61"/>
      <c r="D48" s="13"/>
      <c r="E48" s="87"/>
      <c r="F48" s="87"/>
      <c r="G48" s="13"/>
      <c r="H48" s="13"/>
      <c r="I48" s="87"/>
      <c r="J48" s="13"/>
      <c r="K48" s="13"/>
      <c r="L48" s="1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12"/>
    </row>
    <row r="49" spans="2:49" x14ac:dyDescent="0.25">
      <c r="B49" s="57"/>
      <c r="C49" s="61"/>
      <c r="D49" s="13"/>
      <c r="E49" s="87"/>
      <c r="F49" s="87"/>
      <c r="G49" s="13"/>
      <c r="H49" s="13"/>
      <c r="I49" s="87"/>
      <c r="J49" s="13"/>
      <c r="K49" s="13"/>
      <c r="L49" s="1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12"/>
    </row>
    <row r="50" spans="2:49" x14ac:dyDescent="0.25">
      <c r="B50" s="57"/>
      <c r="C50" s="61"/>
      <c r="D50" s="13"/>
      <c r="E50" s="87"/>
      <c r="F50" s="87"/>
      <c r="G50" s="13"/>
      <c r="H50" s="13"/>
      <c r="I50" s="87"/>
      <c r="J50" s="13"/>
      <c r="K50" s="13"/>
      <c r="L50" s="1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7"/>
      <c r="AS50" s="7"/>
      <c r="AT50" s="7"/>
      <c r="AU50" s="7"/>
      <c r="AV50" s="7"/>
      <c r="AW50" s="12"/>
    </row>
    <row r="51" spans="2:49" x14ac:dyDescent="0.25">
      <c r="B51" s="57"/>
      <c r="C51" s="61"/>
      <c r="D51" s="13"/>
      <c r="E51" s="87"/>
      <c r="F51" s="87"/>
      <c r="G51" s="13"/>
      <c r="H51" s="13"/>
      <c r="I51" s="87"/>
      <c r="J51" s="13"/>
      <c r="K51" s="13"/>
      <c r="L51" s="1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7"/>
      <c r="AS51" s="7"/>
      <c r="AT51" s="7"/>
      <c r="AU51" s="7"/>
      <c r="AV51" s="7"/>
      <c r="AW51" s="12"/>
    </row>
    <row r="52" spans="2:49" x14ac:dyDescent="0.25">
      <c r="B52" s="57"/>
      <c r="C52" s="64"/>
      <c r="D52" s="7"/>
      <c r="E52" s="82"/>
      <c r="F52" s="83"/>
      <c r="G52" s="7"/>
      <c r="H52" s="7"/>
      <c r="I52" s="8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0"/>
    </row>
    <row r="53" spans="2:49" x14ac:dyDescent="0.25">
      <c r="B53" s="57"/>
      <c r="C53" s="64"/>
      <c r="D53" s="7"/>
      <c r="E53" s="82"/>
      <c r="F53" s="83"/>
      <c r="G53" s="7"/>
      <c r="H53" s="7"/>
      <c r="I53" s="8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0"/>
    </row>
    <row r="54" spans="2:49" x14ac:dyDescent="0.25">
      <c r="B54" s="57"/>
      <c r="C54" s="64"/>
      <c r="D54" s="7"/>
      <c r="E54" s="82"/>
      <c r="F54" s="83"/>
      <c r="G54" s="7"/>
      <c r="H54" s="7"/>
      <c r="I54" s="8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0"/>
    </row>
    <row r="55" spans="2:49" x14ac:dyDescent="0.25">
      <c r="B55" s="57"/>
      <c r="C55" s="64"/>
      <c r="D55" s="7"/>
      <c r="E55" s="82"/>
      <c r="F55" s="83"/>
      <c r="G55" s="7"/>
      <c r="H55" s="7"/>
      <c r="I55" s="8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0"/>
    </row>
    <row r="56" spans="2:49" ht="15.75" thickBot="1" x14ac:dyDescent="0.3">
      <c r="B56" s="65"/>
      <c r="C56" s="66"/>
      <c r="D56" s="67"/>
      <c r="E56" s="86"/>
      <c r="F56" s="86"/>
      <c r="G56" s="67"/>
      <c r="H56" s="67"/>
      <c r="I56" s="86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</row>
  </sheetData>
  <autoFilter ref="B8:L19"/>
  <mergeCells count="35">
    <mergeCell ref="E42:F42"/>
    <mergeCell ref="C43:C44"/>
    <mergeCell ref="D43:I43"/>
    <mergeCell ref="D44:I44"/>
    <mergeCell ref="B20:B38"/>
    <mergeCell ref="C20:C30"/>
    <mergeCell ref="D20:D30"/>
    <mergeCell ref="E39:F39"/>
    <mergeCell ref="E19:F19"/>
    <mergeCell ref="AK8:AN8"/>
    <mergeCell ref="AO8:AR8"/>
    <mergeCell ref="L40:L41"/>
    <mergeCell ref="B40:B41"/>
    <mergeCell ref="C40:C41"/>
    <mergeCell ref="L20:L30"/>
    <mergeCell ref="E31:F31"/>
    <mergeCell ref="C32:C38"/>
    <mergeCell ref="D32:D38"/>
    <mergeCell ref="L32:L38"/>
    <mergeCell ref="AS8:AV8"/>
    <mergeCell ref="A10:A19"/>
    <mergeCell ref="B10:B19"/>
    <mergeCell ref="C10:C18"/>
    <mergeCell ref="AQ3:AR3"/>
    <mergeCell ref="D4:AR4"/>
    <mergeCell ref="H7:L7"/>
    <mergeCell ref="M7:AH7"/>
    <mergeCell ref="M8:P8"/>
    <mergeCell ref="Q8:T8"/>
    <mergeCell ref="U8:X8"/>
    <mergeCell ref="Y8:AB8"/>
    <mergeCell ref="AC8:AF8"/>
    <mergeCell ref="AG8:AJ8"/>
    <mergeCell ref="D10:D18"/>
    <mergeCell ref="L10:L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opLeftCell="C5" zoomScale="80" zoomScaleNormal="80" workbookViewId="0">
      <selection activeCell="I26" sqref="I26"/>
    </sheetView>
  </sheetViews>
  <sheetFormatPr baseColWidth="10" defaultRowHeight="15" x14ac:dyDescent="0.25"/>
  <cols>
    <col min="1" max="1" width="4.28515625" customWidth="1"/>
    <col min="2" max="2" width="11.42578125" bestFit="1" customWidth="1"/>
    <col min="3" max="3" width="42" style="69" bestFit="1" customWidth="1"/>
    <col min="4" max="4" width="7.140625" bestFit="1" customWidth="1"/>
    <col min="5" max="5" width="20.140625" style="85" bestFit="1" customWidth="1"/>
    <col min="6" max="6" width="12" style="85" bestFit="1" customWidth="1"/>
    <col min="7" max="7" width="10.28515625" bestFit="1" customWidth="1"/>
    <col min="8" max="8" width="10.5703125" bestFit="1" customWidth="1"/>
    <col min="9" max="9" width="14.28515625" style="85" bestFit="1" customWidth="1"/>
    <col min="10" max="10" width="11.28515625" bestFit="1" customWidth="1"/>
    <col min="11" max="11" width="11.28515625" customWidth="1"/>
    <col min="12" max="12" width="8.85546875" bestFit="1" customWidth="1"/>
    <col min="13" max="47" width="2.5703125" bestFit="1" customWidth="1"/>
    <col min="48" max="48" width="1.85546875" customWidth="1"/>
    <col min="49" max="49" width="16.42578125" bestFit="1" customWidth="1"/>
  </cols>
  <sheetData>
    <row r="1" spans="1:49" x14ac:dyDescent="0.25">
      <c r="B1" s="1"/>
      <c r="C1" s="2"/>
      <c r="D1" s="3"/>
      <c r="E1" s="147"/>
      <c r="F1" s="147"/>
      <c r="G1" s="3"/>
      <c r="H1" s="3"/>
      <c r="I1" s="14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x14ac:dyDescent="0.25">
      <c r="B2" s="5"/>
      <c r="C2" s="6"/>
      <c r="D2" s="7"/>
      <c r="E2" s="154"/>
      <c r="F2" s="154"/>
      <c r="G2" s="7"/>
      <c r="H2" s="7"/>
      <c r="I2" s="15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spans="1:49" ht="15" customHeight="1" x14ac:dyDescent="0.25">
      <c r="B3" s="5"/>
      <c r="C3" s="6"/>
      <c r="D3" s="9"/>
      <c r="E3" s="146"/>
      <c r="F3" s="146"/>
      <c r="G3" s="9"/>
      <c r="H3" s="9"/>
      <c r="I3" s="146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80"/>
      <c r="AR3" s="180"/>
      <c r="AS3" s="7"/>
      <c r="AT3" s="7"/>
      <c r="AU3" s="7"/>
      <c r="AV3" s="7"/>
      <c r="AW3" s="10"/>
    </row>
    <row r="4" spans="1:49" ht="23.25" x14ac:dyDescent="0.35">
      <c r="B4" s="5"/>
      <c r="C4" s="6"/>
      <c r="D4" s="222" t="s">
        <v>81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11"/>
      <c r="AT4" s="11"/>
      <c r="AU4" s="11"/>
      <c r="AV4" s="11"/>
      <c r="AW4" s="12"/>
    </row>
    <row r="5" spans="1:49" x14ac:dyDescent="0.25">
      <c r="B5" s="5"/>
      <c r="C5" s="6"/>
      <c r="D5" s="13"/>
      <c r="E5" s="87"/>
      <c r="F5" s="87"/>
      <c r="G5" s="13"/>
      <c r="H5" s="13"/>
      <c r="I5" s="87"/>
      <c r="J5" s="13"/>
      <c r="K5" s="13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10"/>
    </row>
    <row r="6" spans="1:49" x14ac:dyDescent="0.25">
      <c r="B6" s="5"/>
      <c r="C6" s="6"/>
      <c r="D6" s="7"/>
      <c r="E6" s="154"/>
      <c r="F6" s="154"/>
      <c r="G6" s="7" t="s">
        <v>80</v>
      </c>
      <c r="H6" s="7"/>
      <c r="I6" s="15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0"/>
    </row>
    <row r="7" spans="1:49" ht="15.75" thickBot="1" x14ac:dyDescent="0.3">
      <c r="A7" s="14"/>
      <c r="B7" s="15"/>
      <c r="C7" s="145"/>
      <c r="D7" s="16"/>
      <c r="E7" s="156"/>
      <c r="F7" s="156"/>
      <c r="G7" s="16"/>
      <c r="H7" s="223"/>
      <c r="I7" s="223"/>
      <c r="J7" s="223"/>
      <c r="K7" s="223"/>
      <c r="L7" s="223"/>
      <c r="M7" s="224" t="s">
        <v>0</v>
      </c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142"/>
      <c r="AJ7" s="143" t="s">
        <v>1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1"/>
      <c r="AV7" s="141"/>
      <c r="AW7" s="17"/>
    </row>
    <row r="8" spans="1:49" ht="15.75" thickBot="1" x14ac:dyDescent="0.3">
      <c r="A8" s="18"/>
      <c r="B8" s="19"/>
      <c r="C8" s="20"/>
      <c r="D8" s="21"/>
      <c r="E8" s="140"/>
      <c r="F8" s="140"/>
      <c r="G8" s="22"/>
      <c r="H8" s="22"/>
      <c r="I8" s="140"/>
      <c r="J8" s="22"/>
      <c r="K8" s="22"/>
      <c r="L8" s="23"/>
      <c r="M8" s="225" t="s">
        <v>79</v>
      </c>
      <c r="N8" s="225"/>
      <c r="O8" s="225"/>
      <c r="P8" s="226"/>
      <c r="Q8" s="227" t="s">
        <v>78</v>
      </c>
      <c r="R8" s="225"/>
      <c r="S8" s="225"/>
      <c r="T8" s="226"/>
      <c r="U8" s="225" t="s">
        <v>77</v>
      </c>
      <c r="V8" s="225"/>
      <c r="W8" s="225"/>
      <c r="X8" s="226"/>
      <c r="Y8" s="227" t="s">
        <v>76</v>
      </c>
      <c r="Z8" s="225"/>
      <c r="AA8" s="225"/>
      <c r="AB8" s="226"/>
      <c r="AC8" s="227" t="s">
        <v>75</v>
      </c>
      <c r="AD8" s="225"/>
      <c r="AE8" s="225"/>
      <c r="AF8" s="226"/>
      <c r="AG8" s="227" t="s">
        <v>74</v>
      </c>
      <c r="AH8" s="225"/>
      <c r="AI8" s="225"/>
      <c r="AJ8" s="226"/>
      <c r="AK8" s="227" t="s">
        <v>73</v>
      </c>
      <c r="AL8" s="225"/>
      <c r="AM8" s="225"/>
      <c r="AN8" s="226"/>
      <c r="AO8" s="227" t="s">
        <v>72</v>
      </c>
      <c r="AP8" s="225"/>
      <c r="AQ8" s="225"/>
      <c r="AR8" s="226"/>
      <c r="AS8" s="227" t="s">
        <v>71</v>
      </c>
      <c r="AT8" s="225"/>
      <c r="AU8" s="225"/>
      <c r="AV8" s="225"/>
      <c r="AW8" s="139" t="s">
        <v>2</v>
      </c>
    </row>
    <row r="9" spans="1:49" s="32" customFormat="1" ht="16.5" thickBot="1" x14ac:dyDescent="0.3">
      <c r="A9" s="24"/>
      <c r="B9" s="138" t="s">
        <v>70</v>
      </c>
      <c r="C9" s="25" t="s">
        <v>3</v>
      </c>
      <c r="D9" s="26" t="s">
        <v>4</v>
      </c>
      <c r="E9" s="27" t="s">
        <v>5</v>
      </c>
      <c r="F9" s="28" t="s">
        <v>69</v>
      </c>
      <c r="G9" s="28" t="s">
        <v>6</v>
      </c>
      <c r="H9" s="28" t="s">
        <v>7</v>
      </c>
      <c r="I9" s="28" t="s">
        <v>8</v>
      </c>
      <c r="J9" s="28" t="s">
        <v>9</v>
      </c>
      <c r="K9" s="29" t="s">
        <v>10</v>
      </c>
      <c r="L9" s="30" t="s">
        <v>11</v>
      </c>
      <c r="M9" s="137">
        <v>1</v>
      </c>
      <c r="N9" s="136">
        <v>2</v>
      </c>
      <c r="O9" s="136">
        <v>3</v>
      </c>
      <c r="P9" s="135">
        <v>4</v>
      </c>
      <c r="Q9" s="137">
        <v>1</v>
      </c>
      <c r="R9" s="136">
        <v>2</v>
      </c>
      <c r="S9" s="136">
        <v>3</v>
      </c>
      <c r="T9" s="135">
        <v>4</v>
      </c>
      <c r="U9" s="137">
        <v>1</v>
      </c>
      <c r="V9" s="136">
        <v>2</v>
      </c>
      <c r="W9" s="136">
        <v>3</v>
      </c>
      <c r="X9" s="135">
        <v>4</v>
      </c>
      <c r="Y9" s="137">
        <v>1</v>
      </c>
      <c r="Z9" s="136">
        <v>2</v>
      </c>
      <c r="AA9" s="136">
        <v>3</v>
      </c>
      <c r="AB9" s="135">
        <v>4</v>
      </c>
      <c r="AC9" s="137">
        <v>1</v>
      </c>
      <c r="AD9" s="136">
        <v>2</v>
      </c>
      <c r="AE9" s="136">
        <v>3</v>
      </c>
      <c r="AF9" s="135">
        <v>4</v>
      </c>
      <c r="AG9" s="137">
        <v>1</v>
      </c>
      <c r="AH9" s="136">
        <v>2</v>
      </c>
      <c r="AI9" s="136">
        <v>3</v>
      </c>
      <c r="AJ9" s="135">
        <v>4</v>
      </c>
      <c r="AK9" s="137">
        <v>1</v>
      </c>
      <c r="AL9" s="136">
        <v>2</v>
      </c>
      <c r="AM9" s="136">
        <v>3</v>
      </c>
      <c r="AN9" s="135">
        <v>4</v>
      </c>
      <c r="AO9" s="137">
        <v>1</v>
      </c>
      <c r="AP9" s="136">
        <v>2</v>
      </c>
      <c r="AQ9" s="136">
        <v>3</v>
      </c>
      <c r="AR9" s="135">
        <v>4</v>
      </c>
      <c r="AS9" s="137">
        <v>1</v>
      </c>
      <c r="AT9" s="136">
        <v>2</v>
      </c>
      <c r="AU9" s="136">
        <v>3</v>
      </c>
      <c r="AV9" s="135">
        <v>4</v>
      </c>
      <c r="AW9" s="31"/>
    </row>
    <row r="10" spans="1:49" ht="15" customHeight="1" x14ac:dyDescent="0.25">
      <c r="A10" s="228"/>
      <c r="B10" s="229"/>
      <c r="C10" s="182" t="s">
        <v>14</v>
      </c>
      <c r="D10" s="185" t="s">
        <v>12</v>
      </c>
      <c r="E10" s="48">
        <v>41487</v>
      </c>
      <c r="F10" s="77" t="s">
        <v>94</v>
      </c>
      <c r="G10" s="49">
        <v>4</v>
      </c>
      <c r="H10" s="84" t="s">
        <v>86</v>
      </c>
      <c r="I10" s="41"/>
      <c r="J10" s="41"/>
      <c r="K10" s="41"/>
      <c r="L10" s="188" t="s">
        <v>57</v>
      </c>
      <c r="M10" s="94"/>
      <c r="N10" s="92"/>
      <c r="O10" s="92"/>
      <c r="P10" s="92"/>
      <c r="Q10" s="92"/>
      <c r="R10" s="92"/>
      <c r="S10" s="92"/>
      <c r="T10" s="92"/>
      <c r="U10" s="92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8"/>
      <c r="AW10" s="40"/>
    </row>
    <row r="11" spans="1:49" ht="15" customHeight="1" x14ac:dyDescent="0.25">
      <c r="A11" s="228"/>
      <c r="B11" s="229"/>
      <c r="C11" s="183"/>
      <c r="D11" s="186"/>
      <c r="E11" s="48">
        <v>41487</v>
      </c>
      <c r="F11" s="77" t="s">
        <v>94</v>
      </c>
      <c r="G11" s="49">
        <v>4</v>
      </c>
      <c r="H11" s="84" t="s">
        <v>86</v>
      </c>
      <c r="I11" s="41"/>
      <c r="J11" s="41"/>
      <c r="K11" s="41"/>
      <c r="L11" s="189"/>
      <c r="M11" s="94"/>
      <c r="N11" s="92"/>
      <c r="O11" s="92"/>
      <c r="P11" s="92"/>
      <c r="Q11" s="92"/>
      <c r="R11" s="92"/>
      <c r="S11" s="92"/>
      <c r="T11" s="92"/>
      <c r="U11" s="92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8"/>
      <c r="AW11" s="40"/>
    </row>
    <row r="12" spans="1:49" ht="15" customHeight="1" x14ac:dyDescent="0.25">
      <c r="A12" s="228"/>
      <c r="B12" s="229"/>
      <c r="C12" s="183"/>
      <c r="D12" s="186"/>
      <c r="E12" s="171"/>
      <c r="F12" s="113"/>
      <c r="G12" s="113"/>
      <c r="H12" s="111"/>
      <c r="I12" s="41"/>
      <c r="J12" s="41"/>
      <c r="K12" s="41"/>
      <c r="L12" s="189"/>
      <c r="M12" s="94"/>
      <c r="N12" s="92"/>
      <c r="O12" s="92"/>
      <c r="P12" s="92"/>
      <c r="Q12" s="92"/>
      <c r="R12" s="92"/>
      <c r="S12" s="92"/>
      <c r="T12" s="92"/>
      <c r="U12" s="92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8"/>
      <c r="AW12" s="40"/>
    </row>
    <row r="13" spans="1:49" ht="15" customHeight="1" x14ac:dyDescent="0.25">
      <c r="A13" s="228"/>
      <c r="B13" s="229"/>
      <c r="C13" s="183"/>
      <c r="D13" s="186"/>
      <c r="E13" s="172"/>
      <c r="F13" s="172"/>
      <c r="G13" s="173"/>
      <c r="H13" s="172"/>
      <c r="I13" s="174"/>
      <c r="J13" s="175"/>
      <c r="K13" s="172"/>
      <c r="L13" s="189"/>
      <c r="M13" s="94"/>
      <c r="N13" s="92"/>
      <c r="O13" s="92"/>
      <c r="P13" s="92"/>
      <c r="Q13" s="92"/>
      <c r="R13" s="92"/>
      <c r="S13" s="92"/>
      <c r="T13" s="92"/>
      <c r="U13" s="92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8"/>
      <c r="AW13" s="40"/>
    </row>
    <row r="14" spans="1:49" ht="15" customHeight="1" x14ac:dyDescent="0.25">
      <c r="A14" s="228"/>
      <c r="B14" s="229"/>
      <c r="C14" s="183"/>
      <c r="D14" s="186"/>
      <c r="E14" s="172"/>
      <c r="F14" s="172"/>
      <c r="G14" s="173"/>
      <c r="H14" s="172"/>
      <c r="I14" s="174"/>
      <c r="J14" s="175"/>
      <c r="K14" s="172"/>
      <c r="L14" s="189"/>
      <c r="M14" s="94"/>
      <c r="N14" s="92"/>
      <c r="O14" s="92"/>
      <c r="P14" s="92"/>
      <c r="Q14" s="92"/>
      <c r="R14" s="92"/>
      <c r="S14" s="92"/>
      <c r="T14" s="92"/>
      <c r="U14" s="92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8"/>
      <c r="AW14" s="40"/>
    </row>
    <row r="15" spans="1:49" ht="14.25" customHeight="1" x14ac:dyDescent="0.25">
      <c r="A15" s="228"/>
      <c r="B15" s="229"/>
      <c r="C15" s="183"/>
      <c r="D15" s="186"/>
      <c r="E15" s="152"/>
      <c r="F15" s="152"/>
      <c r="G15" s="152"/>
      <c r="H15" s="153"/>
      <c r="I15" s="152"/>
      <c r="J15" s="153"/>
      <c r="K15" s="41"/>
      <c r="L15" s="189"/>
      <c r="M15" s="94"/>
      <c r="N15" s="92"/>
      <c r="O15" s="92"/>
      <c r="P15" s="92"/>
      <c r="Q15" s="92"/>
      <c r="R15" s="92"/>
      <c r="S15" s="92"/>
      <c r="T15" s="92"/>
      <c r="U15" s="92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8"/>
      <c r="AW15" s="40"/>
    </row>
    <row r="16" spans="1:49" ht="14.25" customHeight="1" x14ac:dyDescent="0.25">
      <c r="A16" s="228"/>
      <c r="B16" s="229"/>
      <c r="C16" s="183"/>
      <c r="D16" s="186"/>
      <c r="E16" s="151"/>
      <c r="F16" s="152"/>
      <c r="G16" s="152"/>
      <c r="H16" s="153"/>
      <c r="I16" s="41"/>
      <c r="J16" s="41"/>
      <c r="K16" s="41"/>
      <c r="L16" s="189"/>
      <c r="M16" s="94"/>
      <c r="N16" s="92"/>
      <c r="O16" s="92"/>
      <c r="P16" s="92"/>
      <c r="Q16" s="92"/>
      <c r="R16" s="92"/>
      <c r="S16" s="92"/>
      <c r="T16" s="92"/>
      <c r="U16" s="92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8"/>
      <c r="AW16" s="40"/>
    </row>
    <row r="17" spans="1:49" ht="15" customHeight="1" x14ac:dyDescent="0.25">
      <c r="A17" s="228"/>
      <c r="B17" s="229"/>
      <c r="C17" s="183"/>
      <c r="D17" s="186"/>
      <c r="E17" s="151"/>
      <c r="F17" s="152"/>
      <c r="G17" s="152"/>
      <c r="H17" s="153"/>
      <c r="I17" s="41"/>
      <c r="J17" s="41"/>
      <c r="K17" s="41"/>
      <c r="L17" s="189"/>
      <c r="M17" s="94"/>
      <c r="N17" s="92"/>
      <c r="O17" s="92"/>
      <c r="P17" s="92"/>
      <c r="Q17" s="92"/>
      <c r="R17" s="92"/>
      <c r="S17" s="92"/>
      <c r="T17" s="92"/>
      <c r="U17" s="92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8"/>
      <c r="AW17" s="40"/>
    </row>
    <row r="18" spans="1:49" ht="15" customHeight="1" x14ac:dyDescent="0.25">
      <c r="A18" s="228"/>
      <c r="B18" s="229"/>
      <c r="C18" s="184"/>
      <c r="D18" s="187"/>
      <c r="E18" s="152"/>
      <c r="F18" s="152"/>
      <c r="G18" s="152"/>
      <c r="H18" s="153"/>
      <c r="I18" s="33"/>
      <c r="J18" s="33"/>
      <c r="K18" s="33"/>
      <c r="L18" s="190"/>
      <c r="M18" s="94"/>
      <c r="N18" s="92"/>
      <c r="O18" s="92"/>
      <c r="P18" s="92"/>
      <c r="Q18" s="92"/>
      <c r="R18" s="92"/>
      <c r="S18" s="92"/>
      <c r="T18" s="92"/>
      <c r="U18" s="9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8"/>
      <c r="AW18" s="40"/>
    </row>
    <row r="19" spans="1:49" ht="15" customHeight="1" thickBot="1" x14ac:dyDescent="0.3">
      <c r="A19" s="228"/>
      <c r="B19" s="229"/>
      <c r="C19" s="42"/>
      <c r="D19" s="43"/>
      <c r="E19" s="196" t="s">
        <v>13</v>
      </c>
      <c r="F19" s="197"/>
      <c r="G19" s="44">
        <f>SUM(G10:G12)</f>
        <v>8</v>
      </c>
      <c r="H19" s="45"/>
      <c r="I19" s="45"/>
      <c r="J19" s="45"/>
      <c r="K19" s="38"/>
      <c r="L19" s="39"/>
      <c r="M19" s="94"/>
      <c r="N19" s="92"/>
      <c r="O19" s="92"/>
      <c r="P19" s="92"/>
      <c r="Q19" s="92"/>
      <c r="R19" s="92"/>
      <c r="S19" s="92"/>
      <c r="T19" s="92"/>
      <c r="U19" s="9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8"/>
      <c r="AW19" s="40"/>
    </row>
    <row r="20" spans="1:49" ht="15" customHeight="1" x14ac:dyDescent="0.25">
      <c r="A20" s="155"/>
      <c r="B20" s="243">
        <f>SUM(G31,G39)</f>
        <v>8</v>
      </c>
      <c r="C20" s="198" t="s">
        <v>15</v>
      </c>
      <c r="D20" s="200" t="s">
        <v>16</v>
      </c>
      <c r="E20" s="48">
        <v>41487</v>
      </c>
      <c r="F20" s="77" t="s">
        <v>94</v>
      </c>
      <c r="G20" s="49">
        <v>4</v>
      </c>
      <c r="H20" s="84" t="s">
        <v>86</v>
      </c>
      <c r="I20" s="113"/>
      <c r="J20" s="41"/>
      <c r="K20" s="41"/>
      <c r="L20" s="188" t="s">
        <v>57</v>
      </c>
      <c r="M20" s="94"/>
      <c r="N20" s="92"/>
      <c r="O20" s="92"/>
      <c r="P20" s="99">
        <v>1</v>
      </c>
      <c r="Q20" s="92"/>
      <c r="R20" s="92"/>
      <c r="S20" s="92"/>
      <c r="T20" s="92"/>
      <c r="U20" s="92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8"/>
      <c r="AW20" s="40"/>
    </row>
    <row r="21" spans="1:49" x14ac:dyDescent="0.25">
      <c r="A21" s="155"/>
      <c r="B21" s="229"/>
      <c r="C21" s="199"/>
      <c r="D21" s="201"/>
      <c r="E21" s="48">
        <v>41487</v>
      </c>
      <c r="F21" s="77" t="s">
        <v>94</v>
      </c>
      <c r="G21" s="49">
        <v>4</v>
      </c>
      <c r="H21" s="84" t="s">
        <v>86</v>
      </c>
      <c r="I21" s="41"/>
      <c r="J21" s="41"/>
      <c r="K21" s="41"/>
      <c r="L21" s="189"/>
      <c r="M21" s="94"/>
      <c r="N21" s="92"/>
      <c r="O21" s="92"/>
      <c r="P21" s="92"/>
      <c r="Q21" s="92"/>
      <c r="R21" s="92"/>
      <c r="S21" s="92"/>
      <c r="T21" s="92"/>
      <c r="U21" s="92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8"/>
      <c r="AW21" s="46"/>
    </row>
    <row r="22" spans="1:49" x14ac:dyDescent="0.25">
      <c r="A22" s="155"/>
      <c r="B22" s="229"/>
      <c r="C22" s="199"/>
      <c r="D22" s="201"/>
      <c r="E22" s="48"/>
      <c r="F22" s="41"/>
      <c r="G22" s="49"/>
      <c r="H22" s="41"/>
      <c r="I22" s="113"/>
      <c r="J22" s="41"/>
      <c r="K22" s="41"/>
      <c r="L22" s="189"/>
      <c r="M22" s="112"/>
      <c r="N22" s="111"/>
      <c r="O22" s="111"/>
      <c r="P22" s="111"/>
      <c r="Q22" s="111"/>
      <c r="R22" s="111"/>
      <c r="S22" s="111"/>
      <c r="T22" s="111"/>
      <c r="U22" s="111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110"/>
      <c r="AW22" s="47"/>
    </row>
    <row r="23" spans="1:49" x14ac:dyDescent="0.25">
      <c r="A23" s="155"/>
      <c r="B23" s="229"/>
      <c r="C23" s="199"/>
      <c r="D23" s="201"/>
      <c r="E23" s="48"/>
      <c r="F23" s="41"/>
      <c r="G23" s="49"/>
      <c r="H23" s="41"/>
      <c r="I23" s="176"/>
      <c r="J23" s="41"/>
      <c r="K23" s="41"/>
      <c r="L23" s="189"/>
      <c r="M23" s="112"/>
      <c r="N23" s="111"/>
      <c r="O23" s="111"/>
      <c r="P23" s="111"/>
      <c r="Q23" s="111"/>
      <c r="R23" s="111"/>
      <c r="S23" s="111"/>
      <c r="T23" s="111"/>
      <c r="U23" s="111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110"/>
      <c r="AW23" s="47"/>
    </row>
    <row r="24" spans="1:49" x14ac:dyDescent="0.25">
      <c r="A24" s="155"/>
      <c r="B24" s="229"/>
      <c r="C24" s="199"/>
      <c r="D24" s="201"/>
      <c r="E24" s="113"/>
      <c r="F24" s="113"/>
      <c r="G24" s="113"/>
      <c r="H24" s="41"/>
      <c r="I24" s="41"/>
      <c r="J24" s="41"/>
      <c r="K24" s="41"/>
      <c r="L24" s="189"/>
      <c r="M24" s="112"/>
      <c r="N24" s="111"/>
      <c r="O24" s="111"/>
      <c r="P24" s="111"/>
      <c r="Q24" s="111"/>
      <c r="R24" s="99">
        <v>1</v>
      </c>
      <c r="S24" s="111"/>
      <c r="T24" s="111"/>
      <c r="U24" s="111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110"/>
      <c r="AW24" s="47"/>
    </row>
    <row r="25" spans="1:49" x14ac:dyDescent="0.25">
      <c r="A25" s="155"/>
      <c r="B25" s="229"/>
      <c r="C25" s="199"/>
      <c r="D25" s="201"/>
      <c r="E25" s="177"/>
      <c r="F25" s="172"/>
      <c r="G25" s="173"/>
      <c r="H25" s="172"/>
      <c r="I25" s="178"/>
      <c r="J25" s="179"/>
      <c r="K25" s="172"/>
      <c r="L25" s="189"/>
      <c r="M25" s="112"/>
      <c r="N25" s="111"/>
      <c r="O25" s="111"/>
      <c r="P25" s="111"/>
      <c r="Q25" s="111"/>
      <c r="R25" s="99">
        <v>1</v>
      </c>
      <c r="S25" s="111"/>
      <c r="T25" s="111"/>
      <c r="U25" s="111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10"/>
      <c r="AW25" s="47"/>
    </row>
    <row r="26" spans="1:49" x14ac:dyDescent="0.25">
      <c r="A26" s="155"/>
      <c r="B26" s="229"/>
      <c r="C26" s="199"/>
      <c r="D26" s="201"/>
      <c r="E26" s="177"/>
      <c r="F26" s="172"/>
      <c r="G26" s="173"/>
      <c r="H26" s="172"/>
      <c r="I26" s="172"/>
      <c r="J26" s="172"/>
      <c r="K26" s="172"/>
      <c r="L26" s="189"/>
      <c r="M26" s="112"/>
      <c r="N26" s="111"/>
      <c r="O26" s="111"/>
      <c r="P26" s="111"/>
      <c r="Q26" s="111"/>
      <c r="R26" s="111"/>
      <c r="S26" s="111"/>
      <c r="T26" s="111"/>
      <c r="U26" s="111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110"/>
      <c r="AW26" s="47"/>
    </row>
    <row r="27" spans="1:49" x14ac:dyDescent="0.25">
      <c r="A27" s="155"/>
      <c r="B27" s="229"/>
      <c r="C27" s="199"/>
      <c r="D27" s="201"/>
      <c r="E27" s="48"/>
      <c r="F27" s="41"/>
      <c r="G27" s="49"/>
      <c r="H27" s="41"/>
      <c r="I27" s="41"/>
      <c r="J27" s="41"/>
      <c r="K27" s="41"/>
      <c r="L27" s="189"/>
      <c r="M27" s="112"/>
      <c r="N27" s="111"/>
      <c r="O27" s="111"/>
      <c r="P27" s="111"/>
      <c r="Q27" s="111"/>
      <c r="R27" s="111"/>
      <c r="S27" s="111"/>
      <c r="T27" s="111"/>
      <c r="U27" s="111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110"/>
      <c r="AW27" s="47"/>
    </row>
    <row r="28" spans="1:49" x14ac:dyDescent="0.25">
      <c r="A28" s="155"/>
      <c r="B28" s="229"/>
      <c r="C28" s="199"/>
      <c r="D28" s="201"/>
      <c r="E28" s="48"/>
      <c r="F28" s="41"/>
      <c r="G28" s="49"/>
      <c r="H28" s="41"/>
      <c r="I28" s="41"/>
      <c r="J28" s="41"/>
      <c r="K28" s="41"/>
      <c r="L28" s="189"/>
      <c r="M28" s="112"/>
      <c r="N28" s="111"/>
      <c r="O28" s="111"/>
      <c r="P28" s="111"/>
      <c r="Q28" s="111"/>
      <c r="R28" s="111"/>
      <c r="S28" s="111"/>
      <c r="T28" s="111"/>
      <c r="U28" s="111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110"/>
      <c r="AW28" s="47"/>
    </row>
    <row r="29" spans="1:49" x14ac:dyDescent="0.25">
      <c r="A29" s="155"/>
      <c r="B29" s="229"/>
      <c r="C29" s="199"/>
      <c r="D29" s="201"/>
      <c r="E29" s="113"/>
      <c r="F29" s="41"/>
      <c r="G29" s="49"/>
      <c r="H29" s="41"/>
      <c r="I29" s="41"/>
      <c r="J29" s="41"/>
      <c r="K29" s="41"/>
      <c r="L29" s="189"/>
      <c r="M29" s="112"/>
      <c r="N29" s="111"/>
      <c r="O29" s="111"/>
      <c r="P29" s="111"/>
      <c r="Q29" s="111"/>
      <c r="R29" s="111"/>
      <c r="S29" s="111"/>
      <c r="T29" s="111"/>
      <c r="U29" s="111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110"/>
      <c r="AW29" s="47"/>
    </row>
    <row r="30" spans="1:49" ht="14.25" customHeight="1" x14ac:dyDescent="0.25">
      <c r="A30" s="155"/>
      <c r="B30" s="229"/>
      <c r="C30" s="244"/>
      <c r="D30" s="245"/>
      <c r="E30" s="48"/>
      <c r="F30" s="41"/>
      <c r="G30" s="49"/>
      <c r="H30" s="41"/>
      <c r="I30" s="41"/>
      <c r="J30" s="41"/>
      <c r="K30" s="41"/>
      <c r="L30" s="190"/>
      <c r="M30" s="112"/>
      <c r="N30" s="111"/>
      <c r="O30" s="111"/>
      <c r="P30" s="111"/>
      <c r="Q30" s="111"/>
      <c r="R30" s="111"/>
      <c r="S30" s="111"/>
      <c r="T30" s="111"/>
      <c r="U30" s="111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110"/>
      <c r="AW30" s="47"/>
    </row>
    <row r="31" spans="1:49" ht="15.75" thickBot="1" x14ac:dyDescent="0.3">
      <c r="A31" s="155"/>
      <c r="B31" s="229"/>
      <c r="C31" s="37"/>
      <c r="D31" s="38"/>
      <c r="E31" s="196" t="s">
        <v>13</v>
      </c>
      <c r="F31" s="197"/>
      <c r="G31" s="44">
        <f>SUM(G20:G30)</f>
        <v>8</v>
      </c>
      <c r="H31" s="38"/>
      <c r="I31" s="38"/>
      <c r="J31" s="38"/>
      <c r="K31" s="38"/>
      <c r="L31" s="45"/>
      <c r="M31" s="94"/>
      <c r="N31" s="92"/>
      <c r="O31" s="92"/>
      <c r="P31" s="92"/>
      <c r="Q31" s="92"/>
      <c r="R31" s="92"/>
      <c r="S31" s="92"/>
      <c r="T31" s="92"/>
      <c r="U31" s="92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8"/>
      <c r="AW31" s="40"/>
    </row>
    <row r="32" spans="1:49" ht="15" customHeight="1" x14ac:dyDescent="0.25">
      <c r="A32" s="155"/>
      <c r="B32" s="229"/>
      <c r="C32" s="202" t="s">
        <v>17</v>
      </c>
      <c r="D32" s="204" t="s">
        <v>16</v>
      </c>
      <c r="E32" s="34"/>
      <c r="F32" s="33"/>
      <c r="G32" s="36"/>
      <c r="H32" s="41"/>
      <c r="I32" s="33"/>
      <c r="J32" s="33"/>
      <c r="K32" s="33"/>
      <c r="L32" s="191" t="s">
        <v>57</v>
      </c>
      <c r="M32" s="94"/>
      <c r="N32" s="92"/>
      <c r="O32" s="92"/>
      <c r="P32" s="99">
        <v>1</v>
      </c>
      <c r="Q32" s="92"/>
      <c r="R32" s="92"/>
      <c r="S32" s="92"/>
      <c r="T32" s="92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8"/>
      <c r="AW32" s="40"/>
    </row>
    <row r="33" spans="1:49" ht="15" customHeight="1" x14ac:dyDescent="0.25">
      <c r="A33" s="155"/>
      <c r="B33" s="229"/>
      <c r="C33" s="203"/>
      <c r="D33" s="205"/>
      <c r="E33" s="73"/>
      <c r="F33" s="74"/>
      <c r="G33" s="75"/>
      <c r="H33" s="76"/>
      <c r="I33" s="41"/>
      <c r="J33" s="41"/>
      <c r="K33" s="41"/>
      <c r="L33" s="192"/>
      <c r="M33" s="94"/>
      <c r="N33" s="92"/>
      <c r="O33" s="92"/>
      <c r="P33" s="92"/>
      <c r="Q33" s="92"/>
      <c r="R33" s="92"/>
      <c r="S33" s="92"/>
      <c r="T33" s="92"/>
      <c r="U33" s="9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8"/>
      <c r="AW33" s="40"/>
    </row>
    <row r="34" spans="1:49" ht="15" customHeight="1" x14ac:dyDescent="0.25">
      <c r="A34" s="155"/>
      <c r="B34" s="229"/>
      <c r="C34" s="203"/>
      <c r="D34" s="205"/>
      <c r="E34" s="48"/>
      <c r="F34" s="77"/>
      <c r="G34" s="49"/>
      <c r="H34" s="41"/>
      <c r="I34" s="41"/>
      <c r="J34" s="41"/>
      <c r="K34" s="41"/>
      <c r="L34" s="192"/>
      <c r="M34" s="94"/>
      <c r="N34" s="92"/>
      <c r="O34" s="92"/>
      <c r="P34" s="92"/>
      <c r="Q34" s="92"/>
      <c r="R34" s="92"/>
      <c r="S34" s="92"/>
      <c r="T34" s="92"/>
      <c r="U34" s="92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8"/>
      <c r="AW34" s="40"/>
    </row>
    <row r="35" spans="1:49" ht="15" customHeight="1" x14ac:dyDescent="0.25">
      <c r="A35" s="155"/>
      <c r="B35" s="229"/>
      <c r="C35" s="203"/>
      <c r="D35" s="205"/>
      <c r="E35" s="113"/>
      <c r="F35" s="113"/>
      <c r="G35" s="113"/>
      <c r="H35" s="111"/>
      <c r="I35" s="113"/>
      <c r="J35" s="111"/>
      <c r="K35" s="41"/>
      <c r="L35" s="192"/>
      <c r="M35" s="94"/>
      <c r="N35" s="92"/>
      <c r="O35" s="92"/>
      <c r="P35" s="92"/>
      <c r="Q35" s="92"/>
      <c r="R35" s="92"/>
      <c r="S35" s="92"/>
      <c r="T35" s="92"/>
      <c r="U35" s="92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8"/>
      <c r="AW35" s="40"/>
    </row>
    <row r="36" spans="1:49" ht="15" customHeight="1" x14ac:dyDescent="0.25">
      <c r="A36" s="155"/>
      <c r="B36" s="229"/>
      <c r="C36" s="203"/>
      <c r="D36" s="205"/>
      <c r="E36" s="48"/>
      <c r="F36" s="77"/>
      <c r="G36" s="49"/>
      <c r="H36" s="41"/>
      <c r="I36" s="41"/>
      <c r="J36" s="41"/>
      <c r="K36" s="41"/>
      <c r="L36" s="192"/>
      <c r="M36" s="94"/>
      <c r="N36" s="92"/>
      <c r="O36" s="92"/>
      <c r="P36" s="92"/>
      <c r="Q36" s="92"/>
      <c r="R36" s="92"/>
      <c r="S36" s="92"/>
      <c r="T36" s="92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8"/>
      <c r="AW36" s="40"/>
    </row>
    <row r="37" spans="1:49" ht="15" customHeight="1" x14ac:dyDescent="0.25">
      <c r="A37" s="155"/>
      <c r="B37" s="229"/>
      <c r="C37" s="203"/>
      <c r="D37" s="205"/>
      <c r="E37" s="48"/>
      <c r="F37" s="77"/>
      <c r="G37" s="49"/>
      <c r="H37" s="41"/>
      <c r="I37" s="33"/>
      <c r="J37" s="33"/>
      <c r="K37" s="33"/>
      <c r="L37" s="192"/>
      <c r="M37" s="94"/>
      <c r="N37" s="92"/>
      <c r="O37" s="92"/>
      <c r="P37" s="92"/>
      <c r="Q37" s="92"/>
      <c r="R37" s="92"/>
      <c r="S37" s="92"/>
      <c r="T37" s="92"/>
      <c r="U37" s="92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8"/>
      <c r="AW37" s="40"/>
    </row>
    <row r="38" spans="1:49" ht="15" customHeight="1" x14ac:dyDescent="0.25">
      <c r="A38" s="155"/>
      <c r="B38" s="230"/>
      <c r="C38" s="203"/>
      <c r="D38" s="205"/>
      <c r="E38" s="34"/>
      <c r="F38" s="35"/>
      <c r="G38" s="36"/>
      <c r="H38" s="33"/>
      <c r="I38" s="33"/>
      <c r="J38" s="33"/>
      <c r="K38" s="33"/>
      <c r="L38" s="192"/>
      <c r="M38" s="94"/>
      <c r="N38" s="92"/>
      <c r="O38" s="92"/>
      <c r="P38" s="92"/>
      <c r="Q38" s="92"/>
      <c r="R38" s="92"/>
      <c r="S38" s="92"/>
      <c r="T38" s="92"/>
      <c r="U38" s="92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8"/>
      <c r="AW38" s="40"/>
    </row>
    <row r="39" spans="1:49" ht="20.25" x14ac:dyDescent="0.25">
      <c r="A39" s="155"/>
      <c r="B39" s="109"/>
      <c r="C39" s="37"/>
      <c r="D39" s="38"/>
      <c r="E39" s="196" t="s">
        <v>13</v>
      </c>
      <c r="F39" s="197"/>
      <c r="G39" s="44">
        <f>SUM(G32:G38)</f>
        <v>0</v>
      </c>
      <c r="H39" s="45"/>
      <c r="I39" s="45"/>
      <c r="J39" s="45"/>
      <c r="K39" s="45"/>
      <c r="L39" s="45"/>
      <c r="M39" s="94"/>
      <c r="N39" s="92"/>
      <c r="O39" s="92"/>
      <c r="P39" s="92"/>
      <c r="Q39" s="92"/>
      <c r="R39" s="92"/>
      <c r="S39" s="92"/>
      <c r="T39" s="92"/>
      <c r="U39" s="92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8"/>
      <c r="AW39" s="40"/>
    </row>
    <row r="40" spans="1:49" x14ac:dyDescent="0.25">
      <c r="A40" s="155"/>
      <c r="B40" s="239">
        <f>SUM(G40:G41)</f>
        <v>3</v>
      </c>
      <c r="C40" s="241" t="s">
        <v>51</v>
      </c>
      <c r="D40" s="103"/>
      <c r="E40" s="108" t="s">
        <v>50</v>
      </c>
      <c r="F40" s="106" t="s">
        <v>49</v>
      </c>
      <c r="G40" s="107">
        <v>3</v>
      </c>
      <c r="H40" s="106" t="s">
        <v>48</v>
      </c>
      <c r="I40" s="105" t="s">
        <v>47</v>
      </c>
      <c r="J40" s="104">
        <v>18</v>
      </c>
      <c r="K40" s="104"/>
      <c r="L40" s="246"/>
      <c r="M40" s="94"/>
      <c r="N40" s="92"/>
      <c r="O40" s="92"/>
      <c r="P40" s="99"/>
      <c r="Q40" s="92"/>
      <c r="R40" s="92"/>
      <c r="S40" s="92"/>
      <c r="T40" s="92"/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8"/>
      <c r="AW40" s="40"/>
    </row>
    <row r="41" spans="1:49" x14ac:dyDescent="0.25">
      <c r="A41" s="155"/>
      <c r="B41" s="240"/>
      <c r="C41" s="242"/>
      <c r="D41" s="103"/>
      <c r="E41" s="102"/>
      <c r="F41" s="102"/>
      <c r="G41" s="101"/>
      <c r="H41" s="100"/>
      <c r="I41" s="100"/>
      <c r="J41" s="100"/>
      <c r="K41" s="100"/>
      <c r="L41" s="247"/>
      <c r="M41" s="94"/>
      <c r="N41" s="92"/>
      <c r="O41" s="92"/>
      <c r="P41" s="99"/>
      <c r="Q41" s="92"/>
      <c r="R41" s="92"/>
      <c r="S41" s="92"/>
      <c r="T41" s="92"/>
      <c r="U41" s="92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8"/>
      <c r="AW41" s="40"/>
    </row>
    <row r="42" spans="1:49" ht="15.75" thickBot="1" x14ac:dyDescent="0.3">
      <c r="A42" s="155"/>
      <c r="B42" s="98"/>
      <c r="C42" s="51"/>
      <c r="D42" s="97"/>
      <c r="E42" s="248" t="s">
        <v>13</v>
      </c>
      <c r="F42" s="249"/>
      <c r="G42" s="96">
        <f>SUM(G40:G41)</f>
        <v>3</v>
      </c>
      <c r="H42" s="52"/>
      <c r="I42" s="52"/>
      <c r="J42" s="52"/>
      <c r="K42" s="52"/>
      <c r="L42" s="95"/>
      <c r="M42" s="94"/>
      <c r="N42" s="92"/>
      <c r="O42" s="92"/>
      <c r="P42" s="92"/>
      <c r="Q42" s="92"/>
      <c r="R42" s="92"/>
      <c r="S42" s="92"/>
      <c r="T42" s="92"/>
      <c r="U42" s="92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8"/>
      <c r="AW42" s="40"/>
    </row>
    <row r="43" spans="1:49" ht="18" x14ac:dyDescent="0.25">
      <c r="A43" s="155"/>
      <c r="B43" s="93"/>
      <c r="C43" s="211"/>
      <c r="D43" s="219" t="s">
        <v>18</v>
      </c>
      <c r="E43" s="219"/>
      <c r="F43" s="219"/>
      <c r="G43" s="219"/>
      <c r="H43" s="219"/>
      <c r="I43" s="219"/>
      <c r="J43" s="53"/>
      <c r="K43" s="53"/>
      <c r="L43" s="54"/>
      <c r="M43" s="90"/>
      <c r="N43" s="92"/>
      <c r="O43" s="92"/>
      <c r="P43" s="92"/>
      <c r="Q43" s="92"/>
      <c r="R43" s="92"/>
      <c r="S43" s="92"/>
      <c r="T43" s="92"/>
      <c r="U43" s="92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8"/>
      <c r="AW43" s="40"/>
    </row>
    <row r="44" spans="1:49" ht="18.75" thickBot="1" x14ac:dyDescent="0.3">
      <c r="A44" s="14"/>
      <c r="B44" s="91"/>
      <c r="C44" s="212"/>
      <c r="D44" s="220" t="s">
        <v>19</v>
      </c>
      <c r="E44" s="220"/>
      <c r="F44" s="220"/>
      <c r="G44" s="220"/>
      <c r="H44" s="220"/>
      <c r="I44" s="220"/>
      <c r="J44" s="55"/>
      <c r="K44" s="55"/>
      <c r="L44" s="56"/>
      <c r="M44" s="90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8"/>
      <c r="AW44" s="40"/>
    </row>
    <row r="45" spans="1:49" x14ac:dyDescent="0.25">
      <c r="B45" s="57"/>
      <c r="C45" s="58"/>
      <c r="D45" s="7"/>
      <c r="E45" s="154"/>
      <c r="F45" s="154"/>
      <c r="G45" s="7"/>
      <c r="H45" s="7"/>
      <c r="I45" s="154"/>
      <c r="J45" s="7">
        <f>J44+563</f>
        <v>563</v>
      </c>
      <c r="K45" s="7"/>
      <c r="L45" s="7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60"/>
    </row>
    <row r="46" spans="1:49" x14ac:dyDescent="0.25">
      <c r="B46" s="57"/>
      <c r="C46" s="61"/>
      <c r="D46" s="13"/>
      <c r="E46" s="87"/>
      <c r="F46" s="87"/>
      <c r="G46" s="13"/>
      <c r="H46" s="13"/>
      <c r="I46" s="87"/>
      <c r="J46" s="13">
        <f>J45+44</f>
        <v>607</v>
      </c>
      <c r="K46" s="13"/>
      <c r="L46" s="13"/>
      <c r="M46" s="7"/>
      <c r="N46" s="7"/>
      <c r="O46" s="7"/>
      <c r="P46" s="7"/>
      <c r="Q46" s="62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2"/>
    </row>
    <row r="47" spans="1:49" x14ac:dyDescent="0.25">
      <c r="B47" s="57"/>
      <c r="C47" s="61"/>
      <c r="D47" s="13"/>
      <c r="E47" s="87"/>
      <c r="F47" s="87"/>
      <c r="G47" s="13"/>
      <c r="H47" s="13"/>
      <c r="I47" s="87"/>
      <c r="J47" s="13"/>
      <c r="L47" s="13"/>
      <c r="M47" s="7"/>
      <c r="N47" s="7"/>
      <c r="O47" s="7"/>
      <c r="P47" s="7"/>
      <c r="Q47" s="62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2"/>
    </row>
    <row r="48" spans="1:49" x14ac:dyDescent="0.25">
      <c r="B48" s="57"/>
      <c r="C48" s="61"/>
      <c r="D48" s="13"/>
      <c r="E48" s="87"/>
      <c r="F48" s="87"/>
      <c r="G48" s="13"/>
      <c r="H48" s="13"/>
      <c r="I48" s="87"/>
      <c r="J48" s="13"/>
      <c r="K48" s="13"/>
      <c r="L48" s="1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12"/>
    </row>
    <row r="49" spans="2:49" x14ac:dyDescent="0.25">
      <c r="B49" s="57"/>
      <c r="C49" s="61"/>
      <c r="D49" s="13"/>
      <c r="E49" s="87"/>
      <c r="F49" s="87"/>
      <c r="G49" s="13"/>
      <c r="H49" s="13"/>
      <c r="I49" s="87"/>
      <c r="J49" s="13"/>
      <c r="K49" s="13"/>
      <c r="L49" s="1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12"/>
    </row>
    <row r="50" spans="2:49" x14ac:dyDescent="0.25">
      <c r="B50" s="57"/>
      <c r="C50" s="61"/>
      <c r="D50" s="13"/>
      <c r="E50" s="87"/>
      <c r="F50" s="87"/>
      <c r="G50" s="13"/>
      <c r="H50" s="13"/>
      <c r="I50" s="87"/>
      <c r="J50" s="13"/>
      <c r="K50" s="13"/>
      <c r="L50" s="1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7"/>
      <c r="AS50" s="7"/>
      <c r="AT50" s="7"/>
      <c r="AU50" s="7"/>
      <c r="AV50" s="7"/>
      <c r="AW50" s="12"/>
    </row>
    <row r="51" spans="2:49" x14ac:dyDescent="0.25">
      <c r="B51" s="57"/>
      <c r="C51" s="61"/>
      <c r="D51" s="13"/>
      <c r="E51" s="87"/>
      <c r="F51" s="87"/>
      <c r="G51" s="13"/>
      <c r="H51" s="13"/>
      <c r="I51" s="87"/>
      <c r="J51" s="13"/>
      <c r="K51" s="13"/>
      <c r="L51" s="1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7"/>
      <c r="AS51" s="7"/>
      <c r="AT51" s="7"/>
      <c r="AU51" s="7"/>
      <c r="AV51" s="7"/>
      <c r="AW51" s="12"/>
    </row>
    <row r="52" spans="2:49" x14ac:dyDescent="0.25">
      <c r="B52" s="57"/>
      <c r="C52" s="64"/>
      <c r="D52" s="7"/>
      <c r="E52" s="154"/>
      <c r="F52" s="154"/>
      <c r="G52" s="7"/>
      <c r="H52" s="7"/>
      <c r="I52" s="15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0"/>
    </row>
    <row r="53" spans="2:49" x14ac:dyDescent="0.25">
      <c r="B53" s="57"/>
      <c r="C53" s="64"/>
      <c r="D53" s="7"/>
      <c r="E53" s="154"/>
      <c r="F53" s="154"/>
      <c r="G53" s="7"/>
      <c r="H53" s="7"/>
      <c r="I53" s="15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0"/>
    </row>
    <row r="54" spans="2:49" x14ac:dyDescent="0.25">
      <c r="B54" s="57"/>
      <c r="C54" s="64"/>
      <c r="D54" s="7"/>
      <c r="E54" s="154"/>
      <c r="F54" s="154"/>
      <c r="G54" s="7"/>
      <c r="H54" s="7"/>
      <c r="I54" s="15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0"/>
    </row>
    <row r="55" spans="2:49" x14ac:dyDescent="0.25">
      <c r="B55" s="57"/>
      <c r="C55" s="64"/>
      <c r="D55" s="7"/>
      <c r="E55" s="154"/>
      <c r="F55" s="154"/>
      <c r="G55" s="7"/>
      <c r="H55" s="7"/>
      <c r="I55" s="15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0"/>
    </row>
    <row r="56" spans="2:49" ht="15.75" thickBot="1" x14ac:dyDescent="0.3">
      <c r="B56" s="65"/>
      <c r="C56" s="66"/>
      <c r="D56" s="67"/>
      <c r="E56" s="86"/>
      <c r="F56" s="86"/>
      <c r="G56" s="67"/>
      <c r="H56" s="67"/>
      <c r="I56" s="86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</row>
  </sheetData>
  <autoFilter ref="B8:L19"/>
  <mergeCells count="35">
    <mergeCell ref="L40:L41"/>
    <mergeCell ref="E42:F42"/>
    <mergeCell ref="C43:C44"/>
    <mergeCell ref="D43:I43"/>
    <mergeCell ref="D44:I44"/>
    <mergeCell ref="B20:B38"/>
    <mergeCell ref="C20:C30"/>
    <mergeCell ref="D20:D30"/>
    <mergeCell ref="E39:F39"/>
    <mergeCell ref="B40:B41"/>
    <mergeCell ref="C40:C41"/>
    <mergeCell ref="L20:L30"/>
    <mergeCell ref="E31:F31"/>
    <mergeCell ref="C32:C38"/>
    <mergeCell ref="D32:D38"/>
    <mergeCell ref="L32:L38"/>
    <mergeCell ref="AS8:AV8"/>
    <mergeCell ref="A10:A19"/>
    <mergeCell ref="B10:B19"/>
    <mergeCell ref="C10:C18"/>
    <mergeCell ref="D10:D18"/>
    <mergeCell ref="L10:L18"/>
    <mergeCell ref="E19:F19"/>
    <mergeCell ref="AQ3:AR3"/>
    <mergeCell ref="D4:AR4"/>
    <mergeCell ref="H7:L7"/>
    <mergeCell ref="M7:AH7"/>
    <mergeCell ref="M8:P8"/>
    <mergeCell ref="Q8:T8"/>
    <mergeCell ref="U8:X8"/>
    <mergeCell ref="Y8:AB8"/>
    <mergeCell ref="AC8:AF8"/>
    <mergeCell ref="AG8:AJ8"/>
    <mergeCell ref="AK8:AN8"/>
    <mergeCell ref="AO8:AR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TALLERES IJAM</vt:lpstr>
      <vt:lpstr>JUNIO CTP e IJAM</vt:lpstr>
      <vt:lpstr>JULIO CTP e IJAM</vt:lpstr>
      <vt:lpstr>AGOSTO CTP e IJAM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ijam04</cp:lastModifiedBy>
  <cp:lastPrinted>2014-07-28T17:54:27Z</cp:lastPrinted>
  <dcterms:created xsi:type="dcterms:W3CDTF">2014-06-23T23:39:59Z</dcterms:created>
  <dcterms:modified xsi:type="dcterms:W3CDTF">2014-07-28T17:55:13Z</dcterms:modified>
</cp:coreProperties>
</file>