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9315" windowHeight="4425" activeTab="1"/>
  </bookViews>
  <sheets>
    <sheet name="INJALRESO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8" i="2" l="1"/>
  <c r="L6" i="2" l="1"/>
  <c r="D6" i="2"/>
  <c r="E6" i="2"/>
  <c r="F6" i="2"/>
  <c r="G6" i="2"/>
  <c r="H6" i="2"/>
  <c r="I6" i="2"/>
  <c r="J6" i="2"/>
  <c r="K6" i="2"/>
  <c r="M6" i="2"/>
  <c r="N6" i="2"/>
  <c r="D7" i="2"/>
  <c r="D9" i="2" s="1"/>
  <c r="E7" i="2"/>
  <c r="F7" i="2"/>
  <c r="G7" i="2"/>
  <c r="G9" i="2" s="1"/>
  <c r="H7" i="2"/>
  <c r="H9" i="2" s="1"/>
  <c r="I7" i="2"/>
  <c r="J7" i="2"/>
  <c r="K7" i="2"/>
  <c r="K9" i="2" s="1"/>
  <c r="L7" i="2"/>
  <c r="L9" i="2" s="1"/>
  <c r="M7" i="2"/>
  <c r="N7" i="2"/>
  <c r="D8" i="2"/>
  <c r="E8" i="2"/>
  <c r="E9" i="2" s="1"/>
  <c r="F8" i="2"/>
  <c r="G8" i="2"/>
  <c r="H8" i="2"/>
  <c r="I8" i="2"/>
  <c r="I9" i="2" s="1"/>
  <c r="J8" i="2"/>
  <c r="K8" i="2"/>
  <c r="L8" i="2"/>
  <c r="M8" i="2"/>
  <c r="M9" i="2" s="1"/>
  <c r="C8" i="2"/>
  <c r="C7" i="2"/>
  <c r="C6" i="2"/>
  <c r="C9" i="2" s="1"/>
  <c r="O9" i="2" s="1"/>
  <c r="O4" i="2"/>
  <c r="O5" i="2"/>
  <c r="O8" i="2"/>
  <c r="O3" i="2"/>
  <c r="F9" i="2"/>
  <c r="J9" i="2"/>
  <c r="N9" i="2"/>
  <c r="O7" i="2" l="1"/>
  <c r="O6" i="2"/>
</calcChain>
</file>

<file path=xl/sharedStrings.xml><?xml version="1.0" encoding="utf-8"?>
<sst xmlns="http://schemas.openxmlformats.org/spreadsheetml/2006/main" count="37" uniqueCount="28">
  <si>
    <t>CONCEPTO</t>
  </si>
  <si>
    <t>DESCRIPCIÓN</t>
  </si>
  <si>
    <t>JUSTIFICACIÓN</t>
  </si>
  <si>
    <t>CLAVE</t>
  </si>
  <si>
    <t>IMPORTE</t>
  </si>
  <si>
    <t xml:space="preserve">INDUSTRIA JALISCIENSE DE REHABILITACION SOCIAL (I.N.J.A.L.R.E.S.O.)                                                                                                                                                                                            </t>
  </si>
  <si>
    <t xml:space="preserve">Industria Jalisciense de Rehabilitación Social                                                                                                                                                                                                                 </t>
  </si>
  <si>
    <t xml:space="preserve">16078-1Q ENE        </t>
  </si>
  <si>
    <t>21121160780039512351E57901415100100100120150</t>
  </si>
  <si>
    <t>21121160780039512351E57901415200100100120150</t>
  </si>
  <si>
    <t>21121160780039512351E57901415300100100120150</t>
  </si>
  <si>
    <t>21121160780039512351E57902415100100100120150</t>
  </si>
  <si>
    <t>21121160780039512351E57902415200100100120150</t>
  </si>
  <si>
    <t>21121160780039512351E57902415300100100120150</t>
  </si>
  <si>
    <t xml:space="preserve">Total 16078-1Q ENE       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</si>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</sst>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0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/>
    <xf numFmtId="43" fontId="1" fillId="0" borderId="5" xfId="0" applyNumberFormat="1" applyFont="1" applyBorder="1"/>
    <xf numFmtId="0" fontId="1" fillId="0" borderId="3" xfId="0" applyFont="1" applyBorder="1"/>
    <xf numFmtId="0" fontId="3" fillId="3" borderId="1" xfId="0" applyFont="1" applyFill="1" applyBorder="1"/>
    <xf numFmtId="0" fontId="3" fillId="3" borderId="2" xfId="0" applyFont="1" applyFill="1" applyBorder="1"/>
    <xf numFmtId="43" fontId="3" fillId="3" borderId="5" xfId="0" applyNumberFormat="1" applyFont="1" applyFill="1" applyBorder="1"/>
    <xf numFmtId="0" fontId="1" fillId="0" borderId="4" xfId="0" applyFont="1" applyBorder="1"/>
    <xf numFmtId="43" fontId="1" fillId="0" borderId="7" xfId="0" applyNumberFormat="1" applyFont="1" applyBorder="1"/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4" fontId="0" fillId="0" borderId="0" xfId="0" applyNumberFormat="1"/>
    <xf numFmtId="43" fontId="0" fillId="0" borderId="0" xfId="1" applyFont="1"/>
    <xf numFmtId="43" fontId="3" fillId="3" borderId="2" xfId="1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6"/>
  <sheetViews>
    <sheetView workbookViewId="0">
      <selection activeCell="F2" sqref="F2"/>
    </sheetView>
  </sheetViews>
  <sheetFormatPr baseColWidth="10" defaultRowHeight="15" x14ac:dyDescent="0.25"/>
  <cols>
    <col min="1" max="1" width="24" customWidth="1"/>
    <col min="2" max="2" width="27.140625" customWidth="1"/>
    <col min="3" max="3" width="20.140625" customWidth="1"/>
    <col min="4" max="4" width="39.85546875" customWidth="1"/>
    <col min="5" max="5" width="17.140625" customWidth="1"/>
  </cols>
  <sheetData>
    <row r="1" spans="1:13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34" ht="15.75" customHeight="1" x14ac:dyDescent="0.25">
      <c r="A2" s="18" t="s">
        <v>5</v>
      </c>
      <c r="B2" s="18" t="s">
        <v>6</v>
      </c>
      <c r="C2" s="2" t="s">
        <v>7</v>
      </c>
      <c r="D2" s="2" t="s">
        <v>8</v>
      </c>
      <c r="E2" s="3">
        <v>103376.25</v>
      </c>
    </row>
    <row r="3" spans="1:134" x14ac:dyDescent="0.25">
      <c r="A3" s="19"/>
      <c r="B3" s="19"/>
      <c r="C3" s="4"/>
      <c r="D3" s="8" t="s">
        <v>9</v>
      </c>
      <c r="E3" s="9">
        <v>24600</v>
      </c>
    </row>
    <row r="4" spans="1:134" x14ac:dyDescent="0.25">
      <c r="A4" s="19"/>
      <c r="B4" s="19"/>
      <c r="C4" s="4"/>
      <c r="D4" s="8" t="s">
        <v>10</v>
      </c>
      <c r="E4" s="9">
        <v>6037.5</v>
      </c>
    </row>
    <row r="5" spans="1:134" x14ac:dyDescent="0.25">
      <c r="A5" s="19"/>
      <c r="B5" s="19"/>
      <c r="C5" s="4"/>
      <c r="D5" s="8" t="s">
        <v>11</v>
      </c>
      <c r="E5" s="9">
        <v>103376.25</v>
      </c>
    </row>
    <row r="6" spans="1:134" x14ac:dyDescent="0.25">
      <c r="A6" s="19"/>
      <c r="B6" s="19"/>
      <c r="C6" s="4"/>
      <c r="D6" s="8" t="s">
        <v>12</v>
      </c>
      <c r="E6" s="9">
        <v>24600</v>
      </c>
    </row>
    <row r="7" spans="1:134" x14ac:dyDescent="0.25">
      <c r="A7" s="19"/>
      <c r="B7" s="19"/>
      <c r="C7" s="4"/>
      <c r="D7" s="8" t="s">
        <v>13</v>
      </c>
      <c r="E7" s="9">
        <v>6037.5</v>
      </c>
    </row>
    <row r="8" spans="1:134" x14ac:dyDescent="0.25">
      <c r="A8" s="20"/>
      <c r="B8" s="20"/>
      <c r="C8" s="5" t="s">
        <v>14</v>
      </c>
      <c r="D8" s="6"/>
      <c r="E8" s="7">
        <v>268027.5</v>
      </c>
    </row>
    <row r="16" spans="1:134" x14ac:dyDescent="0.25">
      <c r="ED16">
        <v>0</v>
      </c>
    </row>
  </sheetData>
  <mergeCells count="2">
    <mergeCell ref="B2:B8"/>
    <mergeCell ref="A2:A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topLeftCell="C1" workbookViewId="0">
      <selection activeCell="H21" sqref="H20:H21"/>
    </sheetView>
  </sheetViews>
  <sheetFormatPr baseColWidth="10" defaultRowHeight="15" x14ac:dyDescent="0.25"/>
  <cols>
    <col min="1" max="1" width="23.85546875" customWidth="1"/>
    <col min="2" max="2" width="45.7109375" bestFit="1" customWidth="1"/>
    <col min="3" max="4" width="12.7109375" bestFit="1" customWidth="1"/>
    <col min="5" max="14" width="11.5703125" bestFit="1" customWidth="1"/>
    <col min="15" max="15" width="12.42578125" bestFit="1" customWidth="1"/>
  </cols>
  <sheetData>
    <row r="1" spans="1:15" ht="24" customHeight="1" x14ac:dyDescent="0.35">
      <c r="A1" s="23" t="s">
        <v>27</v>
      </c>
      <c r="B1" s="24"/>
    </row>
    <row r="2" spans="1:15" ht="24" x14ac:dyDescent="0.25">
      <c r="A2" s="1" t="s">
        <v>1</v>
      </c>
      <c r="B2" s="1" t="s">
        <v>3</v>
      </c>
      <c r="C2" s="10" t="s">
        <v>15</v>
      </c>
      <c r="D2" s="10" t="s">
        <v>16</v>
      </c>
      <c r="E2" s="10" t="s">
        <v>17</v>
      </c>
      <c r="F2" s="10" t="s">
        <v>18</v>
      </c>
      <c r="G2" s="10" t="s">
        <v>19</v>
      </c>
      <c r="H2" s="10" t="s">
        <v>20</v>
      </c>
      <c r="I2" s="10" t="s">
        <v>21</v>
      </c>
      <c r="J2" s="10" t="s">
        <v>22</v>
      </c>
      <c r="K2" s="10" t="s">
        <v>23</v>
      </c>
      <c r="L2" s="10" t="s">
        <v>24</v>
      </c>
      <c r="M2" s="10" t="s">
        <v>25</v>
      </c>
      <c r="N2" s="10" t="s">
        <v>26</v>
      </c>
    </row>
    <row r="3" spans="1:15" x14ac:dyDescent="0.25">
      <c r="A3" s="21" t="s">
        <v>6</v>
      </c>
      <c r="B3" s="12" t="s">
        <v>8</v>
      </c>
      <c r="C3" s="16">
        <v>206752.5</v>
      </c>
      <c r="D3" s="16">
        <v>211438.89</v>
      </c>
      <c r="E3" s="16">
        <v>215849.61</v>
      </c>
      <c r="F3" s="16">
        <v>219433.32</v>
      </c>
      <c r="G3" s="16">
        <v>224395.38</v>
      </c>
      <c r="H3" s="16">
        <v>228806.1</v>
      </c>
      <c r="I3" s="16">
        <v>228806.1</v>
      </c>
      <c r="J3" s="16">
        <v>232114.14</v>
      </c>
      <c r="K3" s="16">
        <v>241211.25</v>
      </c>
      <c r="L3" s="16">
        <v>243416.61</v>
      </c>
      <c r="M3" s="16">
        <v>249481.35</v>
      </c>
      <c r="N3" s="16">
        <v>254994.75</v>
      </c>
      <c r="O3" s="17">
        <f>SUM(C3:N3)</f>
        <v>2756700.0000000005</v>
      </c>
    </row>
    <row r="4" spans="1:15" x14ac:dyDescent="0.25">
      <c r="A4" s="22"/>
      <c r="B4" s="13" t="s">
        <v>9</v>
      </c>
      <c r="C4" s="16">
        <v>49200</v>
      </c>
      <c r="D4" s="16">
        <v>50315.199999999997</v>
      </c>
      <c r="E4" s="16">
        <v>51364.800000000003</v>
      </c>
      <c r="F4" s="16">
        <v>52217.599999999999</v>
      </c>
      <c r="G4" s="16">
        <v>53398.400000000001</v>
      </c>
      <c r="H4" s="16">
        <v>54448</v>
      </c>
      <c r="I4" s="16">
        <v>54448</v>
      </c>
      <c r="J4" s="16">
        <v>55235.199999999997</v>
      </c>
      <c r="K4" s="16">
        <v>57400</v>
      </c>
      <c r="L4" s="16">
        <v>57924.800000000003</v>
      </c>
      <c r="M4" s="16">
        <v>59368</v>
      </c>
      <c r="N4" s="16">
        <v>60680</v>
      </c>
      <c r="O4" s="17">
        <f t="shared" ref="O4:O9" si="0">SUM(C4:N4)</f>
        <v>656000</v>
      </c>
    </row>
    <row r="5" spans="1:15" x14ac:dyDescent="0.25">
      <c r="A5" s="22"/>
      <c r="B5" s="13" t="s">
        <v>10</v>
      </c>
      <c r="C5" s="16">
        <v>12075</v>
      </c>
      <c r="D5" s="16">
        <v>12348.7</v>
      </c>
      <c r="E5" s="16">
        <v>12606.3</v>
      </c>
      <c r="F5" s="16">
        <v>12815.6</v>
      </c>
      <c r="G5" s="16">
        <v>13105.4</v>
      </c>
      <c r="H5" s="16">
        <v>13363</v>
      </c>
      <c r="I5" s="16">
        <v>13363</v>
      </c>
      <c r="J5" s="16">
        <v>13556.2</v>
      </c>
      <c r="K5" s="16">
        <v>14087.5</v>
      </c>
      <c r="L5" s="16">
        <v>14216.3</v>
      </c>
      <c r="M5" s="16">
        <v>14570.5</v>
      </c>
      <c r="N5" s="16">
        <v>14892.5</v>
      </c>
      <c r="O5" s="17">
        <f t="shared" si="0"/>
        <v>161000</v>
      </c>
    </row>
    <row r="6" spans="1:15" x14ac:dyDescent="0.25">
      <c r="A6" s="22"/>
      <c r="B6" s="13" t="s">
        <v>11</v>
      </c>
      <c r="C6" s="16">
        <f>+C3</f>
        <v>206752.5</v>
      </c>
      <c r="D6" s="16">
        <f t="shared" ref="D6:N6" si="1">+D3</f>
        <v>211438.89</v>
      </c>
      <c r="E6" s="16">
        <f t="shared" si="1"/>
        <v>215849.61</v>
      </c>
      <c r="F6" s="16">
        <f t="shared" si="1"/>
        <v>219433.32</v>
      </c>
      <c r="G6" s="16">
        <f t="shared" si="1"/>
        <v>224395.38</v>
      </c>
      <c r="H6" s="16">
        <f t="shared" si="1"/>
        <v>228806.1</v>
      </c>
      <c r="I6" s="16">
        <f t="shared" si="1"/>
        <v>228806.1</v>
      </c>
      <c r="J6" s="16">
        <f t="shared" si="1"/>
        <v>232114.14</v>
      </c>
      <c r="K6" s="16">
        <f t="shared" si="1"/>
        <v>241211.25</v>
      </c>
      <c r="L6" s="16">
        <f>L3</f>
        <v>243416.61</v>
      </c>
      <c r="M6" s="16">
        <f t="shared" si="1"/>
        <v>249481.35</v>
      </c>
      <c r="N6" s="16">
        <f t="shared" si="1"/>
        <v>254994.75</v>
      </c>
      <c r="O6" s="17">
        <f t="shared" si="0"/>
        <v>2756700.0000000005</v>
      </c>
    </row>
    <row r="7" spans="1:15" x14ac:dyDescent="0.25">
      <c r="A7" s="22"/>
      <c r="B7" s="13" t="s">
        <v>12</v>
      </c>
      <c r="C7" s="16">
        <f>+C4</f>
        <v>49200</v>
      </c>
      <c r="D7" s="16">
        <f t="shared" ref="D7:N7" si="2">+D4</f>
        <v>50315.199999999997</v>
      </c>
      <c r="E7" s="16">
        <f t="shared" si="2"/>
        <v>51364.800000000003</v>
      </c>
      <c r="F7" s="16">
        <f t="shared" si="2"/>
        <v>52217.599999999999</v>
      </c>
      <c r="G7" s="16">
        <f t="shared" si="2"/>
        <v>53398.400000000001</v>
      </c>
      <c r="H7" s="16">
        <f t="shared" si="2"/>
        <v>54448</v>
      </c>
      <c r="I7" s="16">
        <f t="shared" si="2"/>
        <v>54448</v>
      </c>
      <c r="J7" s="16">
        <f t="shared" si="2"/>
        <v>55235.199999999997</v>
      </c>
      <c r="K7" s="16">
        <f t="shared" si="2"/>
        <v>57400</v>
      </c>
      <c r="L7" s="16">
        <f t="shared" si="2"/>
        <v>57924.800000000003</v>
      </c>
      <c r="M7" s="16">
        <f t="shared" si="2"/>
        <v>59368</v>
      </c>
      <c r="N7" s="16">
        <f t="shared" si="2"/>
        <v>60680</v>
      </c>
      <c r="O7" s="17">
        <f t="shared" si="0"/>
        <v>656000</v>
      </c>
    </row>
    <row r="8" spans="1:15" x14ac:dyDescent="0.25">
      <c r="A8" s="22"/>
      <c r="B8" s="14" t="s">
        <v>13</v>
      </c>
      <c r="C8" s="16">
        <f>+C5</f>
        <v>12075</v>
      </c>
      <c r="D8" s="16">
        <f t="shared" ref="D8:M8" si="3">+D5</f>
        <v>12348.7</v>
      </c>
      <c r="E8" s="16">
        <f t="shared" si="3"/>
        <v>12606.3</v>
      </c>
      <c r="F8" s="16">
        <f t="shared" si="3"/>
        <v>12815.6</v>
      </c>
      <c r="G8" s="16">
        <f t="shared" si="3"/>
        <v>13105.4</v>
      </c>
      <c r="H8" s="16">
        <f t="shared" si="3"/>
        <v>13363</v>
      </c>
      <c r="I8" s="16">
        <f t="shared" si="3"/>
        <v>13363</v>
      </c>
      <c r="J8" s="16">
        <f t="shared" si="3"/>
        <v>13556.2</v>
      </c>
      <c r="K8" s="16">
        <f t="shared" si="3"/>
        <v>14087.5</v>
      </c>
      <c r="L8" s="16">
        <f t="shared" si="3"/>
        <v>14216.3</v>
      </c>
      <c r="M8" s="16">
        <f t="shared" si="3"/>
        <v>14570.5</v>
      </c>
      <c r="N8" s="16">
        <f>N5</f>
        <v>14892.5</v>
      </c>
      <c r="O8" s="17">
        <f t="shared" si="0"/>
        <v>161000</v>
      </c>
    </row>
    <row r="9" spans="1:15" x14ac:dyDescent="0.25">
      <c r="A9" s="20"/>
      <c r="B9" s="11"/>
      <c r="C9" s="17">
        <f>SUM(C3:C8)</f>
        <v>536055</v>
      </c>
      <c r="D9" s="17">
        <f t="shared" ref="D9:N9" si="4">SUM(D3:D8)</f>
        <v>548205.57999999996</v>
      </c>
      <c r="E9" s="17">
        <f t="shared" si="4"/>
        <v>559641.42000000004</v>
      </c>
      <c r="F9" s="17">
        <f t="shared" si="4"/>
        <v>568933.03999999992</v>
      </c>
      <c r="G9" s="17">
        <f t="shared" si="4"/>
        <v>581798.3600000001</v>
      </c>
      <c r="H9" s="17">
        <f t="shared" si="4"/>
        <v>593234.19999999995</v>
      </c>
      <c r="I9" s="17">
        <f t="shared" si="4"/>
        <v>593234.19999999995</v>
      </c>
      <c r="J9" s="17">
        <f t="shared" si="4"/>
        <v>601811.07999999996</v>
      </c>
      <c r="K9" s="17">
        <f t="shared" si="4"/>
        <v>625397.5</v>
      </c>
      <c r="L9" s="17">
        <f t="shared" si="4"/>
        <v>631115.42000000004</v>
      </c>
      <c r="M9" s="17">
        <f t="shared" si="4"/>
        <v>646839.69999999995</v>
      </c>
      <c r="N9" s="17">
        <f t="shared" si="4"/>
        <v>661134.5</v>
      </c>
      <c r="O9" s="17">
        <f t="shared" si="0"/>
        <v>7147400.0000000009</v>
      </c>
    </row>
    <row r="11" spans="1:15" x14ac:dyDescent="0.25">
      <c r="O11" s="15">
        <v>7147400</v>
      </c>
    </row>
  </sheetData>
  <mergeCells count="2">
    <mergeCell ref="A3:A9"/>
    <mergeCell ref="A1:B1"/>
  </mergeCells>
  <pageMargins left="0.31496062992125984" right="0.31496062992125984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INJALRESO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Gonzalez Abarca</dc:creator>
  <cp:lastModifiedBy>HP</cp:lastModifiedBy>
  <cp:lastPrinted>2016-01-13T17:19:50Z</cp:lastPrinted>
  <dcterms:created xsi:type="dcterms:W3CDTF">2016-01-07T22:23:05Z</dcterms:created>
  <dcterms:modified xsi:type="dcterms:W3CDTF">2017-11-02T01:09:22Z</dcterms:modified>
</cp:coreProperties>
</file>