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80"/>
  </bookViews>
  <sheets>
    <sheet name="CALEN FEDERAL" sheetId="1" r:id="rId1"/>
  </sheets>
  <externalReferences>
    <externalReference r:id="rId2"/>
  </externalReferences>
  <definedNames>
    <definedName name="ANTERIOS" localSheetId="0">#REF!</definedName>
    <definedName name="ANTERIOS">#REF!</definedName>
    <definedName name="_xlnm.Print_Area" localSheetId="0">'CALEN FEDERAL'!$A$1:$O$145</definedName>
    <definedName name="_xlnm.Database" localSheetId="0">#REF!</definedName>
    <definedName name="_xlnm.Database">#REF!</definedName>
    <definedName name="ESTATAL" localSheetId="0">#REF!</definedName>
    <definedName name="ESTATAL">#REF!</definedName>
    <definedName name="no" localSheetId="0">#REF!</definedName>
    <definedName name="no">#REF!</definedName>
    <definedName name="SI" localSheetId="0">#REF!</definedName>
    <definedName name="SI">#REF!</definedName>
    <definedName name="_xlnm.Print_Titles" localSheetId="0">'CALEN FEDERAL'!$2:$7</definedName>
  </definedNames>
  <calcPr calcId="125725" concurrentCalc="0"/>
</workbook>
</file>

<file path=xl/calcChain.xml><?xml version="1.0" encoding="utf-8"?>
<calcChain xmlns="http://schemas.openxmlformats.org/spreadsheetml/2006/main">
  <c r="O138" i="1"/>
  <c r="O121"/>
  <c r="O118"/>
  <c r="O69"/>
  <c r="O25"/>
  <c r="O145"/>
  <c r="N138"/>
  <c r="N121"/>
  <c r="N118"/>
  <c r="N69"/>
  <c r="N25"/>
  <c r="N145"/>
  <c r="M138"/>
  <c r="M121"/>
  <c r="M118"/>
  <c r="M69"/>
  <c r="M25"/>
  <c r="M145"/>
  <c r="L138"/>
  <c r="L121"/>
  <c r="L118"/>
  <c r="L69"/>
  <c r="L25"/>
  <c r="L145"/>
  <c r="K138"/>
  <c r="K121"/>
  <c r="K118"/>
  <c r="K69"/>
  <c r="K25"/>
  <c r="K145"/>
  <c r="J138"/>
  <c r="J121"/>
  <c r="J118"/>
  <c r="J69"/>
  <c r="J25"/>
  <c r="J145"/>
  <c r="I138"/>
  <c r="I121"/>
  <c r="I118"/>
  <c r="I69"/>
  <c r="I25"/>
  <c r="I145"/>
  <c r="H138"/>
  <c r="H121"/>
  <c r="H118"/>
  <c r="H69"/>
  <c r="H25"/>
  <c r="H145"/>
  <c r="G138"/>
  <c r="G121"/>
  <c r="G118"/>
  <c r="G69"/>
  <c r="G25"/>
  <c r="G145"/>
  <c r="F138"/>
  <c r="F121"/>
  <c r="F118"/>
  <c r="F69"/>
  <c r="F25"/>
  <c r="F145"/>
  <c r="E138"/>
  <c r="E121"/>
  <c r="E118"/>
  <c r="E69"/>
  <c r="E25"/>
  <c r="E145"/>
  <c r="D138"/>
  <c r="D121"/>
  <c r="D118"/>
  <c r="D69"/>
  <c r="D25"/>
  <c r="D145"/>
  <c r="C122"/>
  <c r="C123"/>
  <c r="C124"/>
  <c r="C125"/>
  <c r="C126"/>
  <c r="C127"/>
  <c r="C128"/>
  <c r="C129"/>
  <c r="C130"/>
  <c r="C131"/>
  <c r="C132"/>
  <c r="C133"/>
  <c r="C134"/>
  <c r="C135"/>
  <c r="C136"/>
  <c r="C138"/>
  <c r="C119"/>
  <c r="C121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8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145"/>
</calcChain>
</file>

<file path=xl/sharedStrings.xml><?xml version="1.0" encoding="utf-8"?>
<sst xmlns="http://schemas.openxmlformats.org/spreadsheetml/2006/main" count="153" uniqueCount="153">
  <si>
    <r>
      <t xml:space="preserve">PRESUPUESTO DE EGRESOS </t>
    </r>
    <r>
      <rPr>
        <b/>
        <sz val="11"/>
        <color rgb="FFC00000"/>
        <rFont val="Arial"/>
        <family val="2"/>
      </rPr>
      <t>2016</t>
    </r>
  </si>
  <si>
    <t>PRESUPUESTACIÓN Y CALENDARIZACIÓN DE RECURSOS FEDERALES</t>
  </si>
  <si>
    <t>Organismo: ESCUELA DE CONSERVACIÓN Y RESTAURACIÓN DE OCCIDENTE</t>
  </si>
  <si>
    <t>PARTIDA</t>
  </si>
  <si>
    <t>DESCRIPCIÓN</t>
  </si>
  <si>
    <t>IMPORTE ANUAL</t>
  </si>
  <si>
    <t>CALENDARIZACIÓN 2015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</si>
  <si>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</si>
  <si>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</si>
  <si>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</si>
  <si>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</si>
  <si>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</si>
  <si>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</si>
  <si>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</si>
  <si>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</si>
  <si>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</si>
  <si>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</si>
  <si>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</si>
  <si>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</si>
  <si>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Sueldo Base</t>
  </si>
  <si>
    <t>Salarios al Personal Eventual</t>
  </si>
  <si>
    <t xml:space="preserve">Prima quinquenal por años de servicio efectivo </t>
  </si>
  <si>
    <t>Prima vacacional y dominical</t>
  </si>
  <si>
    <t>Aguinaldo</t>
  </si>
  <si>
    <t>Compensaciones para material didáctico</t>
  </si>
  <si>
    <t>Compensaciones por nomina</t>
  </si>
  <si>
    <t>Cuotas al IMSS</t>
  </si>
  <si>
    <t>Cuotas para la vivienda</t>
  </si>
  <si>
    <t>Cuotas a pensiones</t>
  </si>
  <si>
    <t>Cuotas para el sistema de ahorro para el retiro (SAR)</t>
  </si>
  <si>
    <t>Indeminización por separación</t>
  </si>
  <si>
    <t>Impacto al salario en el transcurso del año</t>
  </si>
  <si>
    <t>Ayuda para despensa</t>
  </si>
  <si>
    <t>Ayuda para pasajes</t>
  </si>
  <si>
    <t>Estímulo por día del servidor público</t>
  </si>
  <si>
    <t>Otros  estimulos</t>
  </si>
  <si>
    <t>TOTAL CAPÍTULO 1000 Servicios Personales</t>
  </si>
  <si>
    <t>Materiales, útiles y equipos menores de oficina</t>
  </si>
  <si>
    <t>Materiales y útiles de impresión y reproducción</t>
  </si>
  <si>
    <t xml:space="preserve">Materiales, útiles y equipos menores de tecnologías de la información y comunicaciones </t>
  </si>
  <si>
    <t>Material impreso e información digital</t>
  </si>
  <si>
    <t>Material de limpieza</t>
  </si>
  <si>
    <t xml:space="preserve">Material didáctico </t>
  </si>
  <si>
    <t>productos alimenticios para personas derivado de la prestación de servicios públicos en unidades de salud, educativas, de readaptación social y otras</t>
  </si>
  <si>
    <t>Productos alimenticios para el personal en las instalaciones de las dependencias y entidades</t>
  </si>
  <si>
    <t>Utensilios para el servicio de alimentación</t>
  </si>
  <si>
    <t>Insumos Textiles</t>
  </si>
  <si>
    <t>Productos de papel, cartón e impresos</t>
  </si>
  <si>
    <t>Combustibles, lubricantes</t>
  </si>
  <si>
    <t>Productos metálicos y a base de derivados no metálicos</t>
  </si>
  <si>
    <t>Otros prod. De materia prima</t>
  </si>
  <si>
    <t>Productos minerales no metálicos</t>
  </si>
  <si>
    <t>Cemento y productos de concreto</t>
  </si>
  <si>
    <t>Cal, yeso y prod de yeso</t>
  </si>
  <si>
    <t>Madera y productos de madera</t>
  </si>
  <si>
    <t>Vidrio y productos de vidrio</t>
  </si>
  <si>
    <t>Material eléctrico y electrónico</t>
  </si>
  <si>
    <t>Articulos metálicos para la construcción</t>
  </si>
  <si>
    <t>materiales complementarios</t>
  </si>
  <si>
    <t>Otros materiales y artículos de construcción y reparación</t>
  </si>
  <si>
    <t>productos quimicos basicos</t>
  </si>
  <si>
    <t>Fertilizantes, pesticidas y otros agroquimicos</t>
  </si>
  <si>
    <t>Medicinas y productos farmacéuticos</t>
  </si>
  <si>
    <t>Materiales, accesorios y suministros médicos</t>
  </si>
  <si>
    <t>Materiales accesorios y suministros de laboratorio</t>
  </si>
  <si>
    <t>Fibras sintéticas, hules, plásticos y derivados</t>
  </si>
  <si>
    <t>Otros productos químicos</t>
  </si>
  <si>
    <t>Combustibles, lubricantes y aditivos para vehículos destinados a servicios públicos y la operación de programas públicos</t>
  </si>
  <si>
    <t>Combustibles, lubricantes y aditivos para vehículos destinados a servicios administrativos</t>
  </si>
  <si>
    <t>Combustibles, lubricantes y aditivos para maquinaria y equipo de producción</t>
  </si>
  <si>
    <t xml:space="preserve">Vestuario y  uniformes </t>
  </si>
  <si>
    <t>Prendas de seguridad y protección personal</t>
  </si>
  <si>
    <t>Artículos deportivos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</si>
  <si>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</si>
  <si>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</si>
  <si>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</si>
  <si>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computo y tecnologías de la información</t>
  </si>
  <si>
    <t>Refacciones y accesorios menores de equipo e instrumental medico y de laboratorio</t>
  </si>
  <si>
    <t>Refacciones y accesorios menores de equipo de transporte</t>
  </si>
  <si>
    <t xml:space="preserve">Refacc y acc menores otros bienes </t>
  </si>
  <si>
    <t>TOTAL CAPÍTULO 2000 Materiales y Suministros</t>
  </si>
  <si>
    <t xml:space="preserve">Servicio de Energía Eléctrica </t>
  </si>
  <si>
    <t>Gas</t>
  </si>
  <si>
    <t>Servicio de agua potable</t>
  </si>
  <si>
    <t>Telefonia tradicional</t>
  </si>
  <si>
    <t>Telefonia celular</t>
  </si>
  <si>
    <t>Servicio de acceso a internet, redes y procesamiento de información</t>
  </si>
  <si>
    <t>Servicio postal</t>
  </si>
  <si>
    <t>Arrendamiento de mobiliario y equipo de ad</t>
  </si>
  <si>
    <t>Arrendamiento de vehículos</t>
  </si>
  <si>
    <t>Arrendamiento de maquinaria, otros equipos y herramientas</t>
  </si>
  <si>
    <t>Servicios legales, de contabilidad, auditoria y relacionados</t>
  </si>
  <si>
    <t>Serv de consultoria admin</t>
  </si>
  <si>
    <t>Capacitación institucional</t>
  </si>
  <si>
    <t>Capacitación Especializada</t>
  </si>
  <si>
    <t>Servicios de apoyo administrativo, fotocopiado e impresión</t>
  </si>
  <si>
    <t>Impresión de papeleria oficial</t>
  </si>
  <si>
    <t>Servicios de impresión, publicaciones y edición de trabajos de gobierno</t>
  </si>
  <si>
    <t>Servicios de vigilancia</t>
  </si>
  <si>
    <t>Servicios profesionales, cientificos, tecnicos integrales</t>
  </si>
  <si>
    <t>Servicios financieros y bancarios</t>
  </si>
  <si>
    <t>Seguro de bienes patrimoniales</t>
  </si>
  <si>
    <t>Almacenaje y embalaje</t>
  </si>
  <si>
    <t>Fletes y maniobras</t>
  </si>
  <si>
    <t>Mantenimiento y conservación menor de inmuebles para la prestación de servicios públicos</t>
  </si>
  <si>
    <t>Instalación, reparación y mantenimiento de mobiliario y equipo de administración, educacional y recreativo</t>
  </si>
  <si>
    <t>Instalación, reparación y mantenimiento de equipo de computo y tecnologías de la información</t>
  </si>
  <si>
    <t>Instalación, reparación y mantenimiento de equipo e instrumental médico y de laboratorio</t>
  </si>
  <si>
    <t>Reparación y mantenimiento de equipo de transporte</t>
  </si>
  <si>
    <t>reparacion de maquinaria y otros eq</t>
  </si>
  <si>
    <t>Mantenimiento y conservación de maquinaria y equipo de trabajo especifico</t>
  </si>
  <si>
    <t>Servicios de limpieza y manejo de desechos</t>
  </si>
  <si>
    <t>Servicios de jardinería y fumigación</t>
  </si>
  <si>
    <t>Difusión por radio, televisión y otros medios de mensajes sobre programas y actividades gubernamentales</t>
  </si>
  <si>
    <t>Difusión por radio, televisión y otros medios de mensajes comerciales para promover la venta de bienes o servicios</t>
  </si>
  <si>
    <t>Servicios de creatividad, preproducción y producción de publicidad, excepto internet</t>
  </si>
  <si>
    <t>Servicios de creación y difusión de contenido exclusivamente a través de internet</t>
  </si>
  <si>
    <t>Pasajes aéreos</t>
  </si>
  <si>
    <t>Pasajes terrestres</t>
  </si>
  <si>
    <t>Viáticos en el país</t>
  </si>
  <si>
    <t>Viáticos en el extranjero</t>
  </si>
  <si>
    <t>Otros serv de traslado y hosp</t>
  </si>
  <si>
    <t>Gastos de ceremonial</t>
  </si>
  <si>
    <t>Gastos de orden social</t>
  </si>
  <si>
    <t>Gastos de orden cultural</t>
  </si>
  <si>
    <t>Congresos y  convenciones</t>
  </si>
  <si>
    <t>Impuestos y Derechos</t>
  </si>
  <si>
    <t>Laudos laborales</t>
  </si>
  <si>
    <t>Gastos menores</t>
  </si>
  <si>
    <t>TOTAL CAPÍTULO 3000 Servicios Generales</t>
  </si>
  <si>
    <t>Aportación para Erogaciones Contingentes</t>
  </si>
  <si>
    <t>Ayuda a instituciones sin fines de lucro</t>
  </si>
  <si>
    <t>TOTAL CAPÍTULO 4000 Transferencias, Asignaciones, Subsidios y Otras Ayudas</t>
  </si>
  <si>
    <t>Muebles de oficina y estanteria</t>
  </si>
  <si>
    <t>Equipo de computo y Tecnologías de la información y comunicación</t>
  </si>
  <si>
    <t>Otros mobiliarios y equipo de administración</t>
  </si>
  <si>
    <t>Equipos y aparatos audiovisuales</t>
  </si>
  <si>
    <t>Camaras fotograficas y de video</t>
  </si>
  <si>
    <t>Otro mobiliario y equipo educacional y recreativo</t>
  </si>
  <si>
    <t>Equipo médico y de laboratorio</t>
  </si>
  <si>
    <t>Vehículos y camiones</t>
  </si>
  <si>
    <t>Carrocerías, remolques y equipo auxiliar de transporte</t>
  </si>
  <si>
    <t>Maquinaria y equipo industrial</t>
  </si>
  <si>
    <t>Sistemas de aire acondicionado, calefaccion y de refrigeracion industrial y comercial</t>
  </si>
  <si>
    <t>Equipo de comunicación y telecomunicación</t>
  </si>
  <si>
    <t>Herramientas y maquinas-herramientas</t>
  </si>
  <si>
    <t>Maquinaria y equipo diverso</t>
  </si>
  <si>
    <t>Software</t>
  </si>
  <si>
    <t>Licencias informaticas e intelectuales</t>
  </si>
  <si>
    <t>TOTAL CAPÍTULO 5000 Bienes Muebles, Inmuebles e Intangibles</t>
  </si>
  <si>
    <t>TOTAL CAPÍTULO 6000 Inversión Pública</t>
  </si>
  <si>
    <t>TOTAL CAPÍTULO 9000 Deuda Pública</t>
  </si>
  <si>
    <t>SUMAS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</si>
</sst>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00"/>
    <numFmt numFmtId="165" formatCode="_-[$€-2]* #,##0.00_-;\-[$€-2]* #,##0.00_-;_-[$€-2]* &quot;-&quot;??_-"/>
    <numFmt numFmtId="166" formatCode="[$-80A]General"/>
    <numFmt numFmtId="167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rgb="FFC00000"/>
      <name val="Arial"/>
      <family val="2"/>
    </font>
    <font>
      <b/>
      <sz val="11"/>
      <color rgb="FFFF0000"/>
      <name val="Arial"/>
      <family val="2"/>
    </font>
    <font>
      <sz val="10"/>
      <name val="MS Sans Serif"/>
      <family val="2"/>
    </font>
    <font>
      <b/>
      <sz val="11"/>
      <color indexed="9"/>
      <name val="Arial"/>
      <family val="2"/>
    </font>
    <font>
      <b/>
      <sz val="11"/>
      <color theme="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7" fillId="0" borderId="0"/>
    <xf numFmtId="0" fontId="2" fillId="0" borderId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0" fillId="0" borderId="0"/>
    <xf numFmtId="166" fontId="11" fillId="0" borderId="0" applyBorder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1" xfId="2" applyFont="1" applyBorder="1" applyAlignment="1">
      <alignment vertical="center"/>
    </xf>
    <xf numFmtId="0" fontId="6" fillId="0" borderId="1" xfId="2" applyFont="1" applyBorder="1" applyAlignment="1">
      <alignment horizontal="left" vertical="center"/>
    </xf>
    <xf numFmtId="0" fontId="8" fillId="2" borderId="2" xfId="3" applyNumberFormat="1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/>
    </xf>
    <xf numFmtId="0" fontId="8" fillId="2" borderId="4" xfId="3" applyNumberFormat="1" applyFont="1" applyFill="1" applyBorder="1" applyAlignment="1">
      <alignment horizontal="center" vertical="center" wrapText="1"/>
    </xf>
    <xf numFmtId="0" fontId="8" fillId="2" borderId="5" xfId="3" applyNumberFormat="1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164" fontId="3" fillId="4" borderId="3" xfId="2" applyNumberFormat="1" applyFont="1" applyFill="1" applyBorder="1" applyAlignment="1">
      <alignment horizontal="center" vertical="center"/>
    </xf>
    <xf numFmtId="0" fontId="3" fillId="4" borderId="3" xfId="2" applyFont="1" applyFill="1" applyBorder="1"/>
    <xf numFmtId="43" fontId="3" fillId="4" borderId="3" xfId="1" applyFont="1" applyFill="1" applyBorder="1"/>
    <xf numFmtId="43" fontId="3" fillId="4" borderId="3" xfId="1" applyFont="1" applyFill="1" applyBorder="1" applyAlignment="1">
      <alignment horizontal="right" vertical="center"/>
    </xf>
    <xf numFmtId="1" fontId="4" fillId="0" borderId="0" xfId="2" applyNumberFormat="1" applyFont="1" applyFill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0" fontId="2" fillId="4" borderId="3" xfId="4" applyFont="1" applyFill="1" applyBorder="1" applyAlignment="1">
      <alignment horizontal="left" vertical="center" wrapText="1"/>
    </xf>
    <xf numFmtId="1" fontId="3" fillId="4" borderId="3" xfId="2" applyNumberFormat="1" applyFont="1" applyFill="1" applyBorder="1" applyAlignment="1">
      <alignment horizontal="right" vertical="center"/>
    </xf>
    <xf numFmtId="164" fontId="4" fillId="3" borderId="3" xfId="2" applyNumberFormat="1" applyFont="1" applyFill="1" applyBorder="1" applyAlignment="1">
      <alignment horizontal="center" vertical="center"/>
    </xf>
    <xf numFmtId="0" fontId="4" fillId="3" borderId="3" xfId="2" applyFont="1" applyFill="1" applyBorder="1" applyAlignment="1">
      <alignment horizontal="left"/>
    </xf>
    <xf numFmtId="43" fontId="4" fillId="3" borderId="3" xfId="1" applyFont="1" applyFill="1" applyBorder="1"/>
    <xf numFmtId="164" fontId="3" fillId="0" borderId="3" xfId="2" applyNumberFormat="1" applyFont="1" applyBorder="1" applyAlignment="1">
      <alignment horizontal="center" vertical="center"/>
    </xf>
    <xf numFmtId="0" fontId="3" fillId="0" borderId="3" xfId="2" applyFont="1" applyBorder="1"/>
    <xf numFmtId="43" fontId="3" fillId="0" borderId="3" xfId="1" applyFont="1" applyBorder="1"/>
    <xf numFmtId="43" fontId="3" fillId="0" borderId="3" xfId="1" applyFont="1" applyBorder="1" applyAlignment="1">
      <alignment horizontal="right" vertical="center"/>
    </xf>
    <xf numFmtId="0" fontId="3" fillId="0" borderId="3" xfId="2" applyFont="1" applyBorder="1" applyAlignment="1">
      <alignment horizontal="center" wrapText="1"/>
    </xf>
    <xf numFmtId="0" fontId="0" fillId="0" borderId="3" xfId="0" applyFill="1" applyBorder="1" applyAlignment="1">
      <alignment horizontal="left" vertical="center" wrapText="1"/>
    </xf>
    <xf numFmtId="0" fontId="3" fillId="4" borderId="3" xfId="2" applyFont="1" applyFill="1" applyBorder="1" applyAlignment="1">
      <alignment horizontal="center" wrapText="1"/>
    </xf>
    <xf numFmtId="0" fontId="3" fillId="4" borderId="3" xfId="2" applyFont="1" applyFill="1" applyBorder="1" applyAlignment="1">
      <alignment wrapText="1"/>
    </xf>
    <xf numFmtId="0" fontId="3" fillId="0" borderId="3" xfId="2" applyFont="1" applyBorder="1" applyAlignment="1">
      <alignment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4" borderId="0" xfId="2" applyFont="1" applyFill="1" applyAlignment="1">
      <alignment horizontal="center" vertical="center"/>
    </xf>
    <xf numFmtId="0" fontId="0" fillId="4" borderId="3" xfId="0" applyFill="1" applyBorder="1" applyAlignment="1">
      <alignment horizontal="left" vertical="center" wrapText="1"/>
    </xf>
    <xf numFmtId="0" fontId="3" fillId="4" borderId="0" xfId="2" applyFont="1" applyFill="1" applyAlignment="1">
      <alignment vertical="center"/>
    </xf>
    <xf numFmtId="0" fontId="2" fillId="4" borderId="3" xfId="0" applyFont="1" applyFill="1" applyBorder="1" applyAlignment="1">
      <alignment horizontal="left" vertical="center" wrapText="1"/>
    </xf>
    <xf numFmtId="0" fontId="4" fillId="4" borderId="0" xfId="2" applyFont="1" applyFill="1" applyAlignment="1">
      <alignment vertical="center"/>
    </xf>
    <xf numFmtId="164" fontId="3" fillId="4" borderId="3" xfId="2" applyNumberFormat="1" applyFont="1" applyFill="1" applyBorder="1" applyAlignment="1">
      <alignment vertical="center"/>
    </xf>
    <xf numFmtId="164" fontId="4" fillId="3" borderId="3" xfId="2" applyNumberFormat="1" applyFont="1" applyFill="1" applyBorder="1" applyAlignment="1">
      <alignment horizontal="left" vertical="center"/>
    </xf>
    <xf numFmtId="164" fontId="4" fillId="3" borderId="3" xfId="2" applyNumberFormat="1" applyFont="1" applyFill="1" applyBorder="1" applyAlignment="1">
      <alignment horizontal="left" vertical="center" wrapText="1"/>
    </xf>
    <xf numFmtId="164" fontId="3" fillId="4" borderId="3" xfId="2" applyNumberFormat="1" applyFont="1" applyFill="1" applyBorder="1" applyAlignment="1">
      <alignment horizontal="left" vertical="center"/>
    </xf>
    <xf numFmtId="0" fontId="4" fillId="3" borderId="3" xfId="2" applyFont="1" applyFill="1" applyBorder="1" applyAlignment="1">
      <alignment horizontal="left" vertical="center" wrapText="1"/>
    </xf>
    <xf numFmtId="43" fontId="4" fillId="3" borderId="3" xfId="1" applyFont="1" applyFill="1" applyBorder="1" applyAlignment="1">
      <alignment vertical="center"/>
    </xf>
    <xf numFmtId="0" fontId="3" fillId="0" borderId="3" xfId="2" applyFont="1" applyBorder="1" applyAlignment="1">
      <alignment vertical="center"/>
    </xf>
    <xf numFmtId="0" fontId="4" fillId="3" borderId="3" xfId="2" applyFont="1" applyFill="1" applyBorder="1" applyAlignment="1">
      <alignment horizontal="left" vertical="center"/>
    </xf>
    <xf numFmtId="0" fontId="9" fillId="5" borderId="3" xfId="2" applyFont="1" applyFill="1" applyBorder="1" applyAlignment="1">
      <alignment horizontal="center" vertical="center"/>
    </xf>
    <xf numFmtId="0" fontId="9" fillId="5" borderId="3" xfId="2" applyFont="1" applyFill="1" applyBorder="1" applyAlignment="1">
      <alignment horizontal="right" vertical="center"/>
    </xf>
    <xf numFmtId="43" fontId="9" fillId="5" borderId="3" xfId="1" applyFont="1" applyFill="1" applyBorder="1" applyAlignment="1">
      <alignment vertical="center"/>
    </xf>
    <xf numFmtId="43" fontId="3" fillId="0" borderId="0" xfId="1" applyFont="1" applyAlignment="1">
      <alignment vertical="center"/>
    </xf>
    <xf numFmtId="1" fontId="3" fillId="0" borderId="0" xfId="2" applyNumberFormat="1" applyFont="1" applyAlignment="1">
      <alignment vertical="center"/>
    </xf>
    <xf numFmtId="43" fontId="3" fillId="0" borderId="0" xfId="2" applyNumberFormat="1" applyFont="1" applyAlignment="1">
      <alignment vertical="center"/>
    </xf>
  </cellXfs>
  <cellStyles count="67">
    <cellStyle name="Currency 2" xfId="5"/>
    <cellStyle name="Euro" xfId="6"/>
    <cellStyle name="Euro 2" xfId="7"/>
    <cellStyle name="Euro 3" xfId="8"/>
    <cellStyle name="Euro 4" xfId="9"/>
    <cellStyle name="Excel Built-in Normal" xfId="10"/>
    <cellStyle name="Excel Built-in Normal 2" xfId="11"/>
    <cellStyle name="Millares" xfId="1" builtinId="3"/>
    <cellStyle name="Millares 2" xfId="12"/>
    <cellStyle name="Millares 2 2" xfId="13"/>
    <cellStyle name="Millares 3" xfId="14"/>
    <cellStyle name="Millares 3 2" xfId="15"/>
    <cellStyle name="Millares 3 3" xfId="16"/>
    <cellStyle name="Millares 3 4" xfId="17"/>
    <cellStyle name="Millares 3 5" xfId="18"/>
    <cellStyle name="Millares 3 6" xfId="19"/>
    <cellStyle name="Millares 3 7" xfId="20"/>
    <cellStyle name="Millares 3 8" xfId="21"/>
    <cellStyle name="Millares 4" xfId="22"/>
    <cellStyle name="Millares 4 2" xfId="23"/>
    <cellStyle name="Millares 5" xfId="24"/>
    <cellStyle name="Moneda 2" xfId="25"/>
    <cellStyle name="Moneda 2 2" xfId="26"/>
    <cellStyle name="Moneda 2 3" xfId="27"/>
    <cellStyle name="Moneda 2 4" xfId="28"/>
    <cellStyle name="Moneda 2 5" xfId="29"/>
    <cellStyle name="Moneda 2 6" xfId="30"/>
    <cellStyle name="Moneda 2 7" xfId="31"/>
    <cellStyle name="Moneda 2 8" xfId="32"/>
    <cellStyle name="Moneda 2 9" xfId="33"/>
    <cellStyle name="Moneda 3" xfId="34"/>
    <cellStyle name="Moneda 3 2" xfId="35"/>
    <cellStyle name="Moneda 4" xfId="36"/>
    <cellStyle name="Moneda 4 2" xfId="37"/>
    <cellStyle name="Normal" xfId="0" builtinId="0"/>
    <cellStyle name="Normal 10" xfId="38"/>
    <cellStyle name="Normal 2" xfId="2"/>
    <cellStyle name="Normal 2 2" xfId="39"/>
    <cellStyle name="Normal 2 3" xfId="40"/>
    <cellStyle name="Normal 2 4" xfId="41"/>
    <cellStyle name="Normal 2 4 2" xfId="42"/>
    <cellStyle name="Normal 2 5" xfId="43"/>
    <cellStyle name="Normal 3" xfId="44"/>
    <cellStyle name="Normal 3 2" xfId="45"/>
    <cellStyle name="Normal 3 3" xfId="46"/>
    <cellStyle name="Normal 3 4" xfId="47"/>
    <cellStyle name="Normal 3 5" xfId="48"/>
    <cellStyle name="Normal 3 6" xfId="49"/>
    <cellStyle name="Normal 3 7" xfId="50"/>
    <cellStyle name="Normal 3 8" xfId="51"/>
    <cellStyle name="Normal 4" xfId="52"/>
    <cellStyle name="Normal 4 2" xfId="4"/>
    <cellStyle name="Normal 5" xfId="53"/>
    <cellStyle name="Normal 5 2" xfId="54"/>
    <cellStyle name="Normal 6" xfId="55"/>
    <cellStyle name="Normal 6 2" xfId="56"/>
    <cellStyle name="Normal 7" xfId="57"/>
    <cellStyle name="Normal_~9885111 2" xfId="3"/>
    <cellStyle name="Porcentaje 2" xfId="58"/>
    <cellStyle name="Porcentaje 2 2" xfId="59"/>
    <cellStyle name="Porcentual 2" xfId="60"/>
    <cellStyle name="Porcentual 2 2" xfId="61"/>
    <cellStyle name="Porcentual 2 3" xfId="62"/>
    <cellStyle name="Porcentual 3" xfId="63"/>
    <cellStyle name="Porcentual 3 2" xfId="64"/>
    <cellStyle name="Porcentual 4" xfId="65"/>
    <cellStyle name="Porcentual 4 2" xfId="6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280148</xdr:colOff>
      <xdr:row>0</xdr:row>
      <xdr:rowOff>56030</xdr:rowOff>
    </xdr:from>
    <xdr:ext cx="1860176" cy="728381"/>
    <xdr:pic>
      <xdr:nvPicPr>
        <xdr:cNvPr id="2" name="Picture 2" descr="C:\Users\Cedric Caulfield\Downloads\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0148" y="56030"/>
          <a:ext cx="1860176" cy="728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zabeth/Dropbox/ECRO%20LILI%20(1)/1a%20SESION%20EXTRAORD%202016/Formato%20PTTO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I-RES"/>
      <sheetName val="PE-PARTIDA"/>
      <sheetName val="CALENDARIZACION"/>
      <sheetName val="PRIORIDADES DE GASTO"/>
      <sheetName val="plantilla para Junta"/>
      <sheetName val="organigrama"/>
      <sheetName val="CALEN ESTAT"/>
      <sheetName val="CALEN FEDERAL"/>
      <sheetName val="componen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V149"/>
  <sheetViews>
    <sheetView showGridLines="0" tabSelected="1" zoomScale="85" workbookViewId="0">
      <selection activeCell="C20" sqref="C20"/>
    </sheetView>
  </sheetViews>
  <sheetFormatPr baseColWidth="10" defaultRowHeight="14.25"/>
  <cols>
    <col min="1" max="1" width="9.5703125" style="1" bestFit="1" customWidth="1"/>
    <col min="2" max="2" width="53.28515625" style="2" customWidth="1"/>
    <col min="3" max="3" width="15.7109375" style="2" bestFit="1" customWidth="1"/>
    <col min="4" max="6" width="14.5703125" style="2" bestFit="1" customWidth="1"/>
    <col min="7" max="7" width="13" style="2" bestFit="1" customWidth="1"/>
    <col min="8" max="13" width="14.5703125" style="2" bestFit="1" customWidth="1"/>
    <col min="14" max="14" width="15" style="2" customWidth="1"/>
    <col min="15" max="15" width="14.28515625" style="2" customWidth="1"/>
    <col min="16" max="16384" width="11.42578125" style="2"/>
  </cols>
  <sheetData>
    <row r="1" spans="1:22" ht="15">
      <c r="M1" s="3"/>
      <c r="N1" s="3"/>
      <c r="O1" s="4" t="s">
        <v>0</v>
      </c>
      <c r="P1" s="3"/>
      <c r="Q1" s="3"/>
      <c r="R1" s="3"/>
      <c r="S1" s="3"/>
      <c r="T1" s="3"/>
      <c r="U1" s="3"/>
      <c r="V1" s="3"/>
    </row>
    <row r="2" spans="1:22" ht="15">
      <c r="A2" s="3"/>
      <c r="B2" s="3"/>
      <c r="D2" s="3"/>
      <c r="E2" s="3"/>
      <c r="F2" s="3"/>
      <c r="G2" s="3"/>
      <c r="H2" s="3"/>
      <c r="I2" s="3"/>
      <c r="J2" s="3"/>
      <c r="L2" s="3"/>
      <c r="M2" s="3"/>
      <c r="N2" s="3"/>
      <c r="O2" s="4" t="s">
        <v>1</v>
      </c>
      <c r="P2" s="3"/>
      <c r="Q2" s="3"/>
      <c r="R2" s="3"/>
      <c r="S2" s="3"/>
      <c r="T2" s="3"/>
      <c r="U2" s="3"/>
      <c r="V2" s="3"/>
    </row>
    <row r="3" spans="1:22" ht="3" customHeight="1">
      <c r="A3" s="2"/>
      <c r="L3" s="3"/>
      <c r="M3" s="3"/>
      <c r="N3" s="3"/>
      <c r="O3" s="4"/>
      <c r="P3" s="3"/>
      <c r="Q3" s="3"/>
      <c r="R3" s="3"/>
      <c r="S3" s="3"/>
      <c r="T3" s="3"/>
      <c r="U3" s="3"/>
      <c r="V3" s="3"/>
    </row>
    <row r="4" spans="1:22" ht="18" customHeight="1">
      <c r="A4" s="5"/>
      <c r="B4" s="5"/>
      <c r="C4" s="5"/>
      <c r="D4" s="5"/>
      <c r="E4" s="5"/>
      <c r="F4" s="5"/>
      <c r="G4" s="5"/>
      <c r="H4" s="5"/>
      <c r="I4" s="5"/>
      <c r="J4" s="6"/>
      <c r="K4" s="7" t="s">
        <v>2</v>
      </c>
      <c r="L4" s="7"/>
      <c r="M4" s="7"/>
      <c r="N4" s="7"/>
      <c r="O4" s="7"/>
      <c r="P4" s="3"/>
      <c r="Q4" s="3"/>
      <c r="R4" s="3"/>
      <c r="S4" s="3"/>
      <c r="T4" s="3"/>
      <c r="U4" s="3"/>
      <c r="V4" s="3"/>
    </row>
    <row r="5" spans="1:22" ht="12.7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12.75" customHeight="1">
      <c r="A6" s="8" t="s">
        <v>3</v>
      </c>
      <c r="B6" s="8" t="s">
        <v>4</v>
      </c>
      <c r="C6" s="8" t="s">
        <v>5</v>
      </c>
      <c r="D6" s="9" t="s">
        <v>6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22" s="13" customFormat="1" ht="15.75" thickBot="1">
      <c r="A7" s="10"/>
      <c r="B7" s="10"/>
      <c r="C7" s="10"/>
      <c r="D7" s="11" t="s">
        <v>7</v>
      </c>
      <c r="E7" s="12" t="s">
        <v>8</v>
      </c>
      <c r="F7" s="12" t="s">
        <v>9</v>
      </c>
      <c r="G7" s="12" t="s">
        <v>10</v>
      </c>
      <c r="H7" s="12" t="s">
        <v>11</v>
      </c>
      <c r="I7" s="12" t="s">
        <v>12</v>
      </c>
      <c r="J7" s="12" t="s">
        <v>13</v>
      </c>
      <c r="K7" s="12" t="s">
        <v>14</v>
      </c>
      <c r="L7" s="12" t="s">
        <v>15</v>
      </c>
      <c r="M7" s="12" t="s">
        <v>16</v>
      </c>
      <c r="N7" s="12" t="s">
        <v>17</v>
      </c>
      <c r="O7" s="12" t="s">
        <v>18</v>
      </c>
    </row>
    <row r="8" spans="1:22" s="19" customFormat="1" ht="15">
      <c r="A8" s="14">
        <v>1131</v>
      </c>
      <c r="B8" s="15" t="s">
        <v>19</v>
      </c>
      <c r="C8" s="16">
        <f>SUM(D8:O8)</f>
        <v>3830422</v>
      </c>
      <c r="D8" s="17"/>
      <c r="E8" s="17"/>
      <c r="F8" s="17">
        <v>57917.96</v>
      </c>
      <c r="G8" s="17">
        <v>311762</v>
      </c>
      <c r="H8" s="17">
        <v>426000</v>
      </c>
      <c r="I8" s="17">
        <v>426000</v>
      </c>
      <c r="J8" s="17">
        <v>426000</v>
      </c>
      <c r="K8" s="17">
        <v>424900.0399999998</v>
      </c>
      <c r="L8" s="17">
        <v>625000</v>
      </c>
      <c r="M8" s="17">
        <v>377614</v>
      </c>
      <c r="N8" s="17">
        <v>377614</v>
      </c>
      <c r="O8" s="17">
        <v>377614</v>
      </c>
      <c r="P8" s="18"/>
    </row>
    <row r="9" spans="1:22" s="19" customFormat="1" ht="15">
      <c r="A9" s="14">
        <v>1221</v>
      </c>
      <c r="B9" s="20" t="s">
        <v>20</v>
      </c>
      <c r="C9" s="16">
        <f t="shared" ref="C9:C24" si="0">SUM(D9:O9)</f>
        <v>0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8"/>
    </row>
    <row r="10" spans="1:22" s="13" customFormat="1" ht="15">
      <c r="A10" s="14">
        <v>1311</v>
      </c>
      <c r="B10" s="15" t="s">
        <v>21</v>
      </c>
      <c r="C10" s="16">
        <f t="shared" si="0"/>
        <v>0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</row>
    <row r="11" spans="1:22" s="19" customFormat="1" ht="15">
      <c r="A11" s="14">
        <v>1321</v>
      </c>
      <c r="B11" s="15" t="s">
        <v>22</v>
      </c>
      <c r="C11" s="16">
        <f t="shared" si="0"/>
        <v>90000</v>
      </c>
      <c r="D11" s="17">
        <v>7500</v>
      </c>
      <c r="E11" s="17">
        <v>7500</v>
      </c>
      <c r="F11" s="17">
        <v>7500</v>
      </c>
      <c r="G11" s="17">
        <v>7500</v>
      </c>
      <c r="H11" s="17">
        <v>7500</v>
      </c>
      <c r="I11" s="17">
        <v>7500</v>
      </c>
      <c r="J11" s="17">
        <v>7500</v>
      </c>
      <c r="K11" s="17">
        <v>7500</v>
      </c>
      <c r="L11" s="17">
        <v>7500</v>
      </c>
      <c r="M11" s="17">
        <v>7500</v>
      </c>
      <c r="N11" s="17">
        <v>7500</v>
      </c>
      <c r="O11" s="17">
        <v>7500</v>
      </c>
    </row>
    <row r="12" spans="1:22" s="19" customFormat="1" ht="15">
      <c r="A12" s="14">
        <v>1322</v>
      </c>
      <c r="B12" s="15" t="s">
        <v>23</v>
      </c>
      <c r="C12" s="16">
        <f t="shared" si="0"/>
        <v>999600</v>
      </c>
      <c r="D12" s="17">
        <v>83300</v>
      </c>
      <c r="E12" s="17">
        <v>83300</v>
      </c>
      <c r="F12" s="17">
        <v>83300</v>
      </c>
      <c r="G12" s="17">
        <v>83300</v>
      </c>
      <c r="H12" s="17">
        <v>83300</v>
      </c>
      <c r="I12" s="17">
        <v>83300</v>
      </c>
      <c r="J12" s="17">
        <v>83300</v>
      </c>
      <c r="K12" s="17">
        <v>83300</v>
      </c>
      <c r="L12" s="17">
        <v>83300</v>
      </c>
      <c r="M12" s="17">
        <v>83300</v>
      </c>
      <c r="N12" s="17">
        <v>83300</v>
      </c>
      <c r="O12" s="17">
        <v>83300</v>
      </c>
    </row>
    <row r="13" spans="1:22" s="19" customFormat="1" ht="15">
      <c r="A13" s="14">
        <v>1343</v>
      </c>
      <c r="B13" s="15" t="s">
        <v>24</v>
      </c>
      <c r="C13" s="16">
        <f t="shared" si="0"/>
        <v>0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22" s="13" customFormat="1" ht="15">
      <c r="A14" s="14">
        <v>1347</v>
      </c>
      <c r="B14" s="15" t="s">
        <v>25</v>
      </c>
      <c r="C14" s="16">
        <f t="shared" si="0"/>
        <v>0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</row>
    <row r="15" spans="1:22" s="19" customFormat="1" ht="15">
      <c r="A15" s="14">
        <v>1411</v>
      </c>
      <c r="B15" s="15" t="s">
        <v>26</v>
      </c>
      <c r="C15" s="16">
        <f t="shared" si="0"/>
        <v>420000</v>
      </c>
      <c r="D15" s="17">
        <v>35000</v>
      </c>
      <c r="E15" s="17">
        <v>35000</v>
      </c>
      <c r="F15" s="17">
        <v>35000</v>
      </c>
      <c r="G15" s="17">
        <v>35000</v>
      </c>
      <c r="H15" s="17">
        <v>35000</v>
      </c>
      <c r="I15" s="17">
        <v>35000</v>
      </c>
      <c r="J15" s="17">
        <v>35000</v>
      </c>
      <c r="K15" s="17">
        <v>35000</v>
      </c>
      <c r="L15" s="17">
        <v>35000</v>
      </c>
      <c r="M15" s="17">
        <v>35000</v>
      </c>
      <c r="N15" s="17">
        <v>35000</v>
      </c>
      <c r="O15" s="17">
        <v>35000</v>
      </c>
    </row>
    <row r="16" spans="1:22" s="19" customFormat="1" ht="15">
      <c r="A16" s="14">
        <v>1421</v>
      </c>
      <c r="B16" s="15" t="s">
        <v>27</v>
      </c>
      <c r="C16" s="16">
        <f t="shared" si="0"/>
        <v>0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</row>
    <row r="17" spans="1:15" s="19" customFormat="1" ht="15">
      <c r="A17" s="14">
        <v>1431</v>
      </c>
      <c r="B17" s="15" t="s">
        <v>28</v>
      </c>
      <c r="C17" s="16">
        <f t="shared" si="0"/>
        <v>0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</row>
    <row r="18" spans="1:15" s="19" customFormat="1" ht="15">
      <c r="A18" s="14">
        <v>1432</v>
      </c>
      <c r="B18" s="15" t="s">
        <v>29</v>
      </c>
      <c r="C18" s="16">
        <f t="shared" si="0"/>
        <v>0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</row>
    <row r="19" spans="1:15" s="13" customFormat="1" ht="15">
      <c r="A19" s="14">
        <v>1521</v>
      </c>
      <c r="B19" s="15" t="s">
        <v>30</v>
      </c>
      <c r="C19" s="16">
        <f t="shared" si="0"/>
        <v>0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0" spans="1:15" s="19" customFormat="1" ht="15">
      <c r="A20" s="14">
        <v>1611</v>
      </c>
      <c r="B20" s="15" t="s">
        <v>31</v>
      </c>
      <c r="C20" s="16">
        <f t="shared" si="0"/>
        <v>58800</v>
      </c>
      <c r="D20" s="17">
        <v>4900</v>
      </c>
      <c r="E20" s="17">
        <v>4900</v>
      </c>
      <c r="F20" s="17">
        <v>4900</v>
      </c>
      <c r="G20" s="17">
        <v>4900</v>
      </c>
      <c r="H20" s="17">
        <v>4900</v>
      </c>
      <c r="I20" s="17">
        <v>4900</v>
      </c>
      <c r="J20" s="17">
        <v>4900</v>
      </c>
      <c r="K20" s="17">
        <v>4900</v>
      </c>
      <c r="L20" s="17">
        <v>4900</v>
      </c>
      <c r="M20" s="17">
        <v>4900</v>
      </c>
      <c r="N20" s="17">
        <v>4900</v>
      </c>
      <c r="O20" s="17">
        <v>4900</v>
      </c>
    </row>
    <row r="21" spans="1:15" s="19" customFormat="1" ht="15">
      <c r="A21" s="14">
        <v>1712</v>
      </c>
      <c r="B21" s="15" t="s">
        <v>32</v>
      </c>
      <c r="C21" s="16">
        <f t="shared" si="0"/>
        <v>0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</row>
    <row r="22" spans="1:15" s="19" customFormat="1" ht="15">
      <c r="A22" s="14">
        <v>1713</v>
      </c>
      <c r="B22" s="15" t="s">
        <v>33</v>
      </c>
      <c r="C22" s="16">
        <f t="shared" si="0"/>
        <v>0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</row>
    <row r="23" spans="1:15" s="13" customFormat="1" ht="15">
      <c r="A23" s="14">
        <v>1715</v>
      </c>
      <c r="B23" s="15" t="s">
        <v>34</v>
      </c>
      <c r="C23" s="16">
        <f t="shared" si="0"/>
        <v>0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</row>
    <row r="24" spans="1:15" s="19" customFormat="1" ht="15">
      <c r="A24" s="14">
        <v>1719</v>
      </c>
      <c r="B24" s="15" t="s">
        <v>35</v>
      </c>
      <c r="C24" s="16">
        <f t="shared" si="0"/>
        <v>0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s="13" customFormat="1" ht="15">
      <c r="A25" s="22"/>
      <c r="B25" s="23" t="s">
        <v>36</v>
      </c>
      <c r="C25" s="24">
        <f>SUM(C8:C24)</f>
        <v>5398822</v>
      </c>
      <c r="D25" s="24">
        <f>SUM(D8:D24)</f>
        <v>130700</v>
      </c>
      <c r="E25" s="24">
        <f t="shared" ref="E25:O25" si="1">SUM(E8:E24)</f>
        <v>130700</v>
      </c>
      <c r="F25" s="24">
        <f t="shared" si="1"/>
        <v>188617.96</v>
      </c>
      <c r="G25" s="24">
        <f t="shared" si="1"/>
        <v>442462</v>
      </c>
      <c r="H25" s="24">
        <f t="shared" si="1"/>
        <v>556700</v>
      </c>
      <c r="I25" s="24">
        <f t="shared" si="1"/>
        <v>556700</v>
      </c>
      <c r="J25" s="24">
        <f t="shared" si="1"/>
        <v>556700</v>
      </c>
      <c r="K25" s="24">
        <f t="shared" si="1"/>
        <v>555600.0399999998</v>
      </c>
      <c r="L25" s="24">
        <f t="shared" si="1"/>
        <v>755700</v>
      </c>
      <c r="M25" s="24">
        <f t="shared" si="1"/>
        <v>508314</v>
      </c>
      <c r="N25" s="24">
        <f t="shared" si="1"/>
        <v>508314</v>
      </c>
      <c r="O25" s="24">
        <f t="shared" si="1"/>
        <v>508314</v>
      </c>
    </row>
    <row r="26" spans="1:15" s="13" customFormat="1" ht="15">
      <c r="A26" s="25">
        <v>2111</v>
      </c>
      <c r="B26" s="26" t="s">
        <v>37</v>
      </c>
      <c r="C26" s="27">
        <f>SUM(D26:O26)</f>
        <v>0</v>
      </c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</row>
    <row r="27" spans="1:15" s="13" customFormat="1" ht="15">
      <c r="A27" s="25">
        <v>2121</v>
      </c>
      <c r="B27" s="26" t="s">
        <v>38</v>
      </c>
      <c r="C27" s="27">
        <f t="shared" ref="C27:C68" si="2">SUM(D27:O27)</f>
        <v>0</v>
      </c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s="13" customFormat="1" ht="28.5">
      <c r="A28" s="25">
        <v>2141</v>
      </c>
      <c r="B28" s="29" t="s">
        <v>39</v>
      </c>
      <c r="C28" s="27">
        <f t="shared" si="2"/>
        <v>0</v>
      </c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15" s="13" customFormat="1" ht="15">
      <c r="A29" s="25">
        <v>2151</v>
      </c>
      <c r="B29" s="30" t="s">
        <v>40</v>
      </c>
      <c r="C29" s="27">
        <f t="shared" si="2"/>
        <v>0</v>
      </c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</row>
    <row r="30" spans="1:15" s="13" customFormat="1" ht="15">
      <c r="A30" s="25">
        <v>2161</v>
      </c>
      <c r="B30" s="26" t="s">
        <v>41</v>
      </c>
      <c r="C30" s="27">
        <f t="shared" si="2"/>
        <v>0</v>
      </c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</row>
    <row r="31" spans="1:15" s="13" customFormat="1" ht="15">
      <c r="A31" s="25">
        <v>2171</v>
      </c>
      <c r="B31" s="26" t="s">
        <v>42</v>
      </c>
      <c r="C31" s="27">
        <f t="shared" si="2"/>
        <v>0</v>
      </c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</row>
    <row r="32" spans="1:15" s="13" customFormat="1" ht="51.75" customHeight="1">
      <c r="A32" s="25">
        <v>2212</v>
      </c>
      <c r="B32" s="31" t="s">
        <v>43</v>
      </c>
      <c r="C32" s="27">
        <f t="shared" si="2"/>
        <v>0</v>
      </c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s="13" customFormat="1" ht="28.5" customHeight="1">
      <c r="A33" s="25">
        <v>2214</v>
      </c>
      <c r="B33" s="32" t="s">
        <v>44</v>
      </c>
      <c r="C33" s="27">
        <f t="shared" si="2"/>
        <v>0</v>
      </c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1:15" s="13" customFormat="1" ht="15">
      <c r="A34" s="25">
        <v>2231</v>
      </c>
      <c r="B34" s="15" t="s">
        <v>45</v>
      </c>
      <c r="C34" s="27">
        <f t="shared" si="2"/>
        <v>0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</row>
    <row r="35" spans="1:15" s="13" customFormat="1" ht="15">
      <c r="A35" s="25">
        <v>2321</v>
      </c>
      <c r="B35" s="30" t="s">
        <v>46</v>
      </c>
      <c r="C35" s="27">
        <f t="shared" si="2"/>
        <v>0</v>
      </c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</row>
    <row r="36" spans="1:15" s="13" customFormat="1" ht="15">
      <c r="A36" s="25">
        <v>2331</v>
      </c>
      <c r="B36" s="30" t="s">
        <v>47</v>
      </c>
      <c r="C36" s="27">
        <f t="shared" si="2"/>
        <v>0</v>
      </c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</row>
    <row r="37" spans="1:15" s="13" customFormat="1" ht="15">
      <c r="A37" s="25">
        <v>2341</v>
      </c>
      <c r="B37" s="30" t="s">
        <v>48</v>
      </c>
      <c r="C37" s="27">
        <f t="shared" si="2"/>
        <v>0</v>
      </c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1:15" s="13" customFormat="1" ht="15">
      <c r="A38" s="25">
        <v>2361</v>
      </c>
      <c r="B38" s="30" t="s">
        <v>49</v>
      </c>
      <c r="C38" s="27">
        <f t="shared" si="2"/>
        <v>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</row>
    <row r="39" spans="1:15" s="13" customFormat="1" ht="15">
      <c r="A39" s="25">
        <v>2391</v>
      </c>
      <c r="B39" s="30" t="s">
        <v>50</v>
      </c>
      <c r="C39" s="27">
        <f t="shared" si="2"/>
        <v>0</v>
      </c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</row>
    <row r="40" spans="1:15" s="13" customFormat="1" ht="15">
      <c r="A40" s="25">
        <v>2411</v>
      </c>
      <c r="B40" s="26" t="s">
        <v>51</v>
      </c>
      <c r="C40" s="27">
        <f t="shared" si="2"/>
        <v>0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</row>
    <row r="41" spans="1:15" s="13" customFormat="1" ht="15">
      <c r="A41" s="25">
        <v>2421</v>
      </c>
      <c r="B41" s="26" t="s">
        <v>52</v>
      </c>
      <c r="C41" s="27">
        <f t="shared" si="2"/>
        <v>0</v>
      </c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</row>
    <row r="42" spans="1:15" s="13" customFormat="1" ht="15">
      <c r="A42" s="25">
        <v>2431</v>
      </c>
      <c r="B42" s="30" t="s">
        <v>53</v>
      </c>
      <c r="C42" s="27">
        <f t="shared" si="2"/>
        <v>0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 s="13" customFormat="1" ht="15">
      <c r="A43" s="25">
        <v>2441</v>
      </c>
      <c r="B43" s="26" t="s">
        <v>54</v>
      </c>
      <c r="C43" s="27">
        <f t="shared" si="2"/>
        <v>0</v>
      </c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</row>
    <row r="44" spans="1:15" s="13" customFormat="1" ht="15">
      <c r="A44" s="25">
        <v>2451</v>
      </c>
      <c r="B44" s="26" t="s">
        <v>55</v>
      </c>
      <c r="C44" s="27">
        <f t="shared" si="2"/>
        <v>0</v>
      </c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</row>
    <row r="45" spans="1:15" s="13" customFormat="1" ht="15">
      <c r="A45" s="25">
        <v>2461</v>
      </c>
      <c r="B45" s="26" t="s">
        <v>56</v>
      </c>
      <c r="C45" s="27">
        <f t="shared" si="2"/>
        <v>0</v>
      </c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</row>
    <row r="46" spans="1:15" s="13" customFormat="1" ht="15">
      <c r="A46" s="25">
        <v>2471</v>
      </c>
      <c r="B46" s="26" t="s">
        <v>57</v>
      </c>
      <c r="C46" s="27">
        <f t="shared" si="2"/>
        <v>0</v>
      </c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</row>
    <row r="47" spans="1:15" s="13" customFormat="1" ht="15">
      <c r="A47" s="25">
        <v>2481</v>
      </c>
      <c r="B47" s="26" t="s">
        <v>58</v>
      </c>
      <c r="C47" s="27">
        <f t="shared" si="2"/>
        <v>0</v>
      </c>
      <c r="D47" s="28"/>
      <c r="E47" s="28"/>
      <c r="F47" s="28"/>
      <c r="G47" s="28"/>
      <c r="H47" s="28"/>
      <c r="I47" s="17"/>
      <c r="J47" s="28"/>
      <c r="K47" s="28"/>
      <c r="L47" s="28"/>
      <c r="M47" s="28"/>
      <c r="N47" s="28"/>
      <c r="O47" s="28"/>
    </row>
    <row r="48" spans="1:15" s="13" customFormat="1" ht="28.5">
      <c r="A48" s="25">
        <v>2491</v>
      </c>
      <c r="B48" s="33" t="s">
        <v>59</v>
      </c>
      <c r="C48" s="27">
        <f t="shared" si="2"/>
        <v>0</v>
      </c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</row>
    <row r="49" spans="1:15" s="13" customFormat="1" ht="15">
      <c r="A49" s="25">
        <v>2511</v>
      </c>
      <c r="B49" s="30" t="s">
        <v>60</v>
      </c>
      <c r="C49" s="27">
        <f t="shared" si="2"/>
        <v>0</v>
      </c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</row>
    <row r="50" spans="1:15" s="13" customFormat="1" ht="15">
      <c r="A50" s="25">
        <v>2521</v>
      </c>
      <c r="B50" s="33" t="s">
        <v>61</v>
      </c>
      <c r="C50" s="27">
        <f t="shared" si="2"/>
        <v>0</v>
      </c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</row>
    <row r="51" spans="1:15" s="13" customFormat="1" ht="15">
      <c r="A51" s="25">
        <v>2531</v>
      </c>
      <c r="B51" s="33" t="s">
        <v>62</v>
      </c>
      <c r="C51" s="27">
        <f t="shared" si="2"/>
        <v>0</v>
      </c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</row>
    <row r="52" spans="1:15" s="13" customFormat="1" ht="15">
      <c r="A52" s="25">
        <v>2541</v>
      </c>
      <c r="B52" s="33" t="s">
        <v>63</v>
      </c>
      <c r="C52" s="27">
        <f t="shared" si="2"/>
        <v>0</v>
      </c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1:15">
      <c r="A53" s="25">
        <v>2551</v>
      </c>
      <c r="B53" s="33" t="s">
        <v>64</v>
      </c>
      <c r="C53" s="27">
        <f t="shared" si="2"/>
        <v>0</v>
      </c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</row>
    <row r="54" spans="1:15">
      <c r="A54" s="25">
        <v>2561</v>
      </c>
      <c r="B54" s="34" t="s">
        <v>65</v>
      </c>
      <c r="C54" s="27">
        <f t="shared" si="2"/>
        <v>0</v>
      </c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</row>
    <row r="55" spans="1:15">
      <c r="A55" s="25">
        <v>2591</v>
      </c>
      <c r="B55" s="34" t="s">
        <v>66</v>
      </c>
      <c r="C55" s="27">
        <f t="shared" si="2"/>
        <v>0</v>
      </c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</row>
    <row r="56" spans="1:15" ht="32.25" customHeight="1">
      <c r="A56" s="25">
        <v>2611</v>
      </c>
      <c r="B56" s="35" t="s">
        <v>67</v>
      </c>
      <c r="C56" s="27">
        <f t="shared" si="2"/>
        <v>0</v>
      </c>
      <c r="D56" s="17"/>
      <c r="E56" s="17"/>
      <c r="F56" s="28"/>
      <c r="G56" s="28"/>
      <c r="H56" s="28"/>
      <c r="I56" s="28"/>
      <c r="J56" s="28"/>
      <c r="K56" s="28"/>
      <c r="L56" s="28"/>
      <c r="M56" s="28"/>
      <c r="N56" s="28"/>
      <c r="O56" s="28"/>
    </row>
    <row r="57" spans="1:15" ht="13.5" customHeight="1">
      <c r="A57" s="25">
        <v>2612</v>
      </c>
      <c r="B57" s="30" t="s">
        <v>68</v>
      </c>
      <c r="C57" s="27">
        <f t="shared" si="2"/>
        <v>0</v>
      </c>
      <c r="D57" s="17"/>
      <c r="E57" s="17"/>
      <c r="F57" s="28"/>
      <c r="G57" s="28"/>
      <c r="H57" s="28"/>
      <c r="I57" s="28"/>
      <c r="J57" s="28"/>
      <c r="K57" s="28"/>
      <c r="L57" s="28"/>
      <c r="M57" s="28"/>
      <c r="N57" s="28"/>
      <c r="O57" s="28"/>
    </row>
    <row r="58" spans="1:15" ht="30">
      <c r="A58" s="25">
        <v>2614</v>
      </c>
      <c r="B58" s="30" t="s">
        <v>69</v>
      </c>
      <c r="C58" s="27">
        <f t="shared" si="2"/>
        <v>0</v>
      </c>
      <c r="D58" s="17"/>
      <c r="E58" s="17"/>
      <c r="F58" s="28"/>
      <c r="G58" s="28"/>
      <c r="H58" s="28"/>
      <c r="I58" s="28"/>
      <c r="J58" s="28"/>
      <c r="K58" s="28"/>
      <c r="L58" s="28"/>
      <c r="M58" s="28"/>
      <c r="N58" s="28"/>
      <c r="O58" s="28"/>
    </row>
    <row r="59" spans="1:15">
      <c r="A59" s="25">
        <v>2711</v>
      </c>
      <c r="B59" s="33" t="s">
        <v>70</v>
      </c>
      <c r="C59" s="27">
        <f t="shared" si="2"/>
        <v>0</v>
      </c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</row>
    <row r="60" spans="1:15">
      <c r="A60" s="25">
        <v>2721</v>
      </c>
      <c r="B60" s="33" t="s">
        <v>71</v>
      </c>
      <c r="C60" s="27">
        <f t="shared" si="2"/>
        <v>0</v>
      </c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</row>
    <row r="61" spans="1:15">
      <c r="A61" s="25">
        <v>2731</v>
      </c>
      <c r="B61" s="33" t="s">
        <v>72</v>
      </c>
      <c r="C61" s="27">
        <f t="shared" si="2"/>
        <v>0</v>
      </c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</row>
    <row r="62" spans="1:15">
      <c r="A62" s="25">
        <v>2911</v>
      </c>
      <c r="B62" s="33" t="s">
        <v>73</v>
      </c>
      <c r="C62" s="27">
        <f t="shared" si="2"/>
        <v>0</v>
      </c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</row>
    <row r="63" spans="1:15">
      <c r="A63" s="25">
        <v>2921</v>
      </c>
      <c r="B63" s="33" t="s">
        <v>74</v>
      </c>
      <c r="C63" s="27">
        <f t="shared" si="2"/>
        <v>0</v>
      </c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</row>
    <row r="64" spans="1:15" ht="28.5">
      <c r="A64" s="25">
        <v>2931</v>
      </c>
      <c r="B64" s="33" t="s">
        <v>75</v>
      </c>
      <c r="C64" s="27">
        <f t="shared" si="2"/>
        <v>0</v>
      </c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</row>
    <row r="65" spans="1:15" ht="28.5">
      <c r="A65" s="25">
        <v>2941</v>
      </c>
      <c r="B65" s="33" t="s">
        <v>76</v>
      </c>
      <c r="C65" s="27">
        <f t="shared" si="2"/>
        <v>0</v>
      </c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</row>
    <row r="66" spans="1:15" ht="28.5">
      <c r="A66" s="25">
        <v>2951</v>
      </c>
      <c r="B66" s="33" t="s">
        <v>77</v>
      </c>
      <c r="C66" s="27">
        <f t="shared" si="2"/>
        <v>0</v>
      </c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</row>
    <row r="67" spans="1:15" ht="28.5">
      <c r="A67" s="25">
        <v>2961</v>
      </c>
      <c r="B67" s="33" t="s">
        <v>78</v>
      </c>
      <c r="C67" s="27">
        <f t="shared" si="2"/>
        <v>0</v>
      </c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</row>
    <row r="68" spans="1:15" ht="15">
      <c r="A68" s="25">
        <v>2991</v>
      </c>
      <c r="B68" s="30" t="s">
        <v>79</v>
      </c>
      <c r="C68" s="27">
        <f t="shared" si="2"/>
        <v>0</v>
      </c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</row>
    <row r="69" spans="1:15" ht="15">
      <c r="A69" s="22"/>
      <c r="B69" s="23" t="s">
        <v>80</v>
      </c>
      <c r="C69" s="24">
        <f>SUM(C26:C68)</f>
        <v>0</v>
      </c>
      <c r="D69" s="24">
        <f>SUM(D26:D68)</f>
        <v>0</v>
      </c>
      <c r="E69" s="24">
        <f t="shared" ref="E69:O69" si="3">SUM(E26:E68)</f>
        <v>0</v>
      </c>
      <c r="F69" s="24">
        <f t="shared" si="3"/>
        <v>0</v>
      </c>
      <c r="G69" s="24">
        <f t="shared" si="3"/>
        <v>0</v>
      </c>
      <c r="H69" s="24">
        <f t="shared" si="3"/>
        <v>0</v>
      </c>
      <c r="I69" s="24">
        <f t="shared" si="3"/>
        <v>0</v>
      </c>
      <c r="J69" s="24">
        <f t="shared" si="3"/>
        <v>0</v>
      </c>
      <c r="K69" s="24">
        <f t="shared" si="3"/>
        <v>0</v>
      </c>
      <c r="L69" s="24">
        <f t="shared" si="3"/>
        <v>0</v>
      </c>
      <c r="M69" s="24">
        <f t="shared" si="3"/>
        <v>0</v>
      </c>
      <c r="N69" s="24">
        <f t="shared" si="3"/>
        <v>0</v>
      </c>
      <c r="O69" s="24">
        <f t="shared" si="3"/>
        <v>0</v>
      </c>
    </row>
    <row r="70" spans="1:15">
      <c r="A70" s="25">
        <v>3111</v>
      </c>
      <c r="B70" s="26" t="s">
        <v>81</v>
      </c>
      <c r="C70" s="28">
        <f>SUM(D70:O70)</f>
        <v>0</v>
      </c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</row>
    <row r="71" spans="1:15">
      <c r="A71" s="25">
        <v>3121</v>
      </c>
      <c r="B71" s="26" t="s">
        <v>82</v>
      </c>
      <c r="C71" s="28">
        <f t="shared" ref="C71:C116" si="4">SUM(D71:O71)</f>
        <v>0</v>
      </c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</row>
    <row r="72" spans="1:15" s="36" customFormat="1" ht="15">
      <c r="A72" s="14">
        <v>3131</v>
      </c>
      <c r="B72" s="15" t="s">
        <v>83</v>
      </c>
      <c r="C72" s="17">
        <f t="shared" si="4"/>
        <v>0</v>
      </c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</row>
    <row r="73" spans="1:15">
      <c r="A73" s="25">
        <v>3141</v>
      </c>
      <c r="B73" s="26" t="s">
        <v>84</v>
      </c>
      <c r="C73" s="28">
        <f t="shared" si="4"/>
        <v>0</v>
      </c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</row>
    <row r="74" spans="1:15" s="5" customFormat="1" ht="15">
      <c r="A74" s="25">
        <v>3151</v>
      </c>
      <c r="B74" s="26" t="s">
        <v>85</v>
      </c>
      <c r="C74" s="28">
        <f t="shared" si="4"/>
        <v>0</v>
      </c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</row>
    <row r="75" spans="1:15" ht="28.5">
      <c r="A75" s="25">
        <v>3171</v>
      </c>
      <c r="B75" s="33" t="s">
        <v>86</v>
      </c>
      <c r="C75" s="28">
        <f t="shared" si="4"/>
        <v>0</v>
      </c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</row>
    <row r="76" spans="1:15">
      <c r="A76" s="25">
        <v>3181</v>
      </c>
      <c r="B76" s="33" t="s">
        <v>87</v>
      </c>
      <c r="C76" s="28">
        <f t="shared" si="4"/>
        <v>0</v>
      </c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</row>
    <row r="77" spans="1:15">
      <c r="A77" s="25">
        <v>3231</v>
      </c>
      <c r="B77" s="33" t="s">
        <v>88</v>
      </c>
      <c r="C77" s="28">
        <f t="shared" si="4"/>
        <v>0</v>
      </c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</row>
    <row r="78" spans="1:15">
      <c r="A78" s="25">
        <v>3251</v>
      </c>
      <c r="B78" s="33" t="s">
        <v>89</v>
      </c>
      <c r="C78" s="28">
        <f t="shared" si="4"/>
        <v>0</v>
      </c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</row>
    <row r="79" spans="1:15" ht="28.5">
      <c r="A79" s="25">
        <v>3261</v>
      </c>
      <c r="B79" s="33" t="s">
        <v>90</v>
      </c>
      <c r="C79" s="28">
        <f t="shared" si="4"/>
        <v>0</v>
      </c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</row>
    <row r="80" spans="1:15" s="36" customFormat="1" ht="28.5">
      <c r="A80" s="14">
        <v>3311</v>
      </c>
      <c r="B80" s="32" t="s">
        <v>91</v>
      </c>
      <c r="C80" s="17">
        <f t="shared" si="4"/>
        <v>0</v>
      </c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</row>
    <row r="81" spans="1:15" s="36" customFormat="1" ht="15">
      <c r="A81" s="14">
        <v>3331</v>
      </c>
      <c r="B81" s="37" t="s">
        <v>92</v>
      </c>
      <c r="C81" s="17">
        <f t="shared" si="4"/>
        <v>0</v>
      </c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</row>
    <row r="82" spans="1:15" s="36" customFormat="1" ht="15">
      <c r="A82" s="14">
        <v>3341</v>
      </c>
      <c r="B82" s="32" t="s">
        <v>93</v>
      </c>
      <c r="C82" s="17">
        <f t="shared" si="4"/>
        <v>0</v>
      </c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</row>
    <row r="83" spans="1:15" s="36" customFormat="1" ht="15">
      <c r="A83" s="14">
        <v>3342</v>
      </c>
      <c r="B83" s="32" t="s">
        <v>94</v>
      </c>
      <c r="C83" s="17">
        <f t="shared" si="4"/>
        <v>0</v>
      </c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</row>
    <row r="84" spans="1:15" s="36" customFormat="1" ht="28.5">
      <c r="A84" s="14">
        <v>3361</v>
      </c>
      <c r="B84" s="32" t="s">
        <v>95</v>
      </c>
      <c r="C84" s="17">
        <f t="shared" si="4"/>
        <v>0</v>
      </c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</row>
    <row r="85" spans="1:15" s="36" customFormat="1" ht="15">
      <c r="A85" s="14">
        <v>3362</v>
      </c>
      <c r="B85" s="32" t="s">
        <v>96</v>
      </c>
      <c r="C85" s="17">
        <f t="shared" si="4"/>
        <v>0</v>
      </c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</row>
    <row r="86" spans="1:15" s="36" customFormat="1" ht="28.5">
      <c r="A86" s="14">
        <v>3363</v>
      </c>
      <c r="B86" s="32" t="s">
        <v>97</v>
      </c>
      <c r="C86" s="17">
        <f t="shared" si="4"/>
        <v>0</v>
      </c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</row>
    <row r="87" spans="1:15" s="38" customFormat="1">
      <c r="A87" s="14">
        <v>3381</v>
      </c>
      <c r="B87" s="32" t="s">
        <v>98</v>
      </c>
      <c r="C87" s="17">
        <f t="shared" si="4"/>
        <v>0</v>
      </c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</row>
    <row r="88" spans="1:15" s="36" customFormat="1" ht="15">
      <c r="A88" s="14">
        <v>3391</v>
      </c>
      <c r="B88" s="32" t="s">
        <v>99</v>
      </c>
      <c r="C88" s="17">
        <f t="shared" si="4"/>
        <v>0</v>
      </c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</row>
    <row r="89" spans="1:15" s="38" customFormat="1">
      <c r="A89" s="14">
        <v>3411</v>
      </c>
      <c r="B89" s="32" t="s">
        <v>100</v>
      </c>
      <c r="C89" s="17">
        <f t="shared" si="4"/>
        <v>0</v>
      </c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</row>
    <row r="90" spans="1:15" s="38" customFormat="1">
      <c r="A90" s="14">
        <v>3451</v>
      </c>
      <c r="B90" s="32" t="s">
        <v>101</v>
      </c>
      <c r="C90" s="17">
        <f t="shared" si="4"/>
        <v>0</v>
      </c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</row>
    <row r="91" spans="1:15" s="38" customFormat="1" ht="15">
      <c r="A91" s="14">
        <v>3461</v>
      </c>
      <c r="B91" s="37" t="s">
        <v>102</v>
      </c>
      <c r="C91" s="17">
        <f t="shared" si="4"/>
        <v>0</v>
      </c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</row>
    <row r="92" spans="1:15" s="38" customFormat="1">
      <c r="A92" s="14">
        <v>3471</v>
      </c>
      <c r="B92" s="32" t="s">
        <v>103</v>
      </c>
      <c r="C92" s="17">
        <f t="shared" si="4"/>
        <v>0</v>
      </c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</row>
    <row r="93" spans="1:15" s="38" customFormat="1" ht="25.5">
      <c r="A93" s="14">
        <v>3512</v>
      </c>
      <c r="B93" s="39" t="s">
        <v>104</v>
      </c>
      <c r="C93" s="17">
        <f t="shared" si="4"/>
        <v>0</v>
      </c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</row>
    <row r="94" spans="1:15" s="40" customFormat="1" ht="28.5">
      <c r="A94" s="14">
        <v>3521</v>
      </c>
      <c r="B94" s="32" t="s">
        <v>105</v>
      </c>
      <c r="C94" s="17">
        <f t="shared" si="4"/>
        <v>0</v>
      </c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</row>
    <row r="95" spans="1:15" s="38" customFormat="1" ht="28.5">
      <c r="A95" s="14">
        <v>3531</v>
      </c>
      <c r="B95" s="32" t="s">
        <v>106</v>
      </c>
      <c r="C95" s="17">
        <f t="shared" si="4"/>
        <v>0</v>
      </c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</row>
    <row r="96" spans="1:15" s="38" customFormat="1" ht="24.75" customHeight="1">
      <c r="A96" s="14">
        <v>3541</v>
      </c>
      <c r="B96" s="32" t="s">
        <v>107</v>
      </c>
      <c r="C96" s="17">
        <f t="shared" si="4"/>
        <v>0</v>
      </c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</row>
    <row r="97" spans="1:15" s="38" customFormat="1">
      <c r="A97" s="14">
        <v>3551</v>
      </c>
      <c r="B97" s="32" t="s">
        <v>108</v>
      </c>
      <c r="C97" s="17">
        <f t="shared" si="4"/>
        <v>0</v>
      </c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</row>
    <row r="98" spans="1:15" s="38" customFormat="1">
      <c r="A98" s="14">
        <v>3571</v>
      </c>
      <c r="B98" s="39" t="s">
        <v>109</v>
      </c>
      <c r="C98" s="17">
        <f t="shared" si="4"/>
        <v>0</v>
      </c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</row>
    <row r="99" spans="1:15" s="38" customFormat="1" ht="28.5">
      <c r="A99" s="14">
        <v>3572</v>
      </c>
      <c r="B99" s="32" t="s">
        <v>110</v>
      </c>
      <c r="C99" s="17">
        <f t="shared" si="4"/>
        <v>0</v>
      </c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</row>
    <row r="100" spans="1:15" s="36" customFormat="1" ht="15">
      <c r="A100" s="14">
        <v>3581</v>
      </c>
      <c r="B100" s="32" t="s">
        <v>111</v>
      </c>
      <c r="C100" s="17">
        <f t="shared" si="4"/>
        <v>0</v>
      </c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</row>
    <row r="101" spans="1:15" s="36" customFormat="1" ht="15">
      <c r="A101" s="14">
        <v>3591</v>
      </c>
      <c r="B101" s="32" t="s">
        <v>112</v>
      </c>
      <c r="C101" s="17">
        <f t="shared" si="4"/>
        <v>0</v>
      </c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</row>
    <row r="102" spans="1:15" s="36" customFormat="1" ht="42.75">
      <c r="A102" s="14">
        <v>3611</v>
      </c>
      <c r="B102" s="32" t="s">
        <v>113</v>
      </c>
      <c r="C102" s="17">
        <f t="shared" si="4"/>
        <v>0</v>
      </c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</row>
    <row r="103" spans="1:15" s="36" customFormat="1" ht="42.75">
      <c r="A103" s="14">
        <v>3621</v>
      </c>
      <c r="B103" s="32" t="s">
        <v>114</v>
      </c>
      <c r="C103" s="17">
        <f t="shared" si="4"/>
        <v>0</v>
      </c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</row>
    <row r="104" spans="1:15" s="36" customFormat="1" ht="28.5">
      <c r="A104" s="14">
        <v>3631</v>
      </c>
      <c r="B104" s="32" t="s">
        <v>115</v>
      </c>
      <c r="C104" s="17">
        <f t="shared" si="4"/>
        <v>0</v>
      </c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</row>
    <row r="105" spans="1:15" s="36" customFormat="1" ht="28.5">
      <c r="A105" s="14">
        <v>3661</v>
      </c>
      <c r="B105" s="32" t="s">
        <v>116</v>
      </c>
      <c r="C105" s="17">
        <f t="shared" si="4"/>
        <v>0</v>
      </c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</row>
    <row r="106" spans="1:15" s="40" customFormat="1" ht="15">
      <c r="A106" s="14">
        <v>3711</v>
      </c>
      <c r="B106" s="32" t="s">
        <v>117</v>
      </c>
      <c r="C106" s="17">
        <f t="shared" si="4"/>
        <v>0</v>
      </c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</row>
    <row r="107" spans="1:15" s="38" customFormat="1">
      <c r="A107" s="14">
        <v>3721</v>
      </c>
      <c r="B107" s="32" t="s">
        <v>118</v>
      </c>
      <c r="C107" s="17">
        <f t="shared" si="4"/>
        <v>0</v>
      </c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</row>
    <row r="108" spans="1:15" s="38" customFormat="1">
      <c r="A108" s="14">
        <v>3751</v>
      </c>
      <c r="B108" s="32" t="s">
        <v>119</v>
      </c>
      <c r="C108" s="17">
        <f t="shared" si="4"/>
        <v>0</v>
      </c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</row>
    <row r="109" spans="1:15" s="38" customFormat="1">
      <c r="A109" s="14">
        <v>3761</v>
      </c>
      <c r="B109" s="32" t="s">
        <v>120</v>
      </c>
      <c r="C109" s="17">
        <f t="shared" si="4"/>
        <v>0</v>
      </c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</row>
    <row r="110" spans="1:15" s="38" customFormat="1" ht="15">
      <c r="A110" s="14">
        <v>3791</v>
      </c>
      <c r="B110" s="37" t="s">
        <v>121</v>
      </c>
      <c r="C110" s="17">
        <f t="shared" si="4"/>
        <v>0</v>
      </c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</row>
    <row r="111" spans="1:15" s="38" customFormat="1">
      <c r="A111" s="14">
        <v>3811</v>
      </c>
      <c r="B111" s="32" t="s">
        <v>122</v>
      </c>
      <c r="C111" s="17">
        <f t="shared" si="4"/>
        <v>0</v>
      </c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</row>
    <row r="112" spans="1:15" s="36" customFormat="1" ht="15">
      <c r="A112" s="14">
        <v>3821</v>
      </c>
      <c r="B112" s="32" t="s">
        <v>123</v>
      </c>
      <c r="C112" s="17">
        <f t="shared" si="4"/>
        <v>0</v>
      </c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</row>
    <row r="113" spans="1:15" s="36" customFormat="1" ht="15">
      <c r="A113" s="14">
        <v>3822</v>
      </c>
      <c r="B113" s="32" t="s">
        <v>124</v>
      </c>
      <c r="C113" s="17">
        <f t="shared" si="4"/>
        <v>0</v>
      </c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</row>
    <row r="114" spans="1:15" s="36" customFormat="1" ht="15">
      <c r="A114" s="14">
        <v>3831</v>
      </c>
      <c r="B114" s="32" t="s">
        <v>125</v>
      </c>
      <c r="C114" s="17">
        <f t="shared" si="4"/>
        <v>0</v>
      </c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</row>
    <row r="115" spans="1:15" s="36" customFormat="1" ht="15">
      <c r="A115" s="14">
        <v>3921</v>
      </c>
      <c r="B115" s="32" t="s">
        <v>126</v>
      </c>
      <c r="C115" s="17">
        <f t="shared" si="4"/>
        <v>0</v>
      </c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</row>
    <row r="116" spans="1:15" s="36" customFormat="1" ht="15">
      <c r="A116" s="14">
        <v>3941</v>
      </c>
      <c r="B116" s="32" t="s">
        <v>127</v>
      </c>
      <c r="C116" s="17">
        <f t="shared" si="4"/>
        <v>0</v>
      </c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</row>
    <row r="117" spans="1:15">
      <c r="A117" s="25">
        <v>3994</v>
      </c>
      <c r="B117" s="33" t="s">
        <v>128</v>
      </c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1:15" s="5" customFormat="1" ht="15">
      <c r="A118" s="22"/>
      <c r="B118" s="23" t="s">
        <v>129</v>
      </c>
      <c r="C118" s="24">
        <f>SUM(C70:C117)</f>
        <v>0</v>
      </c>
      <c r="D118" s="24">
        <f t="shared" ref="D118:O118" si="5">SUM(D70:D117)</f>
        <v>0</v>
      </c>
      <c r="E118" s="24">
        <f t="shared" si="5"/>
        <v>0</v>
      </c>
      <c r="F118" s="24">
        <f t="shared" si="5"/>
        <v>0</v>
      </c>
      <c r="G118" s="24">
        <f t="shared" si="5"/>
        <v>0</v>
      </c>
      <c r="H118" s="24">
        <f t="shared" si="5"/>
        <v>0</v>
      </c>
      <c r="I118" s="24">
        <f t="shared" si="5"/>
        <v>0</v>
      </c>
      <c r="J118" s="24">
        <f t="shared" si="5"/>
        <v>0</v>
      </c>
      <c r="K118" s="24">
        <f t="shared" si="5"/>
        <v>0</v>
      </c>
      <c r="L118" s="24">
        <f t="shared" si="5"/>
        <v>0</v>
      </c>
      <c r="M118" s="24">
        <f t="shared" si="5"/>
        <v>0</v>
      </c>
      <c r="N118" s="24">
        <f t="shared" si="5"/>
        <v>0</v>
      </c>
      <c r="O118" s="24">
        <f t="shared" si="5"/>
        <v>0</v>
      </c>
    </row>
    <row r="119" spans="1:15" s="36" customFormat="1" ht="15">
      <c r="A119" s="14">
        <v>4419</v>
      </c>
      <c r="B119" s="41" t="s">
        <v>130</v>
      </c>
      <c r="C119" s="16">
        <f>SUM(D119:O119)</f>
        <v>0</v>
      </c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</row>
    <row r="120" spans="1:15">
      <c r="A120" s="25">
        <v>4451</v>
      </c>
      <c r="B120" s="26" t="s">
        <v>131</v>
      </c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</row>
    <row r="121" spans="1:15" ht="27" customHeight="1">
      <c r="A121" s="42"/>
      <c r="B121" s="43" t="s">
        <v>132</v>
      </c>
      <c r="C121" s="24">
        <f>SUM(C119:C120)</f>
        <v>0</v>
      </c>
      <c r="D121" s="24">
        <f t="shared" ref="D121:O121" si="6">SUM(D119:D120)</f>
        <v>0</v>
      </c>
      <c r="E121" s="24">
        <f t="shared" si="6"/>
        <v>0</v>
      </c>
      <c r="F121" s="24">
        <f t="shared" si="6"/>
        <v>0</v>
      </c>
      <c r="G121" s="24">
        <f t="shared" si="6"/>
        <v>0</v>
      </c>
      <c r="H121" s="24">
        <f t="shared" si="6"/>
        <v>0</v>
      </c>
      <c r="I121" s="24">
        <f t="shared" si="6"/>
        <v>0</v>
      </c>
      <c r="J121" s="24">
        <f t="shared" si="6"/>
        <v>0</v>
      </c>
      <c r="K121" s="24">
        <f t="shared" si="6"/>
        <v>0</v>
      </c>
      <c r="L121" s="24">
        <f t="shared" si="6"/>
        <v>0</v>
      </c>
      <c r="M121" s="24">
        <f t="shared" si="6"/>
        <v>0</v>
      </c>
      <c r="N121" s="24">
        <f t="shared" si="6"/>
        <v>0</v>
      </c>
      <c r="O121" s="24">
        <f t="shared" si="6"/>
        <v>0</v>
      </c>
    </row>
    <row r="122" spans="1:15" s="36" customFormat="1" ht="15">
      <c r="A122" s="14">
        <v>5111</v>
      </c>
      <c r="B122" s="15" t="s">
        <v>133</v>
      </c>
      <c r="C122" s="16">
        <f>SUM(D122:O122)</f>
        <v>0</v>
      </c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</row>
    <row r="123" spans="1:15" s="36" customFormat="1" ht="28.5">
      <c r="A123" s="14">
        <v>5151</v>
      </c>
      <c r="B123" s="31" t="s">
        <v>134</v>
      </c>
      <c r="C123" s="16">
        <f t="shared" ref="C123:C136" si="7">SUM(D123:O123)</f>
        <v>0</v>
      </c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</row>
    <row r="124" spans="1:15" s="36" customFormat="1" ht="15">
      <c r="A124" s="14">
        <v>5191</v>
      </c>
      <c r="B124" s="15" t="s">
        <v>135</v>
      </c>
      <c r="C124" s="16">
        <f t="shared" si="7"/>
        <v>0</v>
      </c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</row>
    <row r="125" spans="1:15" s="36" customFormat="1" ht="15">
      <c r="A125" s="14">
        <v>5202</v>
      </c>
      <c r="B125" s="15" t="s">
        <v>136</v>
      </c>
      <c r="C125" s="16">
        <f t="shared" si="7"/>
        <v>0</v>
      </c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</row>
    <row r="126" spans="1:15" s="36" customFormat="1" ht="15">
      <c r="A126" s="14">
        <v>5231</v>
      </c>
      <c r="B126" s="15" t="s">
        <v>137</v>
      </c>
      <c r="C126" s="16">
        <f t="shared" si="7"/>
        <v>0</v>
      </c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</row>
    <row r="127" spans="1:15" s="36" customFormat="1" ht="15">
      <c r="A127" s="14">
        <v>5291</v>
      </c>
      <c r="B127" s="15" t="s">
        <v>138</v>
      </c>
      <c r="C127" s="16">
        <f t="shared" si="7"/>
        <v>0</v>
      </c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</row>
    <row r="128" spans="1:15" s="36" customFormat="1" ht="15">
      <c r="A128" s="14">
        <v>5311</v>
      </c>
      <c r="B128" s="15" t="s">
        <v>139</v>
      </c>
      <c r="C128" s="16">
        <f t="shared" si="7"/>
        <v>0</v>
      </c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</row>
    <row r="129" spans="1:15" s="36" customFormat="1" ht="15">
      <c r="A129" s="14">
        <v>5411</v>
      </c>
      <c r="B129" s="44" t="s">
        <v>140</v>
      </c>
      <c r="C129" s="16">
        <f t="shared" si="7"/>
        <v>0</v>
      </c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</row>
    <row r="130" spans="1:15" s="36" customFormat="1" ht="15">
      <c r="A130" s="14">
        <v>5421</v>
      </c>
      <c r="B130" s="44" t="s">
        <v>141</v>
      </c>
      <c r="C130" s="16">
        <f t="shared" si="7"/>
        <v>0</v>
      </c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</row>
    <row r="131" spans="1:15" s="36" customFormat="1" ht="15">
      <c r="A131" s="14">
        <v>5621</v>
      </c>
      <c r="B131" s="15" t="s">
        <v>142</v>
      </c>
      <c r="C131" s="16">
        <f t="shared" si="7"/>
        <v>0</v>
      </c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</row>
    <row r="132" spans="1:15" s="36" customFormat="1" ht="28.5">
      <c r="A132" s="14">
        <v>5641</v>
      </c>
      <c r="B132" s="32" t="s">
        <v>143</v>
      </c>
      <c r="C132" s="16">
        <f t="shared" si="7"/>
        <v>0</v>
      </c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</row>
    <row r="133" spans="1:15" s="36" customFormat="1" ht="15">
      <c r="A133" s="14">
        <v>5651</v>
      </c>
      <c r="B133" s="32" t="s">
        <v>144</v>
      </c>
      <c r="C133" s="16">
        <f t="shared" si="7"/>
        <v>0</v>
      </c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</row>
    <row r="134" spans="1:15" s="36" customFormat="1" ht="15">
      <c r="A134" s="14">
        <v>5671</v>
      </c>
      <c r="B134" s="32" t="s">
        <v>145</v>
      </c>
      <c r="C134" s="16">
        <f t="shared" si="7"/>
        <v>0</v>
      </c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</row>
    <row r="135" spans="1:15" s="36" customFormat="1" ht="15">
      <c r="A135" s="14">
        <v>5694</v>
      </c>
      <c r="B135" s="32" t="s">
        <v>146</v>
      </c>
      <c r="C135" s="16">
        <f t="shared" si="7"/>
        <v>0</v>
      </c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</row>
    <row r="136" spans="1:15" s="36" customFormat="1" ht="15">
      <c r="A136" s="14">
        <v>5911</v>
      </c>
      <c r="B136" s="32" t="s">
        <v>147</v>
      </c>
      <c r="C136" s="16">
        <f t="shared" si="7"/>
        <v>0</v>
      </c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</row>
    <row r="137" spans="1:15" s="36" customFormat="1" ht="15">
      <c r="A137" s="14">
        <v>5971</v>
      </c>
      <c r="B137" s="32" t="s">
        <v>148</v>
      </c>
      <c r="C137" s="16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</row>
    <row r="138" spans="1:15" ht="30">
      <c r="A138" s="22"/>
      <c r="B138" s="45" t="s">
        <v>149</v>
      </c>
      <c r="C138" s="46">
        <f>SUM(C122:C137)</f>
        <v>0</v>
      </c>
      <c r="D138" s="46">
        <f>SUM(D122:D136)</f>
        <v>0</v>
      </c>
      <c r="E138" s="46">
        <f t="shared" ref="E138:O138" si="8">SUM(E122:E136)</f>
        <v>0</v>
      </c>
      <c r="F138" s="46">
        <f t="shared" si="8"/>
        <v>0</v>
      </c>
      <c r="G138" s="46">
        <f t="shared" si="8"/>
        <v>0</v>
      </c>
      <c r="H138" s="46">
        <f t="shared" si="8"/>
        <v>0</v>
      </c>
      <c r="I138" s="46">
        <f t="shared" si="8"/>
        <v>0</v>
      </c>
      <c r="J138" s="46">
        <f t="shared" si="8"/>
        <v>0</v>
      </c>
      <c r="K138" s="46">
        <f t="shared" si="8"/>
        <v>0</v>
      </c>
      <c r="L138" s="46">
        <f t="shared" si="8"/>
        <v>0</v>
      </c>
      <c r="M138" s="46">
        <f t="shared" si="8"/>
        <v>0</v>
      </c>
      <c r="N138" s="46">
        <f t="shared" si="8"/>
        <v>0</v>
      </c>
      <c r="O138" s="46">
        <f t="shared" si="8"/>
        <v>0</v>
      </c>
    </row>
    <row r="139" spans="1:15">
      <c r="A139" s="25"/>
      <c r="B139" s="47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</row>
    <row r="140" spans="1:15">
      <c r="A140" s="25"/>
      <c r="B140" s="47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</row>
    <row r="141" spans="1:15" s="5" customFormat="1" ht="15">
      <c r="A141" s="22"/>
      <c r="B141" s="48" t="s">
        <v>150</v>
      </c>
      <c r="C141" s="46">
        <v>0</v>
      </c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</row>
    <row r="142" spans="1:15">
      <c r="A142" s="25"/>
      <c r="B142" s="47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</row>
    <row r="143" spans="1:15">
      <c r="A143" s="25"/>
      <c r="B143" s="47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</row>
    <row r="144" spans="1:15" s="5" customFormat="1" ht="15">
      <c r="A144" s="22"/>
      <c r="B144" s="48" t="s">
        <v>151</v>
      </c>
      <c r="C144" s="46">
        <v>0</v>
      </c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</row>
    <row r="145" spans="1:15" s="5" customFormat="1" ht="17.25" customHeight="1">
      <c r="A145" s="49"/>
      <c r="B145" s="50" t="s">
        <v>152</v>
      </c>
      <c r="C145" s="51">
        <f>+C138+C121+C118+C69+C25</f>
        <v>5398822</v>
      </c>
      <c r="D145" s="51">
        <f t="shared" ref="D145:O145" si="9">+D138+D121+D118+D69+D25</f>
        <v>130700</v>
      </c>
      <c r="E145" s="51">
        <f t="shared" si="9"/>
        <v>130700</v>
      </c>
      <c r="F145" s="51">
        <f t="shared" si="9"/>
        <v>188617.96</v>
      </c>
      <c r="G145" s="51">
        <f t="shared" si="9"/>
        <v>442462</v>
      </c>
      <c r="H145" s="51">
        <f t="shared" si="9"/>
        <v>556700</v>
      </c>
      <c r="I145" s="51">
        <f t="shared" si="9"/>
        <v>556700</v>
      </c>
      <c r="J145" s="51">
        <f t="shared" si="9"/>
        <v>556700</v>
      </c>
      <c r="K145" s="51">
        <f t="shared" si="9"/>
        <v>555600.0399999998</v>
      </c>
      <c r="L145" s="51">
        <f t="shared" si="9"/>
        <v>755700</v>
      </c>
      <c r="M145" s="51">
        <f t="shared" si="9"/>
        <v>508314</v>
      </c>
      <c r="N145" s="51">
        <f t="shared" si="9"/>
        <v>508314</v>
      </c>
      <c r="O145" s="51">
        <f t="shared" si="9"/>
        <v>508314</v>
      </c>
    </row>
    <row r="146" spans="1:15"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</row>
    <row r="148" spans="1:15">
      <c r="C148" s="53"/>
    </row>
    <row r="149" spans="1:15">
      <c r="C149" s="54"/>
    </row>
  </sheetData>
  <mergeCells count="5">
    <mergeCell ref="K4:O4"/>
    <mergeCell ref="A6:A7"/>
    <mergeCell ref="B6:B7"/>
    <mergeCell ref="C6:C7"/>
    <mergeCell ref="D6:O6"/>
  </mergeCells>
  <printOptions horizontalCentered="1"/>
  <pageMargins left="0.59055118110236227" right="0.39370078740157483" top="0.31496062992125984" bottom="0.39370078740157483" header="0" footer="0"/>
  <pageSetup paperSize="5" scale="65" fitToHeight="0" orientation="landscape" horizontalDpi="200" verticalDpi="200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CALEN FEDERAL</vt:lpstr>
      <vt:lpstr>'CALEN FEDERAL'!Área_de_impresión</vt:lpstr>
      <vt:lpstr>'CALEN FEDERAL'!Títulos_a_imprimir</vt:lpstr>
    </vt:vector>
  </TitlesOfParts>
  <Company>http://www.centor.mx.gd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Centor</cp:lastModifiedBy>
  <dcterms:created xsi:type="dcterms:W3CDTF">2016-01-25T19:14:22Z</dcterms:created>
  <dcterms:modified xsi:type="dcterms:W3CDTF">2016-01-25T19:14:42Z</dcterms:modified>
</cp:coreProperties>
</file>