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23475" windowHeight="11790"/>
  </bookViews>
  <sheets>
    <sheet name="General" sheetId="1" r:id="rId1"/>
  </sheets>
  <calcPr calcId="145621"/>
</workbook>
</file>

<file path=xl/calcChain.xml><?xml version="1.0" encoding="utf-8"?>
<calcChain xmlns="http://schemas.openxmlformats.org/spreadsheetml/2006/main">
  <c r="B95" i="1" l="1"/>
  <c r="E76" i="1"/>
  <c r="C94" i="1" s="1"/>
  <c r="E68" i="1"/>
  <c r="C93" i="1" s="1"/>
  <c r="E63" i="1"/>
  <c r="C92" i="1" s="1"/>
  <c r="E56" i="1"/>
  <c r="C91" i="1" s="1"/>
  <c r="E52" i="1"/>
  <c r="C90" i="1" s="1"/>
  <c r="E45" i="1"/>
  <c r="C89" i="1" s="1"/>
  <c r="E33" i="1"/>
  <c r="C88" i="1" s="1"/>
  <c r="E25" i="1"/>
  <c r="C87" i="1" s="1"/>
  <c r="E19" i="1"/>
  <c r="C86" i="1" s="1"/>
  <c r="E6" i="1"/>
  <c r="C81" i="1" s="1"/>
  <c r="C85" i="1" l="1"/>
  <c r="C95" i="1" s="1"/>
</calcChain>
</file>

<file path=xl/sharedStrings.xml><?xml version="1.0" encoding="utf-8"?>
<sst xmlns="http://schemas.openxmlformats.org/spreadsheetml/2006/main" count="208" uniqueCount="154">
  <si>
    <t>Beneficiario</t>
  </si>
  <si>
    <t xml:space="preserve">Proyecto </t>
  </si>
  <si>
    <t xml:space="preserve">Categoría </t>
  </si>
  <si>
    <t>Municipio</t>
  </si>
  <si>
    <t>Monto</t>
  </si>
  <si>
    <t>Artesanías : 14 participantes</t>
  </si>
  <si>
    <t>María de la Luz Sánchez Barajas</t>
  </si>
  <si>
    <t>Artesanías de Ocochal</t>
  </si>
  <si>
    <t>Proyecto de Producción Artesanal</t>
  </si>
  <si>
    <t>Concepción de Buenos Aires</t>
  </si>
  <si>
    <t>Pedro Reyes Lomelí</t>
  </si>
  <si>
    <t>Tlaquepaque Monero</t>
  </si>
  <si>
    <t>María Migdelina Durazo Trujillo</t>
  </si>
  <si>
    <t>El Arte de papel pegado, en la Escultura de José Hernández Martínez</t>
  </si>
  <si>
    <t>Publicación Ilustrada</t>
  </si>
  <si>
    <t>Monto total de  la disciplina</t>
  </si>
  <si>
    <t>Artes plásticas: 25 participantes</t>
  </si>
  <si>
    <t>Rodrigo Robles Segura</t>
  </si>
  <si>
    <t>Desde las Arenas Movedizas</t>
  </si>
  <si>
    <t>Proyecto Pictórico</t>
  </si>
  <si>
    <t>Daniel Eduardo Fontannini García</t>
  </si>
  <si>
    <t>Aquelarre</t>
  </si>
  <si>
    <t>Josué Jiménez Mejía</t>
  </si>
  <si>
    <t>Dualidades</t>
  </si>
  <si>
    <t>Azteca Martínez Chávez</t>
  </si>
  <si>
    <t>El Origen del Mundo</t>
  </si>
  <si>
    <t>David Eduardo Becerra Sánchez</t>
  </si>
  <si>
    <t>Uploaded</t>
  </si>
  <si>
    <t>María de Jesús Ruelas Ramírez</t>
  </si>
  <si>
    <t>Paisaje en Descomposición</t>
  </si>
  <si>
    <t>Juan Pablo Herrera Cobián</t>
  </si>
  <si>
    <t>Sic Trac Gloria Mundi</t>
  </si>
  <si>
    <t>Jessica Andrea Puebla López</t>
  </si>
  <si>
    <t>Pintando, Contando Leyendas, No Olvidando</t>
  </si>
  <si>
    <t>Laura Patricia García Pérez</t>
  </si>
  <si>
    <t>La Ceniza Tiene Memoria</t>
  </si>
  <si>
    <t xml:space="preserve">Ángel Saúl Melgoza Ramírez </t>
  </si>
  <si>
    <t>el Cautiverio</t>
  </si>
  <si>
    <t>Rafael Sáenz Félix</t>
  </si>
  <si>
    <t>Jalisco Tradición Viva</t>
  </si>
  <si>
    <t xml:space="preserve">Arte público efímero: 12 participantes </t>
  </si>
  <si>
    <t>Carlos Rodolfo Infante lujan</t>
  </si>
  <si>
    <t>Ciudad latente</t>
  </si>
  <si>
    <t>Mural Temático</t>
  </si>
  <si>
    <t>David Antonio Espitia Pérez</t>
  </si>
  <si>
    <t>Portal de la Ruta Wixárika</t>
  </si>
  <si>
    <t>Jorge Gilberto Rodríguez Pérez</t>
  </si>
  <si>
    <t>Seguimos Dando Vida</t>
  </si>
  <si>
    <t xml:space="preserve">Jesús Rigoberto Díaz Ruelas </t>
  </si>
  <si>
    <t>Cultura Mexicana</t>
  </si>
  <si>
    <t>Cine y video: 49 participantes</t>
  </si>
  <si>
    <t>Luis Alberto Beltrán Flores</t>
  </si>
  <si>
    <t>Los Hombres son como las Aves</t>
  </si>
  <si>
    <t>Producción de cortometraje</t>
  </si>
  <si>
    <t>Sofía Rosales Arreola</t>
  </si>
  <si>
    <t>La Casa de la Memoria</t>
  </si>
  <si>
    <t>Rogelio navarro García</t>
  </si>
  <si>
    <t>Cosechadores de Historias</t>
  </si>
  <si>
    <t xml:space="preserve">Cristal Dennise Castillo Valenzuela </t>
  </si>
  <si>
    <t>Peste de Sirenas</t>
  </si>
  <si>
    <t>Cesar Octavio González Valdez</t>
  </si>
  <si>
    <t>La Cita</t>
  </si>
  <si>
    <t>Rita del Rosario Basulto Chávez</t>
  </si>
  <si>
    <t>Humo</t>
  </si>
  <si>
    <t>Cultura Indígena: 12 participantes</t>
  </si>
  <si>
    <t>Juan Antoni González González</t>
  </si>
  <si>
    <t>Takuxinakawe:Nuetra Abuela que nos Cura</t>
  </si>
  <si>
    <t>Proyecto que contribuya al Fomento y la Salvaguardia de Tradiciones</t>
  </si>
  <si>
    <t>Imelda Torres González</t>
  </si>
  <si>
    <t>Cukauximaya Tsikayari:Trabajando la Chaquira</t>
  </si>
  <si>
    <t>María del Refugio López Navarrete</t>
  </si>
  <si>
    <t>Mu'utcie mitiyenunuiwa mexatcie kanihekiaka:de la Mesa hasta la Cabeza adornos wixaritari</t>
  </si>
  <si>
    <t>Joel Osorio Chávez</t>
  </si>
  <si>
    <t>Fortalecimiento de la Danza Tradicional Indígena de Sonajero Autentica Abajeña</t>
  </si>
  <si>
    <t>Carlos Omar Patricio Dimas</t>
  </si>
  <si>
    <t>Preservación de Nuestra Cultura</t>
  </si>
  <si>
    <t>Juana Eligio Galicia</t>
  </si>
  <si>
    <t>Creación, Diseño y Elaboración de Prendas de Adorno con chaquira</t>
  </si>
  <si>
    <t>Arturo López Llamas</t>
  </si>
  <si>
    <t>Cuadrilla de Pastores Estrella de Belén</t>
  </si>
  <si>
    <t>Hilario de La Cruz Díaz</t>
  </si>
  <si>
    <t>Nierika Meri Pai Ti MIEME : El Rostro de los Antepasados</t>
  </si>
  <si>
    <t>Cecilia López Torres</t>
  </si>
  <si>
    <t>Tatewari Elaboración de Artesanía en chaquira</t>
  </si>
  <si>
    <t>Antonio Martínez Guzmán</t>
  </si>
  <si>
    <t>Jóvenes Indígenas Guardianes de Nuestras Tradiciones</t>
  </si>
  <si>
    <t>Cultura Popular: 16 participantes</t>
  </si>
  <si>
    <t xml:space="preserve">José Vázquez Aquino </t>
  </si>
  <si>
    <t>Rescate de la Tradicional Fruta de Horno de Jalisco Segunda Parte</t>
  </si>
  <si>
    <t>Proyecto sobre fomento de tradiciones y costumbres</t>
  </si>
  <si>
    <t>Rose Lina Magaña Zepeda</t>
  </si>
  <si>
    <t>Cajeta de Fritura Artesanal y Mermelada de Jitomate</t>
  </si>
  <si>
    <t>Edgar Felipe Hernández Alcantar</t>
  </si>
  <si>
    <t>Unión de Tula Historia y Actualidad</t>
  </si>
  <si>
    <t>Mario Eduardo Mejía Iñiguez</t>
  </si>
  <si>
    <t>Bestiario de los Sones de Jalisco</t>
  </si>
  <si>
    <t>Silvia Herrera Camberos</t>
  </si>
  <si>
    <t>Xochipilli</t>
  </si>
  <si>
    <t>$30.000.00</t>
  </si>
  <si>
    <t>Danza: 9 participantes</t>
  </si>
  <si>
    <t>Rodrigo Gálvez Castañeda</t>
  </si>
  <si>
    <t>Cuerpos Trazados por la Memoria</t>
  </si>
  <si>
    <t>Montaje de coreografía</t>
  </si>
  <si>
    <t>Daryel Fabián Romero Fuentes</t>
  </si>
  <si>
    <t>El Zorro del Sur</t>
  </si>
  <si>
    <t>Letras: 9 participantes</t>
  </si>
  <si>
    <t>Gina Paola Preciado Acosta</t>
  </si>
  <si>
    <t>"Jade y el Bicho"</t>
  </si>
  <si>
    <t>Publicación de primera edición</t>
  </si>
  <si>
    <t>Raúl Ernesto Aguilar Ortiz</t>
  </si>
  <si>
    <t>"Memorias Irreverentes</t>
  </si>
  <si>
    <t>Carlos Axel Flores Valdovinos</t>
  </si>
  <si>
    <t>"El estilo de Arturo Sainz/Edición critica" (primer tomo)</t>
  </si>
  <si>
    <t>Oscar Alejandro Huerta Centeno</t>
  </si>
  <si>
    <t>"Fragmentario"</t>
  </si>
  <si>
    <t>Julián Fierros Velázquez</t>
  </si>
  <si>
    <t>"Flores de Tlaxicoltzingo"</t>
  </si>
  <si>
    <t>Música: 14 participantes</t>
  </si>
  <si>
    <t>María Alicia Rodríguez Pérez</t>
  </si>
  <si>
    <t>¿De Tequila Soy?</t>
  </si>
  <si>
    <t>Grabación de Interpretación</t>
  </si>
  <si>
    <t>Felipe Adrián Rojero Herrera</t>
  </si>
  <si>
    <t>México Órgano Siglo 20</t>
  </si>
  <si>
    <t>Christian Cuevas Ibarra</t>
  </si>
  <si>
    <t xml:space="preserve">Cuevas y Olvera: Sueño Lúcido </t>
  </si>
  <si>
    <t>Teatro: 19 participantes</t>
  </si>
  <si>
    <t>Quiahuitl Pireni Estrada Hernández</t>
  </si>
  <si>
    <t>"Fondo Pedro Estrada Ruelas para las Artes Escénicas"</t>
  </si>
  <si>
    <t>Montaje de obra de Teatro</t>
  </si>
  <si>
    <t>Olga Gámez Ibarra</t>
  </si>
  <si>
    <t>"Alicia en el País de las Maravillas"</t>
  </si>
  <si>
    <t>María Judith Hernández Mendoza</t>
  </si>
  <si>
    <t>"PECCATA MUNDI"</t>
  </si>
  <si>
    <t>Miriam López Guerrero</t>
  </si>
  <si>
    <t>"Moma y MirisTrikis/Un día en la Playa</t>
  </si>
  <si>
    <t>Luis Alberto Córdoba Arellano</t>
  </si>
  <si>
    <t>El Panfleto del Rey y su Lacayo</t>
  </si>
  <si>
    <t xml:space="preserve">Claudia Ivette Muro García </t>
  </si>
  <si>
    <t>Ixaya</t>
  </si>
  <si>
    <t>TOTAL</t>
  </si>
  <si>
    <t>Total de participantes</t>
  </si>
  <si>
    <t xml:space="preserve">Disciplina </t>
  </si>
  <si>
    <t>Número de proyectos beneficiados 2017</t>
  </si>
  <si>
    <t xml:space="preserve">1- Artesanías </t>
  </si>
  <si>
    <t xml:space="preserve">2- Artes Plásticas </t>
  </si>
  <si>
    <t>3- Arte público efímero</t>
  </si>
  <si>
    <t xml:space="preserve">4- Cine y video </t>
  </si>
  <si>
    <t xml:space="preserve">5- Cultura Indígena </t>
  </si>
  <si>
    <t>6- Cultura Popular</t>
  </si>
  <si>
    <t>7- Danza</t>
  </si>
  <si>
    <t>8- Letras</t>
  </si>
  <si>
    <t>9- Música</t>
  </si>
  <si>
    <t>10- Teatro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</si>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</sst>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6"/>
      <name val="Agency FB"/>
      <family val="2"/>
    </font>
    <font>
      <b/>
      <sz val="14"/>
      <name val="Agency FB"/>
      <family val="2"/>
    </font>
    <font>
      <sz val="12"/>
      <name val="Agency FB"/>
      <family val="2"/>
    </font>
    <font>
      <sz val="13"/>
      <name val="Agency FB"/>
      <family val="2"/>
    </font>
    <font>
      <b/>
      <sz val="13"/>
      <name val="Agency FB"/>
      <family val="2"/>
    </font>
    <font>
      <sz val="11"/>
      <name val="Agency FB"/>
      <family val="2"/>
    </font>
    <font>
      <b/>
      <sz val="12"/>
      <name val="Agency FB"/>
      <family val="2"/>
    </font>
    <font>
      <b/>
      <sz val="1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/>
    <xf numFmtId="0" fontId="0" fillId="0" borderId="4" xfId="0" applyBorder="1" applyAlignment="1"/>
    <xf numFmtId="49" fontId="2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top" wrapText="1"/>
    </xf>
    <xf numFmtId="0" fontId="0" fillId="0" borderId="7" xfId="0" applyBorder="1" applyAlignment="1"/>
    <xf numFmtId="0" fontId="2" fillId="3" borderId="5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49" fontId="2" fillId="0" borderId="8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4" fontId="5" fillId="0" borderId="13" xfId="0" applyNumberFormat="1" applyFont="1" applyBorder="1" applyAlignment="1">
      <alignment vertical="center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8" fontId="3" fillId="0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8" fontId="3" fillId="0" borderId="9" xfId="0" applyNumberFormat="1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64" fontId="5" fillId="0" borderId="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164" fontId="1" fillId="2" borderId="18" xfId="0" applyNumberFormat="1" applyFont="1" applyFill="1" applyBorder="1" applyAlignment="1">
      <alignment vertical="center" wrapText="1"/>
    </xf>
    <xf numFmtId="164" fontId="1" fillId="2" borderId="19" xfId="0" applyNumberFormat="1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1" fillId="2" borderId="20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view="pageLayout" workbookViewId="0">
      <selection activeCell="A24" sqref="A24"/>
    </sheetView>
  </sheetViews>
  <sheetFormatPr baseColWidth="10" defaultRowHeight="15"/>
  <cols>
    <col min="1" max="1" width="25.28515625" style="58" customWidth="1"/>
    <col min="2" max="2" width="26.140625" style="58" customWidth="1"/>
    <col min="3" max="3" width="22.42578125" style="58" customWidth="1"/>
    <col min="4" max="4" width="0.85546875" customWidth="1"/>
    <col min="5" max="5" width="15" customWidth="1"/>
    <col min="6" max="6" width="22.42578125" customWidth="1"/>
  </cols>
  <sheetData>
    <row r="1" spans="1:5" ht="48.75" customHeight="1" thickTop="1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6.5" thickTop="1" thickBot="1">
      <c r="A2" s="3" t="s">
        <v>5</v>
      </c>
      <c r="B2" s="4"/>
      <c r="C2" s="4"/>
      <c r="D2" s="4"/>
      <c r="E2" s="5"/>
    </row>
    <row r="3" spans="1:5" ht="56.25" customHeight="1" thickTop="1" thickBot="1">
      <c r="A3" s="6" t="s">
        <v>6</v>
      </c>
      <c r="B3" s="7" t="s">
        <v>7</v>
      </c>
      <c r="C3" s="8" t="s">
        <v>8</v>
      </c>
      <c r="D3" s="9" t="s">
        <v>9</v>
      </c>
      <c r="E3" s="10">
        <v>10000</v>
      </c>
    </row>
    <row r="4" spans="1:5" ht="46.5" thickTop="1" thickBot="1">
      <c r="A4" s="6" t="s">
        <v>10</v>
      </c>
      <c r="B4" s="7" t="s">
        <v>11</v>
      </c>
      <c r="C4" s="8" t="s">
        <v>8</v>
      </c>
      <c r="D4" s="9"/>
      <c r="E4" s="10">
        <v>35000</v>
      </c>
    </row>
    <row r="5" spans="1:5" ht="61.5" thickTop="1" thickBot="1">
      <c r="A5" s="6" t="s">
        <v>12</v>
      </c>
      <c r="B5" s="7" t="s">
        <v>13</v>
      </c>
      <c r="C5" s="8" t="s">
        <v>14</v>
      </c>
      <c r="D5" s="9"/>
      <c r="E5" s="10">
        <v>65530</v>
      </c>
    </row>
    <row r="6" spans="1:5" ht="18" thickTop="1" thickBot="1">
      <c r="A6" s="11" t="s">
        <v>15</v>
      </c>
      <c r="B6" s="12"/>
      <c r="C6" s="12"/>
      <c r="D6" s="13"/>
      <c r="E6" s="14">
        <f>SUM(E3:E5)</f>
        <v>110530</v>
      </c>
    </row>
    <row r="7" spans="1:5" ht="16.5" thickTop="1" thickBot="1">
      <c r="A7" s="15" t="s">
        <v>16</v>
      </c>
      <c r="B7" s="16"/>
      <c r="C7" s="16"/>
      <c r="D7" s="16"/>
      <c r="E7" s="5"/>
    </row>
    <row r="8" spans="1:5" ht="37.5" thickTop="1" thickBot="1">
      <c r="A8" s="17" t="s">
        <v>17</v>
      </c>
      <c r="B8" s="18" t="s">
        <v>18</v>
      </c>
      <c r="C8" s="8" t="s">
        <v>19</v>
      </c>
      <c r="D8" s="19"/>
      <c r="E8" s="10">
        <v>14280</v>
      </c>
    </row>
    <row r="9" spans="1:5" ht="37.5" thickTop="1" thickBot="1">
      <c r="A9" s="17" t="s">
        <v>20</v>
      </c>
      <c r="B9" s="18" t="s">
        <v>21</v>
      </c>
      <c r="C9" s="8" t="s">
        <v>19</v>
      </c>
      <c r="D9" s="19"/>
      <c r="E9" s="10">
        <v>26050</v>
      </c>
    </row>
    <row r="10" spans="1:5" ht="37.5" thickTop="1" thickBot="1">
      <c r="A10" s="17" t="s">
        <v>22</v>
      </c>
      <c r="B10" s="18" t="s">
        <v>23</v>
      </c>
      <c r="C10" s="8" t="s">
        <v>19</v>
      </c>
      <c r="D10" s="19"/>
      <c r="E10" s="10">
        <v>40000</v>
      </c>
    </row>
    <row r="11" spans="1:5" ht="37.5" thickTop="1" thickBot="1">
      <c r="A11" s="17" t="s">
        <v>24</v>
      </c>
      <c r="B11" s="18" t="s">
        <v>25</v>
      </c>
      <c r="C11" s="8" t="s">
        <v>19</v>
      </c>
      <c r="D11" s="19"/>
      <c r="E11" s="10">
        <v>19511</v>
      </c>
    </row>
    <row r="12" spans="1:5" ht="37.5" thickTop="1" thickBot="1">
      <c r="A12" s="17" t="s">
        <v>26</v>
      </c>
      <c r="B12" s="18" t="s">
        <v>27</v>
      </c>
      <c r="C12" s="8" t="s">
        <v>19</v>
      </c>
      <c r="D12" s="19"/>
      <c r="E12" s="10">
        <v>22164</v>
      </c>
    </row>
    <row r="13" spans="1:5" ht="37.5" thickTop="1" thickBot="1">
      <c r="A13" s="17" t="s">
        <v>28</v>
      </c>
      <c r="B13" s="18" t="s">
        <v>29</v>
      </c>
      <c r="C13" s="8" t="s">
        <v>19</v>
      </c>
      <c r="D13" s="19"/>
      <c r="E13" s="10">
        <v>31210</v>
      </c>
    </row>
    <row r="14" spans="1:5" ht="37.5" thickTop="1" thickBot="1">
      <c r="A14" s="17" t="s">
        <v>30</v>
      </c>
      <c r="B14" s="18" t="s">
        <v>31</v>
      </c>
      <c r="C14" s="8" t="s">
        <v>19</v>
      </c>
      <c r="D14" s="19"/>
      <c r="E14" s="10">
        <v>60264</v>
      </c>
    </row>
    <row r="15" spans="1:5" ht="37.5" thickTop="1" thickBot="1">
      <c r="A15" s="20" t="s">
        <v>32</v>
      </c>
      <c r="B15" s="21" t="s">
        <v>33</v>
      </c>
      <c r="C15" s="8" t="s">
        <v>19</v>
      </c>
      <c r="D15" s="22"/>
      <c r="E15" s="10">
        <v>22120</v>
      </c>
    </row>
    <row r="16" spans="1:5" ht="37.5" thickTop="1" thickBot="1">
      <c r="A16" s="6" t="s">
        <v>34</v>
      </c>
      <c r="B16" s="23" t="s">
        <v>35</v>
      </c>
      <c r="C16" s="8" t="s">
        <v>19</v>
      </c>
      <c r="D16" s="9"/>
      <c r="E16" s="10">
        <v>31406</v>
      </c>
    </row>
    <row r="17" spans="1:5" ht="37.5" thickTop="1" thickBot="1">
      <c r="A17" s="6" t="s">
        <v>36</v>
      </c>
      <c r="B17" s="23" t="s">
        <v>37</v>
      </c>
      <c r="C17" s="8" t="s">
        <v>19</v>
      </c>
      <c r="D17" s="9"/>
      <c r="E17" s="10">
        <v>17500</v>
      </c>
    </row>
    <row r="18" spans="1:5" ht="37.5" thickTop="1" thickBot="1">
      <c r="A18" s="6" t="s">
        <v>38</v>
      </c>
      <c r="B18" s="23" t="s">
        <v>39</v>
      </c>
      <c r="C18" s="8" t="s">
        <v>19</v>
      </c>
      <c r="D18" s="9"/>
      <c r="E18" s="10">
        <v>30000</v>
      </c>
    </row>
    <row r="19" spans="1:5" ht="18" thickTop="1" thickBot="1">
      <c r="A19" s="11" t="s">
        <v>15</v>
      </c>
      <c r="B19" s="12"/>
      <c r="C19" s="12"/>
      <c r="D19" s="13"/>
      <c r="E19" s="14">
        <f>SUM(E8:E18)</f>
        <v>314505</v>
      </c>
    </row>
    <row r="20" spans="1:5" ht="16.5" thickTop="1" thickBot="1">
      <c r="A20" s="3" t="s">
        <v>40</v>
      </c>
      <c r="B20" s="4"/>
      <c r="C20" s="4"/>
      <c r="D20" s="4"/>
      <c r="E20" s="5"/>
    </row>
    <row r="21" spans="1:5" ht="37.5" thickTop="1" thickBot="1">
      <c r="A21" s="6" t="s">
        <v>41</v>
      </c>
      <c r="B21" s="23" t="s">
        <v>42</v>
      </c>
      <c r="C21" s="8" t="s">
        <v>43</v>
      </c>
      <c r="D21" s="9"/>
      <c r="E21" s="10">
        <v>35000</v>
      </c>
    </row>
    <row r="22" spans="1:5" ht="37.5" thickTop="1" thickBot="1">
      <c r="A22" s="6" t="s">
        <v>44</v>
      </c>
      <c r="B22" s="23" t="s">
        <v>45</v>
      </c>
      <c r="C22" s="8" t="s">
        <v>43</v>
      </c>
      <c r="D22" s="9"/>
      <c r="E22" s="10">
        <v>34100</v>
      </c>
    </row>
    <row r="23" spans="1:5" ht="37.5" thickTop="1" thickBot="1">
      <c r="A23" s="24" t="s">
        <v>46</v>
      </c>
      <c r="B23" s="25" t="s">
        <v>47</v>
      </c>
      <c r="C23" s="8" t="s">
        <v>43</v>
      </c>
      <c r="D23" s="9"/>
      <c r="E23" s="26">
        <v>70000</v>
      </c>
    </row>
    <row r="24" spans="1:5" ht="36.75" thickBot="1">
      <c r="A24" s="6" t="s">
        <v>48</v>
      </c>
      <c r="B24" s="23" t="s">
        <v>49</v>
      </c>
      <c r="C24" s="8" t="s">
        <v>43</v>
      </c>
      <c r="D24" s="9"/>
      <c r="E24" s="27">
        <v>10159</v>
      </c>
    </row>
    <row r="25" spans="1:5" ht="17.25" thickBot="1">
      <c r="A25" s="28" t="s">
        <v>15</v>
      </c>
      <c r="B25" s="29"/>
      <c r="C25" s="29"/>
      <c r="D25" s="30"/>
      <c r="E25" s="31">
        <f>SUM(E21:E24)</f>
        <v>149259</v>
      </c>
    </row>
    <row r="26" spans="1:5" ht="16.5" thickTop="1" thickBot="1">
      <c r="A26" s="3" t="s">
        <v>50</v>
      </c>
      <c r="B26" s="4"/>
      <c r="C26" s="4"/>
      <c r="D26" s="4"/>
      <c r="E26" s="5"/>
    </row>
    <row r="27" spans="1:5" ht="37.5" thickTop="1" thickBot="1">
      <c r="A27" s="6" t="s">
        <v>51</v>
      </c>
      <c r="B27" s="7" t="s">
        <v>52</v>
      </c>
      <c r="C27" s="8" t="s">
        <v>53</v>
      </c>
      <c r="D27" s="9"/>
      <c r="E27" s="10">
        <v>124000</v>
      </c>
    </row>
    <row r="28" spans="1:5" ht="37.5" thickTop="1" thickBot="1">
      <c r="A28" s="6" t="s">
        <v>54</v>
      </c>
      <c r="B28" s="32" t="s">
        <v>55</v>
      </c>
      <c r="C28" s="8" t="s">
        <v>53</v>
      </c>
      <c r="D28" s="9"/>
      <c r="E28" s="10">
        <v>135640</v>
      </c>
    </row>
    <row r="29" spans="1:5" ht="37.5" thickTop="1" thickBot="1">
      <c r="A29" s="6" t="s">
        <v>56</v>
      </c>
      <c r="B29" s="7" t="s">
        <v>57</v>
      </c>
      <c r="C29" s="8" t="s">
        <v>53</v>
      </c>
      <c r="D29" s="9"/>
      <c r="E29" s="10">
        <v>144188</v>
      </c>
    </row>
    <row r="30" spans="1:5" ht="55.5" thickTop="1" thickBot="1">
      <c r="A30" s="6" t="s">
        <v>58</v>
      </c>
      <c r="B30" s="7" t="s">
        <v>59</v>
      </c>
      <c r="C30" s="8" t="s">
        <v>53</v>
      </c>
      <c r="D30" s="9"/>
      <c r="E30" s="26">
        <v>169000</v>
      </c>
    </row>
    <row r="31" spans="1:5" ht="36.75" thickBot="1">
      <c r="A31" s="6" t="s">
        <v>60</v>
      </c>
      <c r="B31" s="7" t="s">
        <v>61</v>
      </c>
      <c r="C31" s="8" t="s">
        <v>53</v>
      </c>
      <c r="D31" s="33"/>
      <c r="E31" s="27">
        <v>76560</v>
      </c>
    </row>
    <row r="32" spans="1:5" ht="36.75" thickBot="1">
      <c r="A32" s="6" t="s">
        <v>62</v>
      </c>
      <c r="B32" s="7" t="s">
        <v>63</v>
      </c>
      <c r="C32" s="8" t="s">
        <v>53</v>
      </c>
      <c r="D32" s="9"/>
      <c r="E32" s="27">
        <v>95000</v>
      </c>
    </row>
    <row r="33" spans="1:5" ht="17.25" thickBot="1">
      <c r="A33" s="28" t="s">
        <v>15</v>
      </c>
      <c r="B33" s="29"/>
      <c r="C33" s="29"/>
      <c r="D33" s="30"/>
      <c r="E33" s="31">
        <f>SUM(E27:E32)</f>
        <v>744388</v>
      </c>
    </row>
    <row r="34" spans="1:5" ht="16.5" thickTop="1" thickBot="1">
      <c r="A34" s="3" t="s">
        <v>64</v>
      </c>
      <c r="B34" s="4"/>
      <c r="C34" s="4"/>
      <c r="D34" s="4"/>
      <c r="E34" s="5"/>
    </row>
    <row r="35" spans="1:5" ht="58.5" thickTop="1" thickBot="1">
      <c r="A35" s="6" t="s">
        <v>65</v>
      </c>
      <c r="B35" s="34" t="s">
        <v>66</v>
      </c>
      <c r="C35" s="35" t="s">
        <v>67</v>
      </c>
      <c r="D35" s="36"/>
      <c r="E35" s="10">
        <v>8000</v>
      </c>
    </row>
    <row r="36" spans="1:5" ht="58.5" thickTop="1" thickBot="1">
      <c r="A36" s="6" t="s">
        <v>68</v>
      </c>
      <c r="B36" s="34" t="s">
        <v>69</v>
      </c>
      <c r="C36" s="35" t="s">
        <v>67</v>
      </c>
      <c r="D36" s="36"/>
      <c r="E36" s="10">
        <v>14000</v>
      </c>
    </row>
    <row r="37" spans="1:5" ht="58.5" thickTop="1" thickBot="1">
      <c r="A37" s="6" t="s">
        <v>70</v>
      </c>
      <c r="B37" s="34" t="s">
        <v>71</v>
      </c>
      <c r="C37" s="35" t="s">
        <v>67</v>
      </c>
      <c r="D37" s="36"/>
      <c r="E37" s="10">
        <v>15100</v>
      </c>
    </row>
    <row r="38" spans="1:5" ht="58.5" thickTop="1" thickBot="1">
      <c r="A38" s="6" t="s">
        <v>72</v>
      </c>
      <c r="B38" s="34" t="s">
        <v>73</v>
      </c>
      <c r="C38" s="35" t="s">
        <v>67</v>
      </c>
      <c r="D38" s="36"/>
      <c r="E38" s="10">
        <v>28380</v>
      </c>
    </row>
    <row r="39" spans="1:5" ht="58.5" thickTop="1" thickBot="1">
      <c r="A39" s="6" t="s">
        <v>74</v>
      </c>
      <c r="B39" s="34" t="s">
        <v>75</v>
      </c>
      <c r="C39" s="35" t="s">
        <v>67</v>
      </c>
      <c r="D39" s="36"/>
      <c r="E39" s="10">
        <v>19650</v>
      </c>
    </row>
    <row r="40" spans="1:5" ht="58.5" thickTop="1" thickBot="1">
      <c r="A40" s="6" t="s">
        <v>76</v>
      </c>
      <c r="B40" s="34" t="s">
        <v>77</v>
      </c>
      <c r="C40" s="35" t="s">
        <v>67</v>
      </c>
      <c r="D40" s="36"/>
      <c r="E40" s="10">
        <v>15700</v>
      </c>
    </row>
    <row r="41" spans="1:5" ht="58.5" thickTop="1" thickBot="1">
      <c r="A41" s="6" t="s">
        <v>78</v>
      </c>
      <c r="B41" s="34" t="s">
        <v>79</v>
      </c>
      <c r="C41" s="35" t="s">
        <v>67</v>
      </c>
      <c r="D41" s="36"/>
      <c r="E41" s="10">
        <v>19740</v>
      </c>
    </row>
    <row r="42" spans="1:5" ht="58.5" thickTop="1" thickBot="1">
      <c r="A42" s="6" t="s">
        <v>80</v>
      </c>
      <c r="B42" s="34" t="s">
        <v>81</v>
      </c>
      <c r="C42" s="35" t="s">
        <v>67</v>
      </c>
      <c r="D42" s="36"/>
      <c r="E42" s="10">
        <v>11000</v>
      </c>
    </row>
    <row r="43" spans="1:5" ht="58.5" thickTop="1" thickBot="1">
      <c r="A43" s="6" t="s">
        <v>82</v>
      </c>
      <c r="B43" s="34" t="s">
        <v>83</v>
      </c>
      <c r="C43" s="35" t="s">
        <v>67</v>
      </c>
      <c r="D43" s="36"/>
      <c r="E43" s="10">
        <v>13000</v>
      </c>
    </row>
    <row r="44" spans="1:5" ht="58.5" thickTop="1" thickBot="1">
      <c r="A44" s="6" t="s">
        <v>84</v>
      </c>
      <c r="B44" s="34" t="s">
        <v>85</v>
      </c>
      <c r="C44" s="35" t="s">
        <v>67</v>
      </c>
      <c r="D44" s="36"/>
      <c r="E44" s="10">
        <v>20000</v>
      </c>
    </row>
    <row r="45" spans="1:5" ht="18" thickTop="1" thickBot="1">
      <c r="A45" s="37" t="s">
        <v>15</v>
      </c>
      <c r="B45" s="38"/>
      <c r="C45" s="38"/>
      <c r="D45" s="39"/>
      <c r="E45" s="14">
        <f>SUM(E35:E44)</f>
        <v>164570</v>
      </c>
    </row>
    <row r="46" spans="1:5" ht="16.5" thickTop="1" thickBot="1">
      <c r="A46" s="3" t="s">
        <v>86</v>
      </c>
      <c r="B46" s="4"/>
      <c r="C46" s="4"/>
      <c r="D46" s="4"/>
      <c r="E46" s="5"/>
    </row>
    <row r="47" spans="1:5" ht="53.25" customHeight="1" thickTop="1" thickBot="1">
      <c r="A47" s="6" t="s">
        <v>87</v>
      </c>
      <c r="B47" s="34" t="s">
        <v>88</v>
      </c>
      <c r="C47" s="35" t="s">
        <v>89</v>
      </c>
      <c r="D47" s="9"/>
      <c r="E47" s="10">
        <v>49920</v>
      </c>
    </row>
    <row r="48" spans="1:5" ht="44.25" thickTop="1" thickBot="1">
      <c r="A48" s="6" t="s">
        <v>90</v>
      </c>
      <c r="B48" s="34" t="s">
        <v>91</v>
      </c>
      <c r="C48" s="35" t="s">
        <v>89</v>
      </c>
      <c r="D48" s="9"/>
      <c r="E48" s="10">
        <v>29440</v>
      </c>
    </row>
    <row r="49" spans="1:5" ht="46.5" customHeight="1" thickTop="1" thickBot="1">
      <c r="A49" s="6" t="s">
        <v>92</v>
      </c>
      <c r="B49" s="34" t="s">
        <v>93</v>
      </c>
      <c r="C49" s="35" t="s">
        <v>89</v>
      </c>
      <c r="D49" s="9"/>
      <c r="E49" s="10">
        <v>50000</v>
      </c>
    </row>
    <row r="50" spans="1:5" ht="44.25" thickTop="1" thickBot="1">
      <c r="A50" s="6" t="s">
        <v>94</v>
      </c>
      <c r="B50" s="34" t="s">
        <v>95</v>
      </c>
      <c r="C50" s="35" t="s">
        <v>89</v>
      </c>
      <c r="D50" s="9"/>
      <c r="E50" s="10">
        <v>38800</v>
      </c>
    </row>
    <row r="51" spans="1:5" ht="44.25" thickTop="1" thickBot="1">
      <c r="A51" s="6" t="s">
        <v>96</v>
      </c>
      <c r="B51" s="34" t="s">
        <v>97</v>
      </c>
      <c r="C51" s="35" t="s">
        <v>89</v>
      </c>
      <c r="D51" s="9"/>
      <c r="E51" s="40" t="s">
        <v>98</v>
      </c>
    </row>
    <row r="52" spans="1:5" ht="18" thickTop="1" thickBot="1">
      <c r="A52" s="11" t="s">
        <v>15</v>
      </c>
      <c r="B52" s="12"/>
      <c r="C52" s="12"/>
      <c r="D52" s="13"/>
      <c r="E52" s="14">
        <f>SUM(E47:E51)</f>
        <v>168160</v>
      </c>
    </row>
    <row r="53" spans="1:5" ht="16.5" thickTop="1" thickBot="1">
      <c r="A53" s="3" t="s">
        <v>99</v>
      </c>
      <c r="B53" s="4"/>
      <c r="C53" s="4"/>
      <c r="D53" s="4"/>
      <c r="E53" s="5"/>
    </row>
    <row r="54" spans="1:5" ht="37.5" thickTop="1" thickBot="1">
      <c r="A54" s="6" t="s">
        <v>100</v>
      </c>
      <c r="B54" s="7" t="s">
        <v>101</v>
      </c>
      <c r="C54" s="8" t="s">
        <v>102</v>
      </c>
      <c r="D54" s="9"/>
      <c r="E54" s="10">
        <v>45000</v>
      </c>
    </row>
    <row r="55" spans="1:5" ht="37.5" thickTop="1" thickBot="1">
      <c r="A55" s="6" t="s">
        <v>103</v>
      </c>
      <c r="B55" s="7" t="s">
        <v>104</v>
      </c>
      <c r="C55" s="8" t="s">
        <v>102</v>
      </c>
      <c r="D55" s="9"/>
      <c r="E55" s="10">
        <v>89000</v>
      </c>
    </row>
    <row r="56" spans="1:5" ht="18" thickTop="1" thickBot="1">
      <c r="A56" s="11" t="s">
        <v>15</v>
      </c>
      <c r="B56" s="12"/>
      <c r="C56" s="12"/>
      <c r="D56" s="13"/>
      <c r="E56" s="14">
        <f>SUM(E54:E55)</f>
        <v>134000</v>
      </c>
    </row>
    <row r="57" spans="1:5" ht="16.5" thickTop="1" thickBot="1">
      <c r="A57" s="3" t="s">
        <v>105</v>
      </c>
      <c r="B57" s="4"/>
      <c r="C57" s="4"/>
      <c r="D57" s="4"/>
      <c r="E57" s="5"/>
    </row>
    <row r="58" spans="1:5" ht="37.5" thickTop="1" thickBot="1">
      <c r="A58" s="6" t="s">
        <v>106</v>
      </c>
      <c r="B58" s="7" t="s">
        <v>107</v>
      </c>
      <c r="C58" s="8" t="s">
        <v>108</v>
      </c>
      <c r="D58" s="9"/>
      <c r="E58" s="10">
        <v>38200</v>
      </c>
    </row>
    <row r="59" spans="1:5" ht="37.5" thickTop="1" thickBot="1">
      <c r="A59" s="6" t="s">
        <v>109</v>
      </c>
      <c r="B59" s="7" t="s">
        <v>110</v>
      </c>
      <c r="C59" s="8" t="s">
        <v>108</v>
      </c>
      <c r="D59" s="9"/>
      <c r="E59" s="10">
        <v>34127</v>
      </c>
    </row>
    <row r="60" spans="1:5" ht="45" customHeight="1" thickTop="1" thickBot="1">
      <c r="A60" s="6" t="s">
        <v>111</v>
      </c>
      <c r="B60" s="7" t="s">
        <v>112</v>
      </c>
      <c r="C60" s="8" t="s">
        <v>108</v>
      </c>
      <c r="D60" s="9"/>
      <c r="E60" s="10">
        <v>180060</v>
      </c>
    </row>
    <row r="61" spans="1:5" ht="37.5" thickTop="1" thickBot="1">
      <c r="A61" s="6" t="s">
        <v>113</v>
      </c>
      <c r="B61" s="7" t="s">
        <v>114</v>
      </c>
      <c r="C61" s="8" t="s">
        <v>108</v>
      </c>
      <c r="D61" s="9"/>
      <c r="E61" s="10">
        <v>31400</v>
      </c>
    </row>
    <row r="62" spans="1:5" ht="37.5" thickTop="1" thickBot="1">
      <c r="A62" s="6" t="s">
        <v>115</v>
      </c>
      <c r="B62" s="7" t="s">
        <v>116</v>
      </c>
      <c r="C62" s="8" t="s">
        <v>108</v>
      </c>
      <c r="D62" s="9"/>
      <c r="E62" s="10">
        <v>51334</v>
      </c>
    </row>
    <row r="63" spans="1:5" ht="18" thickTop="1" thickBot="1">
      <c r="A63" s="11" t="s">
        <v>15</v>
      </c>
      <c r="B63" s="12"/>
      <c r="C63" s="12"/>
      <c r="D63" s="13"/>
      <c r="E63" s="14">
        <f>SUM(E58:E62)</f>
        <v>335121</v>
      </c>
    </row>
    <row r="64" spans="1:5" ht="16.5" thickTop="1" thickBot="1">
      <c r="A64" s="3" t="s">
        <v>117</v>
      </c>
      <c r="B64" s="4"/>
      <c r="C64" s="4"/>
      <c r="D64" s="4"/>
      <c r="E64" s="5"/>
    </row>
    <row r="65" spans="1:5" ht="37.5" thickTop="1" thickBot="1">
      <c r="A65" s="6" t="s">
        <v>118</v>
      </c>
      <c r="B65" s="7" t="s">
        <v>119</v>
      </c>
      <c r="C65" s="8" t="s">
        <v>120</v>
      </c>
      <c r="D65" s="9"/>
      <c r="E65" s="10">
        <v>51334</v>
      </c>
    </row>
    <row r="66" spans="1:5" ht="37.5" thickTop="1" thickBot="1">
      <c r="A66" s="6" t="s">
        <v>121</v>
      </c>
      <c r="B66" s="7" t="s">
        <v>122</v>
      </c>
      <c r="C66" s="8" t="s">
        <v>120</v>
      </c>
      <c r="D66" s="9"/>
      <c r="E66" s="10">
        <v>64840</v>
      </c>
    </row>
    <row r="67" spans="1:5" ht="37.5" thickTop="1" thickBot="1">
      <c r="A67" s="6" t="s">
        <v>123</v>
      </c>
      <c r="B67" s="7" t="s">
        <v>124</v>
      </c>
      <c r="C67" s="8" t="s">
        <v>120</v>
      </c>
      <c r="D67" s="9"/>
      <c r="E67" s="10">
        <v>22200</v>
      </c>
    </row>
    <row r="68" spans="1:5" ht="18" thickTop="1" thickBot="1">
      <c r="A68" s="28" t="s">
        <v>15</v>
      </c>
      <c r="B68" s="29"/>
      <c r="C68" s="29"/>
      <c r="D68" s="30"/>
      <c r="E68" s="14">
        <f>SUM(E65:E67)</f>
        <v>138374</v>
      </c>
    </row>
    <row r="69" spans="1:5" ht="16.5" thickTop="1" thickBot="1">
      <c r="A69" s="3" t="s">
        <v>125</v>
      </c>
      <c r="B69" s="4"/>
      <c r="C69" s="4"/>
      <c r="D69" s="4"/>
      <c r="E69" s="5"/>
    </row>
    <row r="70" spans="1:5" ht="46.5" thickTop="1" thickBot="1">
      <c r="A70" s="41" t="s">
        <v>126</v>
      </c>
      <c r="B70" s="7" t="s">
        <v>127</v>
      </c>
      <c r="C70" s="42" t="s">
        <v>128</v>
      </c>
      <c r="D70" s="43"/>
      <c r="E70" s="44">
        <v>48753</v>
      </c>
    </row>
    <row r="71" spans="1:5" ht="30.75" thickBot="1">
      <c r="A71" s="41" t="s">
        <v>129</v>
      </c>
      <c r="B71" s="7" t="s">
        <v>130</v>
      </c>
      <c r="C71" s="42" t="s">
        <v>128</v>
      </c>
      <c r="D71" s="43"/>
      <c r="E71" s="44">
        <v>58700</v>
      </c>
    </row>
    <row r="72" spans="1:5" ht="32.25" thickBot="1">
      <c r="A72" s="41" t="s">
        <v>131</v>
      </c>
      <c r="B72" s="7" t="s">
        <v>132</v>
      </c>
      <c r="C72" s="42" t="s">
        <v>128</v>
      </c>
      <c r="D72" s="43"/>
      <c r="E72" s="44">
        <v>89800</v>
      </c>
    </row>
    <row r="73" spans="1:5" ht="32.25" thickBot="1">
      <c r="A73" s="41" t="s">
        <v>133</v>
      </c>
      <c r="B73" s="7" t="s">
        <v>134</v>
      </c>
      <c r="C73" s="42" t="s">
        <v>128</v>
      </c>
      <c r="D73" s="43"/>
      <c r="E73" s="44">
        <v>20000</v>
      </c>
    </row>
    <row r="74" spans="1:5" ht="32.25" thickBot="1">
      <c r="A74" s="41" t="s">
        <v>135</v>
      </c>
      <c r="B74" s="7" t="s">
        <v>136</v>
      </c>
      <c r="C74" s="42" t="s">
        <v>128</v>
      </c>
      <c r="D74" s="43"/>
      <c r="E74" s="44">
        <v>11000</v>
      </c>
    </row>
    <row r="75" spans="1:5" ht="32.25" thickBot="1">
      <c r="A75" s="45" t="s">
        <v>137</v>
      </c>
      <c r="B75" s="46" t="s">
        <v>138</v>
      </c>
      <c r="C75" s="47" t="s">
        <v>128</v>
      </c>
      <c r="D75" s="48"/>
      <c r="E75" s="49">
        <v>12840</v>
      </c>
    </row>
    <row r="76" spans="1:5" ht="17.25" thickBot="1">
      <c r="A76" s="50" t="s">
        <v>15</v>
      </c>
      <c r="B76" s="51"/>
      <c r="C76" s="51"/>
      <c r="D76" s="52"/>
      <c r="E76" s="53">
        <f>SUM(E70:E75)</f>
        <v>241093</v>
      </c>
    </row>
    <row r="77" spans="1:5" ht="18">
      <c r="A77" s="54"/>
      <c r="B77" s="55"/>
      <c r="C77" s="55"/>
      <c r="D77" s="55"/>
      <c r="E77" s="56"/>
    </row>
    <row r="78" spans="1:5" ht="18">
      <c r="A78" s="54"/>
      <c r="B78" s="55"/>
      <c r="C78" s="55"/>
      <c r="D78" s="55"/>
      <c r="E78" s="56"/>
    </row>
    <row r="79" spans="1:5" ht="18">
      <c r="A79" s="54"/>
      <c r="B79" s="55"/>
      <c r="C79" s="55"/>
      <c r="D79" s="55"/>
      <c r="E79" s="56"/>
    </row>
    <row r="80" spans="1:5" s="57" customFormat="1" ht="18.75" thickBot="1">
      <c r="A80" s="54"/>
      <c r="B80" s="55"/>
      <c r="C80" s="55"/>
      <c r="D80" s="55"/>
      <c r="E80" s="56"/>
    </row>
    <row r="81" spans="1:4" ht="21" thickBot="1">
      <c r="B81" s="59" t="s">
        <v>139</v>
      </c>
      <c r="C81" s="60">
        <f>SUM(E6,E19,E25,E33,E45,E52,E56,E63,E68,E76)</f>
        <v>2500000</v>
      </c>
    </row>
    <row r="82" spans="1:4" ht="21" thickBot="1">
      <c r="B82" s="61" t="s">
        <v>140</v>
      </c>
      <c r="C82" s="62">
        <v>204</v>
      </c>
      <c r="D82" s="63"/>
    </row>
    <row r="83" spans="1:4" ht="16.5" thickTop="1" thickBot="1"/>
    <row r="84" spans="1:4" ht="82.5" thickTop="1" thickBot="1">
      <c r="A84" s="64" t="s">
        <v>141</v>
      </c>
      <c r="B84" s="64" t="s">
        <v>142</v>
      </c>
      <c r="C84" s="65" t="s">
        <v>4</v>
      </c>
      <c r="D84" s="66"/>
    </row>
    <row r="85" spans="1:4" ht="21.75" thickTop="1" thickBot="1">
      <c r="A85" s="67" t="s">
        <v>143</v>
      </c>
      <c r="B85" s="1">
        <v>3</v>
      </c>
      <c r="C85" s="68">
        <f>E6</f>
        <v>110530</v>
      </c>
      <c r="D85" s="69"/>
    </row>
    <row r="86" spans="1:4" ht="42" thickTop="1" thickBot="1">
      <c r="A86" s="67" t="s">
        <v>144</v>
      </c>
      <c r="B86" s="1">
        <v>11</v>
      </c>
      <c r="C86" s="68">
        <f>E19</f>
        <v>314505</v>
      </c>
      <c r="D86" s="69"/>
    </row>
    <row r="87" spans="1:4" ht="42" thickTop="1" thickBot="1">
      <c r="A87" s="67" t="s">
        <v>145</v>
      </c>
      <c r="B87" s="1">
        <v>4</v>
      </c>
      <c r="C87" s="68">
        <f>E25</f>
        <v>149259</v>
      </c>
      <c r="D87" s="69"/>
    </row>
    <row r="88" spans="1:4" ht="21.75" thickTop="1" thickBot="1">
      <c r="A88" s="67" t="s">
        <v>146</v>
      </c>
      <c r="B88" s="1">
        <v>6</v>
      </c>
      <c r="C88" s="68">
        <f>E33</f>
        <v>744388</v>
      </c>
      <c r="D88" s="69"/>
    </row>
    <row r="89" spans="1:4" ht="42" thickTop="1" thickBot="1">
      <c r="A89" s="67" t="s">
        <v>147</v>
      </c>
      <c r="B89" s="1">
        <v>10</v>
      </c>
      <c r="C89" s="68">
        <f>E45</f>
        <v>164570</v>
      </c>
      <c r="D89" s="69"/>
    </row>
    <row r="90" spans="1:4" ht="42" thickTop="1" thickBot="1">
      <c r="A90" s="67" t="s">
        <v>148</v>
      </c>
      <c r="B90" s="1">
        <v>5</v>
      </c>
      <c r="C90" s="68">
        <f>E52</f>
        <v>168160</v>
      </c>
      <c r="D90" s="69"/>
    </row>
    <row r="91" spans="1:4" ht="21.75" thickTop="1" thickBot="1">
      <c r="A91" s="67" t="s">
        <v>149</v>
      </c>
      <c r="B91" s="1">
        <v>2</v>
      </c>
      <c r="C91" s="68">
        <f>E56</f>
        <v>134000</v>
      </c>
      <c r="D91" s="69"/>
    </row>
    <row r="92" spans="1:4" ht="21.75" thickTop="1" thickBot="1">
      <c r="A92" s="67" t="s">
        <v>150</v>
      </c>
      <c r="B92" s="1">
        <v>5</v>
      </c>
      <c r="C92" s="68">
        <f>E63</f>
        <v>335121</v>
      </c>
      <c r="D92" s="69"/>
    </row>
    <row r="93" spans="1:4" ht="21.75" thickTop="1" thickBot="1">
      <c r="A93" s="67" t="s">
        <v>151</v>
      </c>
      <c r="B93" s="1">
        <v>3</v>
      </c>
      <c r="C93" s="68">
        <f>E68</f>
        <v>138374</v>
      </c>
      <c r="D93" s="69"/>
    </row>
    <row r="94" spans="1:4" ht="21.75" thickTop="1" thickBot="1">
      <c r="A94" s="67" t="s">
        <v>152</v>
      </c>
      <c r="B94" s="1">
        <v>6</v>
      </c>
      <c r="C94" s="68">
        <f>E76</f>
        <v>241093</v>
      </c>
      <c r="D94" s="69"/>
    </row>
    <row r="95" spans="1:4" ht="24.75" thickTop="1" thickBot="1">
      <c r="A95" s="70" t="s">
        <v>153</v>
      </c>
      <c r="B95" s="71">
        <f>SUM(B85:B94)</f>
        <v>55</v>
      </c>
      <c r="C95" s="72">
        <f>SUM(C85:D94)</f>
        <v>2500000</v>
      </c>
      <c r="D95" s="73"/>
    </row>
    <row r="96" spans="1:4" ht="15.75" thickTop="1"/>
  </sheetData>
  <mergeCells count="32">
    <mergeCell ref="C94:D94"/>
    <mergeCell ref="C95:D95"/>
    <mergeCell ref="C88:D88"/>
    <mergeCell ref="C89:D89"/>
    <mergeCell ref="C90:D90"/>
    <mergeCell ref="C91:D91"/>
    <mergeCell ref="C92:D92"/>
    <mergeCell ref="C93:D93"/>
    <mergeCell ref="A69:E69"/>
    <mergeCell ref="A76:D76"/>
    <mergeCell ref="C84:D84"/>
    <mergeCell ref="C85:D85"/>
    <mergeCell ref="C86:D86"/>
    <mergeCell ref="C87:D87"/>
    <mergeCell ref="A53:E53"/>
    <mergeCell ref="A56:D56"/>
    <mergeCell ref="A57:E57"/>
    <mergeCell ref="A63:D63"/>
    <mergeCell ref="A64:E64"/>
    <mergeCell ref="A68:D68"/>
    <mergeCell ref="A26:E26"/>
    <mergeCell ref="A33:D33"/>
    <mergeCell ref="A34:E34"/>
    <mergeCell ref="A45:D45"/>
    <mergeCell ref="A46:E46"/>
    <mergeCell ref="A52:D52"/>
    <mergeCell ref="A2:E2"/>
    <mergeCell ref="A6:D6"/>
    <mergeCell ref="A7:E7"/>
    <mergeCell ref="A19:D19"/>
    <mergeCell ref="A20:E20"/>
    <mergeCell ref="A25:D25"/>
  </mergeCells>
  <pageMargins left="0.7" right="0.7" top="0.75" bottom="0.75" header="0.3" footer="0.3"/>
  <pageSetup orientation="portrait" r:id="rId1"/>
  <headerFooter>
    <oddHeader>&amp;CCONVOCATORIA CECA 2017
BENEFICIARIOS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MVS</dc:creator>
  <cp:lastModifiedBy>MVS</cp:lastModifiedBy>
  <dcterms:created xsi:type="dcterms:W3CDTF">2017-12-06T20:37:51Z</dcterms:created>
  <dcterms:modified xsi:type="dcterms:W3CDTF">2017-12-06T20:38:53Z</dcterms:modified>
</cp:coreProperties>
</file>