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<sst xmlns="http://schemas.openxmlformats.org/spreadsheetml/2006/main" count="990" uniqueCount="899">
  <si>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</si>
  <si>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</si>
  <si>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</si>
  <si>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</si>
  <si>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</si>
  <si>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</si>
  <si>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</si>
  <si>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</si>
  <si>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</si>
  <si>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</si>
  <si>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</si>
  <si>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</si>
  <si>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</si>
  <si>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</si>
  <si>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</si>
  <si>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</si>
  <si>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</si>
  <si>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</si>
  <si>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</si>
  <si>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</si>
  <si>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</si>
  <si>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</si>
  <si>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</si>
  <si>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</si>
  <si>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</si>
  <si>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</si>
  <si>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</si>
  <si>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</si>
  <si>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</si>
  <si>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</si>
  <si>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</si>
  <si>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</si>
  <si>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</si>
  <si>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</si>
  <si>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</si>
  <si>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</si>
  <si>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</si>
  <si>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</si>
  <si>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</si>
  <si>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</si>
  <si>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</si>
  <si>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</si>
  <si>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</si>
  <si>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</si>
  <si>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</si>
  <si>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</si>
  <si>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</si>
  <si>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</si>
  <si>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</si>
  <si>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</si>
  <si>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</si>
  <si>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</si>
  <si>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</si>
  <si>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</si>
  <si>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</si>
  <si>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</si>
  <si>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</si>
  <si>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</si>
  <si>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</si>
  <si>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</si>
  <si>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</si>
  <si>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</si>
  <si>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</si>
  <si>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</si>
  <si>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</si>
  <si>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</si>
  <si>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</si>
  <si>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</si>
  <si>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</si>
  <si>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</si>
  <si>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</si>
  <si>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</si>
  <si>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</si>
  <si>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</si>
  <si>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</si>
  <si>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</si>
  <si>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</si>
  <si>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</si>
  <si>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</si>
  <si>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</si>
  <si>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</si>
  <si>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</si>
  <si>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</si>
  <si>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</si>
  <si>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</si>
  <si>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</si>
  <si>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</si>
  <si>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</si>
  <si>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</si>
  <si>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</si>
  <si>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</si>
  <si>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</si>
  <si>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</si>
  <si>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</si>
  <si>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</si>
  <si>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</si>
  <si>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</si>
  <si>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</si>
  <si>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</si>
  <si>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</si>
  <si>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</si>
  <si>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</si>
  <si>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</si>
  <si>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</si>
  <si>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</si>
  <si>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</si>
  <si>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</si>
  <si>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</si>
  <si>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</si>
  <si>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</si>
  <si>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</si>
  <si>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</si>
  <si>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</si>
  <si>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</si>
  <si>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</si>
  <si>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</si>
  <si>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</si>
  <si>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</si>
  <si>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</si>
  <si>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</si>
  <si>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</si>
  <si>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</si>
  <si>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</si>
  <si>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</si>
  <si>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</si>
  <si>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</si>
  <si>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</si>
  <si>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</si>
  <si>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</si>
  <si>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</si>
  <si>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</si>
  <si>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</si>
  <si>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</si>
  <si>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</si>
  <si>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</si>
  <si>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</si>
  <si>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</si>
  <si>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</si>
  <si>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</si>
  <si>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</si>
  <si>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</si>
  <si>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</si>
  <si>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</si>
  <si>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</si>
  <si>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</si>
  <si>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</si>
  <si>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</si>
  <si>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</si>
  <si>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</si>
  <si>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</si>
  <si>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</si>
  <si>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</si>
  <si>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</si>
  <si>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</si>
  <si>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</si>
  <si>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</si>
  <si>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</si>
  <si>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</si>
  <si>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</si>
  <si>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</si>
  <si>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</si>
  <si>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</si>
  <si>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</si>
  <si>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</si>
  <si>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</si>
  <si>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</si>
  <si>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</si>
  <si>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</si>
  <si>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</si>
  <si>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</si>
  <si>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</si>
  <si>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</si>
  <si>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</si>
  <si>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</si>
  <si>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</si>
  <si>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</si>
  <si>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</si>
  <si>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</si>
  <si>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</si>
  <si>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</si>
  <si>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</si>
  <si>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</si>
  <si>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</si>
  <si>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</si>
  <si>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</si>
  <si>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</si>
  <si>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</si>
  <si>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</si>
  <si>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</si>
  <si>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</si>
  <si>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</si>
  <si>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</si>
  <si>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</si>
  <si>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</si>
  <si>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</si>
  <si>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</si>
  <si>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</si>
  <si>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</si>
  <si>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</si>
  <si>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</si>
  <si>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</si>
  <si>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</si>
  <si>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</si>
  <si>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</si>
  <si>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</si>
  <si>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</si>
  <si>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</si>
  <si>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</si>
  <si>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</si>
  <si>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</si>
  <si>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</si>
  <si>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</si>
  <si>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</si>
  <si>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</si>
  <si>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</si>
  <si>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</si>
  <si>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</si>
  <si>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</si>
  <si>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</si>
  <si>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</si>
  <si>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</si>
  <si>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</si>
  <si>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</si>
  <si>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</si>
  <si>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</si>
  <si>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</si>
  <si>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</si>
  <si>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</si>
  <si>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</si>
  <si>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</si>
  <si>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</si>
  <si>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</si>
  <si>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</si>
  <si>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</si>
  <si>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</si>
  <si>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</si>
  <si>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</si>
  <si>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</si>
  <si>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</si>
  <si>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</si>
  <si>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</si>
  <si>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</si>
  <si>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</si>
  <si>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</si>
  <si>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</si>
  <si>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</si>
  <si>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</si>
  <si>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</si>
  <si>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</si>
  <si>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</si>
  <si>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</si>
  <si>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</si>
  <si>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</si>
  <si>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</si>
  <si>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</si>
  <si>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</si>
  <si>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</si>
  <si>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</si>
  <si>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</si>
  <si>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</si>
  <si>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</si>
  <si>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</si>
  <si>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</si>
  <si>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</si>
  <si>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</si>
  <si>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</si>
  <si>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</si>
  <si>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</si>
  <si>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</si>
  <si>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</si>
  <si>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</si>
  <si>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</si>
  <si>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</si>
  <si>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</si>
  <si>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</si>
  <si>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</si>
  <si>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</si>
  <si>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</si>
  <si>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</si>
  <si>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</si>
  <si>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</si>
  <si>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</si>
  <si>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</si>
  <si>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</si>
  <si>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</si>
  <si>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</si>
  <si>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</si>
  <si>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</si>
  <si>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</si>
  <si>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</si>
  <si>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</si>
  <si>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</si>
  <si>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</si>
  <si>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</si>
  <si>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</si>
  <si>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</si>
  <si>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</si>
  <si>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</si>
  <si>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</si>
  <si>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</si>
  <si>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</si>
  <si>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</si>
  <si>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</si>
  <si>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</si>
  <si>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</si>
  <si>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</si>
  <si>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</si>
  <si>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</si>
  <si>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</si>
  <si>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</si>
  <si>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</si>
  <si>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</si>
  <si>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</si>
  <si>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</si>
  <si>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</si>
  <si>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</si>
  <si>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</si>
  <si>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</si>
  <si>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</si>
  <si>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</si>
  <si>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</si>
  <si>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</si>
  <si>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</si>
  <si>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</si>
  <si>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</si>
  <si>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</si>
  <si>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</si>
  <si>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</si>
  <si>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</si>
  <si>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</si>
  <si>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</si>
  <si>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</si>
  <si>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</si>
  <si>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</si>
  <si>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</si>
  <si>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</si>
  <si>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</si>
  <si>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</si>
  <si>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</si>
  <si>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</si>
  <si>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</si>
  <si>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</si>
  <si>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</si>
  <si>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</si>
  <si>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</si>
  <si>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</si>
  <si>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</si>
  <si>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</si>
  <si>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</si>
  <si>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</si>
  <si>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</si>
  <si>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</si>
  <si>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</si>
  <si>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</si>
  <si>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</si>
  <si>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</si>
  <si>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</si>
  <si>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</si>
  <si>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</si>
  <si>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</si>
  <si>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</si>
  <si>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</si>
  <si>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</si>
  <si>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</si>
  <si>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</si>
  <si>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</si>
  <si>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</si>
  <si>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</si>
  <si>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</si>
  <si>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</si>
  <si>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</si>
  <si>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</si>
  <si>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</si>
  <si>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</si>
  <si>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</si>
  <si>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</si>
  <si>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</si>
  <si>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</si>
  <si>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</si>
  <si>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</si>
  <si>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</si>
  <si>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</si>
  <si>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</si>
  <si>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</si>
  <si>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</si>
  <si>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</si>
  <si>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</si>
  <si>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</si>
  <si>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</si>
  <si>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</si>
  <si>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</si>
  <si>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</si>
  <si>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</si>
  <si>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</si>
  <si>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</si>
  <si>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</si>
  <si>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</si>
  <si>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</si>
  <si>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</si>
  <si>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</si>
  <si>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</si>
  <si>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</si>
  <si>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</si>
  <si>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</si>
  <si>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</si>
  <si>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</si>
  <si>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</si>
  <si>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</si>
  <si>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</si>
  <si>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</si>
  <si>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</si>
  <si>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</si>
  <si>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</si>
  <si>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</si>
  <si>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</si>
  <si>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</si>
  <si>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</si>
  <si>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</si>
  <si>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</si>
  <si>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</si>
  <si>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</si>
  <si>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</si>
  <si>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</si>
  <si>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</si>
  <si>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</si>
  <si>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</si>
  <si>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</si>
  <si>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</si>
  <si>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</si>
  <si>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</si>
  <si>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</si>
  <si>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</si>
  <si>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</si>
  <si>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</si>
  <si>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</si>
  <si>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</si>
  <si>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</si>
  <si>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</si>
  <si>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</si>
  <si>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</si>
  <si>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</si>
  <si>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</si>
  <si>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</si>
  <si>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</si>
  <si>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</si>
  <si>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</si>
  <si>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</si>
  <si>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</si>
  <si>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</si>
  <si>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</si>
  <si>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</si>
  <si>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</si>
  <si>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</si>
  <si>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</si>
  <si>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</si>
  <si>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</si>
  <si>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</si>
  <si>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</si>
  <si>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</si>
  <si>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</si>
  <si>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</si>
  <si>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</si>
  <si>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</si>
  <si>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</si>
  <si>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</si>
  <si>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</si>
  <si>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</si>
  <si>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</si>
  <si>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</si>
  <si>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</si>
  <si>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</si>
  <si>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</si>
  <si>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</si>
  <si>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</si>
  <si>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</si>
  <si>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</si>
  <si>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</si>
  <si>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</si>
  <si>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</si>
  <si>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</si>
  <si>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</si>
  <si>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</si>
  <si>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</si>
  <si>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</si>
  <si>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</si>
  <si>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</si>
  <si>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</si>
  <si>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</si>
  <si>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</si>
  <si>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</si>
  <si>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</si>
  <si>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</si>
  <si>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</si>
  <si>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</si>
  <si>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</si>
  <si>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</si>
  <si>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</si>
  <si>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</si>
  <si>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</si>
  <si>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</si>
  <si>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</si>
  <si>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</si>
  <si>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</si>
  <si>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</si>
  <si>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</si>
  <si>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</si>
  <si>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</si>
  <si>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</si>
  <si>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</si>
  <si>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</si>
  <si>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</si>
  <si>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</si>
  <si>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</si>
  <si>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</si>
  <si>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</si>
  <si>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</si>
  <si>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</si>
  <si>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</si>
  <si>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</si>
  <si>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</si>
  <si>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</si>
  <si>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</si>
  <si>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</si>
  <si>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</si>
  <si>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</si>
  <si>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</si>
  <si>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</si>
  <si>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</si>
  <si>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</si>
  <si>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</si>
  <si>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</si>
  <si>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</si>
  <si>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</si>
  <si>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</si>
  <si>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</si>
  <si>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</si>
  <si>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</si>
  <si>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</si>
  <si>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</si>
  <si>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</si>
  <si>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</si>
  <si>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</si>
  <si>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</si>
  <si>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</si>
  <si>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</si>
  <si>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</si>
  <si>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</si>
  <si>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</si>
  <si>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</si>
  <si>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</si>
  <si>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</si>
  <si>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</si>
  <si>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</si>
  <si>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</si>
  <si>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</si>
  <si>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</si>
  <si>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</si>
  <si>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</si>
  <si>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</si>
  <si>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</si>
  <si>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</si>
  <si>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</si>
  <si>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</si>
  <si>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</si>
  <si>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</si>
  <si>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</si>
  <si>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</si>
  <si>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</si>
  <si>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</si>
  <si>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</si>
  <si>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</si>
  <si>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</si>
  <si>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</si>
  <si>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</si>
  <si>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</si>
  <si>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</si>
  <si>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</si>
  <si>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</si>
  <si>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</si>
  <si>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</si>
  <si>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</si>
  <si>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</si>
  <si>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</si>
  <si>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</si>
  <si>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</si>
  <si>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</si>
  <si>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</si>
  <si>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</si>
  <si>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</si>
  <si>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</si>
  <si>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</si>
  <si>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</si>
  <si>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</si>
  <si>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</si>
  <si>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</si>
  <si>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</si>
  <si>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</si>
  <si>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</si>
  <si>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</si>
  <si>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</si>
  <si>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</si>
  <si>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</si>
  <si>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</si>
  <si>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</si>
  <si>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</si>
  <si>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</si>
  <si>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</si>
  <si>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</si>
  <si>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</si>
  <si>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</si>
  <si>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</si>
  <si>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</si>
  <si>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</si>
  <si>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</si>
  <si>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</si>
  <si>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</si>
  <si>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</si>
  <si>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</si>
  <si>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</si>
  <si>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</si>
  <si>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</si>
  <si>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</si>
  <si>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</si>
  <si>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</si>
  <si>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</si>
  <si>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</si>
  <si>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</si>
  <si>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</si>
  <si>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</si>
  <si>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</si>
  <si>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</si>
  <si>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</si>
  <si>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</si>
  <si>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</si>
  <si>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</si>
  <si>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</si>
  <si>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</si>
  <si>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</si>
  <si>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</si>
  <si>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</si>
  <si>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</si>
  <si>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</si>
  <si>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</si>
  <si>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</si>
  <si>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</si>
  <si>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</si>
  <si>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</si>
  <si>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</si>
  <si>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</si>
  <si>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</si>
  <si>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</si>
  <si>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</si>
  <si>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</si>
  <si>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</si>
  <si>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</si>
  <si>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</si>
  <si>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</si>
  <si>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</si>
  <si>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</si>
  <si>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</si>
  <si>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</si>
  <si>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</si>
  <si>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</si>
  <si>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</si>
  <si>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</si>
  <si>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</si>
  <si>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</si>
  <si>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</si>
  <si>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</si>
  <si>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</si>
  <si>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</si>
  <si>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</si>
  <si>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</si>
  <si>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</si>
  <si>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</si>
  <si>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</si>
  <si>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</si>
  <si>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</si>
  <si>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</si>
  <si>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</si>
  <si>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</si>
  <si>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</si>
  <si>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</si>
  <si>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</si>
  <si>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</si>
  <si>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</si>
  <si>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</si>
  <si>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</si>
  <si>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</si>
  <si>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</si>
  <si>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</si>
  <si>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</si>
  <si>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</si>
  <si>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</si>
  <si>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</si>
  <si>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</si>
  <si>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</si>
  <si>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</si>
  <si>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</si>
  <si>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</si>
  <si>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</si>
  <si>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</si>
  <si>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</si>
  <si>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</si>
  <si>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</si>
  <si>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</si>
  <si>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</si>
  <si>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</si>
  <si>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</si>
  <si>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</si>
  <si>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</si>
  <si>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</si>
  <si>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</si>
  <si>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</si>
  <si>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</si>
  <si>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</si>
  <si>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</si>
  <si>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</si>
  <si>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</si>
  <si>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</si>
  <si>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</si>
  <si>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</si>
  <si>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</si>
  <si>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</si>
  <si>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</si>
  <si>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</si>
  <si>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</si>
  <si>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</si>
  <si>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</si>
  <si>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</si>
  <si>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</si>
  <si>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</si>
  <si>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</si>
  <si>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</si>
  <si>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</si>
  <si>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</si>
  <si>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</si>
  <si>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</si>
  <si>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</si>
  <si>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</si>
  <si>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</si>
  <si>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</si>
  <si>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</si>
  <si>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</si>
  <si>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</si>
  <si>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</si>
  <si>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</si>
  <si>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</si>
  <si>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</si>
  <si>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</si>
  <si>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</si>
  <si>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</si>
  <si>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</si>
  <si>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</si>
  <si>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</si>
  <si>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</si>
  <si>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</si>
  <si>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</si>
  <si>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</si>
  <si>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</si>
  <si>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</si>
  <si>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</si>
  <si>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</si>
  <si>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</si>
  <si>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</si>
  <si>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</si>
  <si>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</si>
  <si>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</si>
  <si>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</si>
  <si>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</si>
  <si>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</si>
  <si>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</si>
  <si>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</si>
  <si>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</si>
  <si>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</si>
  <si>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</si>
  <si>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</si>
  <si>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</si>
  <si>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</si>
  <si>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</si>
  <si>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</si>
  <si>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</si>
  <si>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</si>
  <si>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</si>
  <si>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</si>
  <si>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</si>
  <si>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</si>
  <si>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</si>
  <si>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</si>
  <si>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</si>
  <si>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</si>
  <si>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</si>
  <si>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</si>
  <si>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</si>
  <si>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</si>
  <si>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</si>
  <si>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</si>
  <si>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</si>
  <si>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</si>
  <si>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</si>
  <si>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</si>
  <si>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</si>
  <si>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</si>
  <si>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</si>
  <si>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</si>
  <si>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</si>
  <si>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</si>
  <si>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</si>
  <si>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</si>
  <si>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</si>
  <si>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</si>
  <si>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</si>
  <si>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</si>
  <si>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</si>
  <si>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</si>
  <si>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</si>
  <si>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</si>
  <si>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</si>
  <si>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</si>
  <si>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</si>
  <si>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</si>
  <si>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</si>
  <si>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</si>
  <si>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</si>
  <si>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</si>
  <si>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</si>
  <si>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</si>
  <si>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</si>
  <si>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</si>
  <si>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</si>
  <si>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</si>
  <si>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</si>
  <si>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</si>
  <si>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</si>
  <si>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</si>
  <si>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</si>
  <si>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</si>
  <si>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</si>
  <si>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</si>
  <si>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</si>
  <si>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</si>
  <si>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</si>
  <si>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</si>
  <si>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</si>
  <si>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</si>
  <si>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</si>
  <si>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</si>
  <si>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</si>
  <si>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</si>
  <si>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</si>
  <si>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</si>
  <si>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</si>
  <si>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</si>
  <si>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</si>
  <si>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</si>
  <si>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</si>
  <si>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</si>
  <si>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</si>
  <si>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</si>
  <si>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</si>
  <si>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</si>
  <si>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</si>
  <si>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</si>
  <si>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</si>
  <si>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</si>
  <si>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</si>
  <si>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</si>
  <si>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</si>
  <si>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</si>
  <si>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</si>
  <si>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</si>
  <si>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</si>
  <si>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</si>
  <si>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</si>
  <si>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</si>
  <si>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</si>
  <si>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</si>
  <si>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</si>
  <si>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</si>
  <si>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</si>
  <si>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</si>
  <si>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</si>
  <si>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</si>
  <si>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</si>
  <si>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</si>
  <si>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</si>
  <si>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</si>
  <si>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</si>
  <si>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</si>
  <si>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</si>
  <si>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</si>
  <si>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</si>
  <si>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VILLA GUERRERO</t>
  </si>
  <si>
    <t>LIC. ALDO GAMBOA GUTIERREZ</t>
  </si>
  <si>
    <t>L.C.P. FILEMON SANCHEZ MIRAMONTES</t>
  </si>
  <si>
    <t>PRESIDENTE MUNICIPAL</t>
  </si>
  <si>
    <t>ENCARGADO DE LA HACIENDA MUNICIPAL</t>
  </si>
  <si>
    <t>AL 30 DE NOVIEMBRE DE 2018</t>
  </si>
  <si>
    <t>ASEJ2018-11-24-02-2019-1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</si>
</sst>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36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36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38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8"/>
  <sheetViews>
    <sheetView showGridLines="0" tabSelected="1" zoomScalePageLayoutView="0" workbookViewId="0" topLeftCell="A1">
      <pane ySplit="5" topLeftCell="A192" activePane="bottomLeft" state="frozen"/>
      <selection pane="topLeft" activeCell="A1" sqref="A1"/>
      <selection pane="bottomLeft" activeCell="H468" sqref="H468"/>
    </sheetView>
  </sheetViews>
  <sheetFormatPr defaultColWidth="11.421875" defaultRowHeight="15"/>
  <cols>
    <col min="1" max="1" width="11.421875" style="10" customWidth="1"/>
    <col min="2" max="2" width="69.8515625" style="10" customWidth="1"/>
    <col min="3" max="4" width="17.7109375" style="10" customWidth="1"/>
  </cols>
  <sheetData>
    <row r="1" spans="1:4" ht="15.75">
      <c r="A1" s="39" t="s">
        <v>884</v>
      </c>
      <c r="B1" s="40"/>
      <c r="C1" s="40"/>
      <c r="D1" s="41"/>
    </row>
    <row r="2" spans="1:4" ht="15.75">
      <c r="A2" s="42" t="s">
        <v>892</v>
      </c>
      <c r="B2" s="43"/>
      <c r="C2" s="43"/>
      <c r="D2" s="44"/>
    </row>
    <row r="3" spans="1:4" s="21" customFormat="1" ht="15.75">
      <c r="A3" s="42" t="s">
        <v>897</v>
      </c>
      <c r="B3" s="43"/>
      <c r="C3" s="43"/>
      <c r="D3" s="44"/>
    </row>
    <row r="4" spans="1:4" s="21" customFormat="1" ht="15">
      <c r="A4" s="37" t="s">
        <v>0</v>
      </c>
      <c r="B4" s="38" t="s">
        <v>1</v>
      </c>
      <c r="C4" s="35" t="s">
        <v>883</v>
      </c>
      <c r="D4" s="36"/>
    </row>
    <row r="5" spans="1:4" s="22" customFormat="1" ht="15">
      <c r="A5" s="37"/>
      <c r="B5" s="38"/>
      <c r="C5" s="24" t="s">
        <v>2</v>
      </c>
      <c r="D5" s="24" t="s">
        <v>3</v>
      </c>
    </row>
    <row r="6" spans="1:4" s="2" customFormat="1" ht="30" customHeight="1">
      <c r="A6" s="12" t="s">
        <v>4</v>
      </c>
      <c r="B6" s="13" t="s">
        <v>5</v>
      </c>
      <c r="C6" s="23">
        <f>C7+C46</f>
        <v>18880205.88</v>
      </c>
      <c r="D6" s="23">
        <f>D7+D46</f>
        <v>0</v>
      </c>
    </row>
    <row r="7" spans="1:4" s="2" customFormat="1" ht="30" customHeight="1">
      <c r="A7" s="12" t="s">
        <v>6</v>
      </c>
      <c r="B7" s="13" t="s">
        <v>7</v>
      </c>
      <c r="C7" s="14">
        <f>C8+C16+C24+C30+C36+C38+C41</f>
        <v>6718446.82</v>
      </c>
      <c r="D7" s="14">
        <f>D8+D16+D24+D30+D36+D38+D41</f>
        <v>0</v>
      </c>
    </row>
    <row r="8" spans="1:4" s="2" customFormat="1" ht="30" customHeight="1">
      <c r="A8" s="12" t="s">
        <v>8</v>
      </c>
      <c r="B8" s="13" t="s">
        <v>9</v>
      </c>
      <c r="C8" s="14">
        <f>SUM(C9:C15)</f>
        <v>6669446.82</v>
      </c>
      <c r="D8" s="14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1">
        <v>1398602.08</v>
      </c>
      <c r="D9" s="11">
        <v>0</v>
      </c>
    </row>
    <row r="10" spans="1:4" s="2" customFormat="1" ht="30" customHeight="1">
      <c r="A10" s="6" t="s">
        <v>12</v>
      </c>
      <c r="B10" s="7" t="s">
        <v>13</v>
      </c>
      <c r="C10" s="11">
        <v>5270844.74</v>
      </c>
      <c r="D10" s="11">
        <v>0</v>
      </c>
    </row>
    <row r="11" spans="1:4" s="2" customFormat="1" ht="30" customHeight="1">
      <c r="A11" s="6" t="s">
        <v>14</v>
      </c>
      <c r="B11" s="7" t="s">
        <v>15</v>
      </c>
      <c r="C11" s="11">
        <v>0</v>
      </c>
      <c r="D11" s="11">
        <v>0</v>
      </c>
    </row>
    <row r="12" spans="1:4" s="2" customFormat="1" ht="30" customHeight="1">
      <c r="A12" s="6" t="s">
        <v>16</v>
      </c>
      <c r="B12" s="7" t="s">
        <v>17</v>
      </c>
      <c r="C12" s="11">
        <v>0</v>
      </c>
      <c r="D12" s="11">
        <v>0</v>
      </c>
    </row>
    <row r="13" spans="1:4" s="2" customFormat="1" ht="30" customHeight="1">
      <c r="A13" s="6" t="s">
        <v>18</v>
      </c>
      <c r="B13" s="7" t="s">
        <v>19</v>
      </c>
      <c r="C13" s="11">
        <v>0</v>
      </c>
      <c r="D13" s="11">
        <v>0</v>
      </c>
    </row>
    <row r="14" spans="1:4" s="2" customFormat="1" ht="30" customHeight="1">
      <c r="A14" s="6" t="s">
        <v>20</v>
      </c>
      <c r="B14" s="7" t="s">
        <v>21</v>
      </c>
      <c r="C14" s="11">
        <v>0</v>
      </c>
      <c r="D14" s="11">
        <v>0</v>
      </c>
    </row>
    <row r="15" spans="1:4" s="2" customFormat="1" ht="30" customHeight="1">
      <c r="A15" s="6" t="s">
        <v>22</v>
      </c>
      <c r="B15" s="7" t="s">
        <v>23</v>
      </c>
      <c r="C15" s="11">
        <v>0</v>
      </c>
      <c r="D15" s="11">
        <v>0</v>
      </c>
    </row>
    <row r="16" spans="1:4" s="2" customFormat="1" ht="30" customHeight="1">
      <c r="A16" s="12" t="s">
        <v>24</v>
      </c>
      <c r="B16" s="13" t="s">
        <v>25</v>
      </c>
      <c r="C16" s="14">
        <f>SUM(C17:C23)</f>
        <v>49000</v>
      </c>
      <c r="D16" s="14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1">
        <v>0</v>
      </c>
      <c r="D17" s="11">
        <v>0</v>
      </c>
    </row>
    <row r="18" spans="1:4" s="2" customFormat="1" ht="30" customHeight="1">
      <c r="A18" s="6" t="s">
        <v>28</v>
      </c>
      <c r="B18" s="7" t="s">
        <v>29</v>
      </c>
      <c r="C18" s="11">
        <v>0</v>
      </c>
      <c r="D18" s="11">
        <v>0</v>
      </c>
    </row>
    <row r="19" spans="1:4" s="2" customFormat="1" ht="30" customHeight="1">
      <c r="A19" s="6" t="s">
        <v>30</v>
      </c>
      <c r="B19" s="7" t="s">
        <v>31</v>
      </c>
      <c r="C19" s="11">
        <v>49000</v>
      </c>
      <c r="D19" s="11">
        <v>0</v>
      </c>
    </row>
    <row r="20" spans="1:4" s="2" customFormat="1" ht="30" customHeight="1">
      <c r="A20" s="6" t="s">
        <v>32</v>
      </c>
      <c r="B20" s="7" t="s">
        <v>33</v>
      </c>
      <c r="C20" s="11">
        <v>0</v>
      </c>
      <c r="D20" s="11">
        <v>0</v>
      </c>
    </row>
    <row r="21" spans="1:4" s="2" customFormat="1" ht="30" customHeight="1">
      <c r="A21" s="6" t="s">
        <v>34</v>
      </c>
      <c r="B21" s="7" t="s">
        <v>35</v>
      </c>
      <c r="C21" s="11">
        <v>0</v>
      </c>
      <c r="D21" s="11">
        <v>0</v>
      </c>
    </row>
    <row r="22" spans="1:4" s="2" customFormat="1" ht="30" customHeight="1">
      <c r="A22" s="6" t="s">
        <v>36</v>
      </c>
      <c r="B22" s="7" t="s">
        <v>37</v>
      </c>
      <c r="C22" s="11">
        <v>0</v>
      </c>
      <c r="D22" s="11">
        <v>0</v>
      </c>
    </row>
    <row r="23" spans="1:4" s="2" customFormat="1" ht="30" customHeight="1">
      <c r="A23" s="6" t="s">
        <v>38</v>
      </c>
      <c r="B23" s="7" t="s">
        <v>39</v>
      </c>
      <c r="C23" s="11">
        <v>0</v>
      </c>
      <c r="D23" s="11">
        <v>0</v>
      </c>
    </row>
    <row r="24" spans="1:4" s="2" customFormat="1" ht="30" customHeight="1">
      <c r="A24" s="12" t="s">
        <v>40</v>
      </c>
      <c r="B24" s="13" t="s">
        <v>41</v>
      </c>
      <c r="C24" s="14">
        <f>SUM(C25:C29)</f>
        <v>0</v>
      </c>
      <c r="D24" s="14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1">
        <v>0</v>
      </c>
      <c r="D25" s="11">
        <v>0</v>
      </c>
    </row>
    <row r="26" spans="1:4" s="2" customFormat="1" ht="30" customHeight="1">
      <c r="A26" s="6" t="s">
        <v>44</v>
      </c>
      <c r="B26" s="7" t="s">
        <v>45</v>
      </c>
      <c r="C26" s="11">
        <v>0</v>
      </c>
      <c r="D26" s="11">
        <v>0</v>
      </c>
    </row>
    <row r="27" spans="1:4" s="2" customFormat="1" ht="30" customHeight="1">
      <c r="A27" s="6" t="s">
        <v>46</v>
      </c>
      <c r="B27" s="7" t="s">
        <v>47</v>
      </c>
      <c r="C27" s="11">
        <v>0</v>
      </c>
      <c r="D27" s="11">
        <v>0</v>
      </c>
    </row>
    <row r="28" spans="1:4" s="2" customFormat="1" ht="30" customHeight="1">
      <c r="A28" s="6" t="s">
        <v>48</v>
      </c>
      <c r="B28" s="7" t="s">
        <v>49</v>
      </c>
      <c r="C28" s="11">
        <v>0</v>
      </c>
      <c r="D28" s="11">
        <v>0</v>
      </c>
    </row>
    <row r="29" spans="1:4" s="2" customFormat="1" ht="30" customHeight="1">
      <c r="A29" s="6" t="s">
        <v>50</v>
      </c>
      <c r="B29" s="7" t="s">
        <v>51</v>
      </c>
      <c r="C29" s="11">
        <v>0</v>
      </c>
      <c r="D29" s="11">
        <v>0</v>
      </c>
    </row>
    <row r="30" spans="1:4" s="2" customFormat="1" ht="30" customHeight="1">
      <c r="A30" s="12" t="s">
        <v>52</v>
      </c>
      <c r="B30" s="13" t="s">
        <v>53</v>
      </c>
      <c r="C30" s="14">
        <f>SUM(C31:C35)</f>
        <v>0</v>
      </c>
      <c r="D30" s="14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1">
        <v>0</v>
      </c>
      <c r="D31" s="11">
        <v>0</v>
      </c>
    </row>
    <row r="32" spans="1:4" s="2" customFormat="1" ht="30" customHeight="1">
      <c r="A32" s="6" t="s">
        <v>56</v>
      </c>
      <c r="B32" s="7" t="s">
        <v>57</v>
      </c>
      <c r="C32" s="11">
        <v>0</v>
      </c>
      <c r="D32" s="11">
        <v>0</v>
      </c>
    </row>
    <row r="33" spans="1:4" s="2" customFormat="1" ht="30" customHeight="1">
      <c r="A33" s="6" t="s">
        <v>58</v>
      </c>
      <c r="B33" s="7" t="s">
        <v>59</v>
      </c>
      <c r="C33" s="11">
        <v>0</v>
      </c>
      <c r="D33" s="11">
        <v>0</v>
      </c>
    </row>
    <row r="34" spans="1:4" s="2" customFormat="1" ht="30" customHeight="1">
      <c r="A34" s="6" t="s">
        <v>60</v>
      </c>
      <c r="B34" s="7" t="s">
        <v>61</v>
      </c>
      <c r="C34" s="11">
        <v>0</v>
      </c>
      <c r="D34" s="11">
        <v>0</v>
      </c>
    </row>
    <row r="35" spans="1:4" s="2" customFormat="1" ht="30" customHeight="1">
      <c r="A35" s="6" t="s">
        <v>62</v>
      </c>
      <c r="B35" s="7" t="s">
        <v>63</v>
      </c>
      <c r="C35" s="11">
        <v>0</v>
      </c>
      <c r="D35" s="11">
        <v>0</v>
      </c>
    </row>
    <row r="36" spans="1:4" s="2" customFormat="1" ht="30" customHeight="1">
      <c r="A36" s="12" t="s">
        <v>64</v>
      </c>
      <c r="B36" s="13" t="s">
        <v>65</v>
      </c>
      <c r="C36" s="14">
        <f>SUM(C37)</f>
        <v>0</v>
      </c>
      <c r="D36" s="14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1">
        <v>0</v>
      </c>
      <c r="D37" s="11">
        <v>0</v>
      </c>
    </row>
    <row r="38" spans="1:4" s="2" customFormat="1" ht="30" customHeight="1">
      <c r="A38" s="12" t="s">
        <v>68</v>
      </c>
      <c r="B38" s="13" t="s">
        <v>69</v>
      </c>
      <c r="C38" s="14">
        <f>SUM(C39:C40)</f>
        <v>0</v>
      </c>
      <c r="D38" s="14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1">
        <v>0</v>
      </c>
      <c r="D39" s="11">
        <v>0</v>
      </c>
    </row>
    <row r="40" spans="1:4" s="2" customFormat="1" ht="30" customHeight="1">
      <c r="A40" s="6" t="s">
        <v>72</v>
      </c>
      <c r="B40" s="7" t="s">
        <v>73</v>
      </c>
      <c r="C40" s="11">
        <v>0</v>
      </c>
      <c r="D40" s="11">
        <v>0</v>
      </c>
    </row>
    <row r="41" spans="1:4" s="2" customFormat="1" ht="30" customHeight="1">
      <c r="A41" s="12" t="s">
        <v>74</v>
      </c>
      <c r="B41" s="13" t="s">
        <v>75</v>
      </c>
      <c r="C41" s="14">
        <f>SUM(C42:C45)</f>
        <v>0</v>
      </c>
      <c r="D41" s="14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1">
        <v>0</v>
      </c>
      <c r="D42" s="11">
        <v>0</v>
      </c>
    </row>
    <row r="43" spans="1:4" s="2" customFormat="1" ht="30" customHeight="1">
      <c r="A43" s="6" t="s">
        <v>78</v>
      </c>
      <c r="B43" s="7" t="s">
        <v>79</v>
      </c>
      <c r="C43" s="11">
        <v>0</v>
      </c>
      <c r="D43" s="11">
        <v>0</v>
      </c>
    </row>
    <row r="44" spans="1:4" s="2" customFormat="1" ht="30" customHeight="1">
      <c r="A44" s="6" t="s">
        <v>80</v>
      </c>
      <c r="B44" s="7" t="s">
        <v>81</v>
      </c>
      <c r="C44" s="11">
        <v>0</v>
      </c>
      <c r="D44" s="11">
        <v>0</v>
      </c>
    </row>
    <row r="45" spans="1:4" s="2" customFormat="1" ht="30" customHeight="1">
      <c r="A45" s="6">
        <v>1194</v>
      </c>
      <c r="B45" s="7" t="s">
        <v>889</v>
      </c>
      <c r="C45" s="11">
        <v>0</v>
      </c>
      <c r="D45" s="11">
        <v>0</v>
      </c>
    </row>
    <row r="46" spans="1:4" s="2" customFormat="1" ht="30" customHeight="1">
      <c r="A46" s="12" t="s">
        <v>82</v>
      </c>
      <c r="B46" s="13" t="s">
        <v>83</v>
      </c>
      <c r="C46" s="14">
        <f>C47+C52+C58+C66+C75+C81+C87+C94+C100</f>
        <v>12161759.059999999</v>
      </c>
      <c r="D46" s="14">
        <f>D47+D52+D58+D66+D75+D81+D87+D94+D100</f>
        <v>0</v>
      </c>
    </row>
    <row r="47" spans="1:4" s="2" customFormat="1" ht="30" customHeight="1">
      <c r="A47" s="12" t="s">
        <v>84</v>
      </c>
      <c r="B47" s="13" t="s">
        <v>85</v>
      </c>
      <c r="C47" s="14">
        <f>SUM(C48:C51)</f>
        <v>0</v>
      </c>
      <c r="D47" s="14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1">
        <v>0</v>
      </c>
      <c r="D48" s="11">
        <v>0</v>
      </c>
    </row>
    <row r="49" spans="1:4" s="2" customFormat="1" ht="30" customHeight="1">
      <c r="A49" s="6" t="s">
        <v>88</v>
      </c>
      <c r="B49" s="7" t="s">
        <v>89</v>
      </c>
      <c r="C49" s="11">
        <v>0</v>
      </c>
      <c r="D49" s="11">
        <v>0</v>
      </c>
    </row>
    <row r="50" spans="1:4" s="2" customFormat="1" ht="30" customHeight="1">
      <c r="A50" s="6" t="s">
        <v>90</v>
      </c>
      <c r="B50" s="7" t="s">
        <v>91</v>
      </c>
      <c r="C50" s="11">
        <v>0</v>
      </c>
      <c r="D50" s="11">
        <v>0</v>
      </c>
    </row>
    <row r="51" spans="1:4" s="2" customFormat="1" ht="30" customHeight="1">
      <c r="A51" s="6" t="s">
        <v>92</v>
      </c>
      <c r="B51" s="7" t="s">
        <v>93</v>
      </c>
      <c r="C51" s="11">
        <v>0</v>
      </c>
      <c r="D51" s="11">
        <v>0</v>
      </c>
    </row>
    <row r="52" spans="1:4" s="2" customFormat="1" ht="30" customHeight="1">
      <c r="A52" s="12" t="s">
        <v>94</v>
      </c>
      <c r="B52" s="13" t="s">
        <v>95</v>
      </c>
      <c r="C52" s="14">
        <f>SUM(C53:C57)</f>
        <v>0</v>
      </c>
      <c r="D52" s="14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1">
        <v>0</v>
      </c>
      <c r="D53" s="11">
        <v>0</v>
      </c>
    </row>
    <row r="54" spans="1:4" s="2" customFormat="1" ht="30" customHeight="1">
      <c r="A54" s="6" t="s">
        <v>98</v>
      </c>
      <c r="B54" s="7" t="s">
        <v>99</v>
      </c>
      <c r="C54" s="11">
        <v>0</v>
      </c>
      <c r="D54" s="11">
        <v>0</v>
      </c>
    </row>
    <row r="55" spans="1:4" s="2" customFormat="1" ht="30" customHeight="1">
      <c r="A55" s="6" t="s">
        <v>100</v>
      </c>
      <c r="B55" s="7" t="s">
        <v>101</v>
      </c>
      <c r="C55" s="11">
        <v>0</v>
      </c>
      <c r="D55" s="11">
        <v>0</v>
      </c>
    </row>
    <row r="56" spans="1:4" s="2" customFormat="1" ht="30" customHeight="1">
      <c r="A56" s="6" t="s">
        <v>102</v>
      </c>
      <c r="B56" s="7" t="s">
        <v>103</v>
      </c>
      <c r="C56" s="11">
        <v>0</v>
      </c>
      <c r="D56" s="11">
        <v>0</v>
      </c>
    </row>
    <row r="57" spans="1:4" s="2" customFormat="1" ht="30" customHeight="1">
      <c r="A57" s="6" t="s">
        <v>104</v>
      </c>
      <c r="B57" s="7" t="s">
        <v>105</v>
      </c>
      <c r="C57" s="11">
        <v>0</v>
      </c>
      <c r="D57" s="11">
        <v>0</v>
      </c>
    </row>
    <row r="58" spans="1:4" s="2" customFormat="1" ht="30" customHeight="1">
      <c r="A58" s="12" t="s">
        <v>106</v>
      </c>
      <c r="B58" s="13" t="s">
        <v>107</v>
      </c>
      <c r="C58" s="14">
        <f>SUM(C59:C65)</f>
        <v>11635243.09</v>
      </c>
      <c r="D58" s="14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1">
        <v>0</v>
      </c>
      <c r="D59" s="11">
        <v>0</v>
      </c>
    </row>
    <row r="60" spans="1:4" s="2" customFormat="1" ht="30" customHeight="1">
      <c r="A60" s="6" t="s">
        <v>110</v>
      </c>
      <c r="B60" s="7" t="s">
        <v>111</v>
      </c>
      <c r="C60" s="11">
        <v>0</v>
      </c>
      <c r="D60" s="11">
        <v>0</v>
      </c>
    </row>
    <row r="61" spans="1:4" s="2" customFormat="1" ht="30" customHeight="1">
      <c r="A61" s="6" t="s">
        <v>112</v>
      </c>
      <c r="B61" s="7" t="s">
        <v>113</v>
      </c>
      <c r="C61" s="11">
        <v>0</v>
      </c>
      <c r="D61" s="11">
        <v>0</v>
      </c>
    </row>
    <row r="62" spans="1:4" s="2" customFormat="1" ht="30" customHeight="1">
      <c r="A62" s="6" t="s">
        <v>114</v>
      </c>
      <c r="B62" s="7" t="s">
        <v>115</v>
      </c>
      <c r="C62" s="11">
        <v>0</v>
      </c>
      <c r="D62" s="11">
        <v>0</v>
      </c>
    </row>
    <row r="63" spans="1:4" s="2" customFormat="1" ht="30" customHeight="1">
      <c r="A63" s="6" t="s">
        <v>116</v>
      </c>
      <c r="B63" s="7" t="s">
        <v>117</v>
      </c>
      <c r="C63" s="11">
        <v>5283073.05</v>
      </c>
      <c r="D63" s="11">
        <v>0</v>
      </c>
    </row>
    <row r="64" spans="1:4" s="2" customFormat="1" ht="30" customHeight="1">
      <c r="A64" s="6" t="s">
        <v>118</v>
      </c>
      <c r="B64" s="7" t="s">
        <v>119</v>
      </c>
      <c r="C64" s="11">
        <v>6352170.04</v>
      </c>
      <c r="D64" s="11">
        <v>0</v>
      </c>
    </row>
    <row r="65" spans="1:4" s="2" customFormat="1" ht="30" customHeight="1">
      <c r="A65" s="6" t="s">
        <v>120</v>
      </c>
      <c r="B65" s="7" t="s">
        <v>121</v>
      </c>
      <c r="C65" s="11">
        <v>0</v>
      </c>
      <c r="D65" s="11">
        <v>0</v>
      </c>
    </row>
    <row r="66" spans="1:4" s="2" customFormat="1" ht="30" customHeight="1">
      <c r="A66" s="12" t="s">
        <v>122</v>
      </c>
      <c r="B66" s="13" t="s">
        <v>123</v>
      </c>
      <c r="C66" s="14">
        <f>SUM(C67:C74)</f>
        <v>517957.52</v>
      </c>
      <c r="D66" s="14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1">
        <v>63485.73</v>
      </c>
      <c r="D67" s="11">
        <v>0</v>
      </c>
    </row>
    <row r="68" spans="1:4" s="2" customFormat="1" ht="30" customHeight="1">
      <c r="A68" s="6" t="s">
        <v>126</v>
      </c>
      <c r="B68" s="7" t="s">
        <v>127</v>
      </c>
      <c r="C68" s="11">
        <v>123051</v>
      </c>
      <c r="D68" s="11">
        <v>0</v>
      </c>
    </row>
    <row r="69" spans="1:4" s="2" customFormat="1" ht="30" customHeight="1">
      <c r="A69" s="6" t="s">
        <v>128</v>
      </c>
      <c r="B69" s="7" t="s">
        <v>129</v>
      </c>
      <c r="C69" s="11">
        <v>0</v>
      </c>
      <c r="D69" s="11">
        <v>0</v>
      </c>
    </row>
    <row r="70" spans="1:4" s="2" customFormat="1" ht="30" customHeight="1">
      <c r="A70" s="6" t="s">
        <v>130</v>
      </c>
      <c r="B70" s="7" t="s">
        <v>131</v>
      </c>
      <c r="C70" s="11">
        <v>51996</v>
      </c>
      <c r="D70" s="11">
        <v>0</v>
      </c>
    </row>
    <row r="71" spans="1:4" s="2" customFormat="1" ht="30" customHeight="1">
      <c r="A71" s="6" t="s">
        <v>132</v>
      </c>
      <c r="B71" s="7" t="s">
        <v>133</v>
      </c>
      <c r="C71" s="11">
        <v>41586.18</v>
      </c>
      <c r="D71" s="11">
        <v>0</v>
      </c>
    </row>
    <row r="72" spans="1:4" s="2" customFormat="1" ht="30" customHeight="1">
      <c r="A72" s="6" t="s">
        <v>134</v>
      </c>
      <c r="B72" s="7" t="s">
        <v>135</v>
      </c>
      <c r="C72" s="11">
        <v>237838.61</v>
      </c>
      <c r="D72" s="11">
        <v>0</v>
      </c>
    </row>
    <row r="73" spans="1:4" s="2" customFormat="1" ht="30" customHeight="1">
      <c r="A73" s="6" t="s">
        <v>136</v>
      </c>
      <c r="B73" s="7" t="s">
        <v>137</v>
      </c>
      <c r="C73" s="11">
        <v>0</v>
      </c>
      <c r="D73" s="11">
        <v>0</v>
      </c>
    </row>
    <row r="74" spans="1:4" s="2" customFormat="1" ht="30" customHeight="1">
      <c r="A74" s="6" t="s">
        <v>138</v>
      </c>
      <c r="B74" s="7" t="s">
        <v>139</v>
      </c>
      <c r="C74" s="11">
        <v>0</v>
      </c>
      <c r="D74" s="11">
        <v>0</v>
      </c>
    </row>
    <row r="75" spans="1:4" s="2" customFormat="1" ht="30" customHeight="1">
      <c r="A75" s="12" t="s">
        <v>140</v>
      </c>
      <c r="B75" s="13" t="s">
        <v>141</v>
      </c>
      <c r="C75" s="14">
        <f>SUM(C76:C80)</f>
        <v>8558.45</v>
      </c>
      <c r="D75" s="14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1">
        <v>8558.45</v>
      </c>
      <c r="D76" s="11">
        <v>0</v>
      </c>
    </row>
    <row r="77" spans="1:4" s="2" customFormat="1" ht="30" customHeight="1">
      <c r="A77" s="6" t="s">
        <v>144</v>
      </c>
      <c r="B77" s="7" t="s">
        <v>145</v>
      </c>
      <c r="C77" s="11">
        <v>0</v>
      </c>
      <c r="D77" s="11">
        <v>0</v>
      </c>
    </row>
    <row r="78" spans="1:4" s="2" customFormat="1" ht="30" customHeight="1">
      <c r="A78" s="6" t="s">
        <v>146</v>
      </c>
      <c r="B78" s="7" t="s">
        <v>147</v>
      </c>
      <c r="C78" s="11">
        <v>0</v>
      </c>
      <c r="D78" s="11">
        <v>0</v>
      </c>
    </row>
    <row r="79" spans="1:4" s="2" customFormat="1" ht="30" customHeight="1">
      <c r="A79" s="6" t="s">
        <v>148</v>
      </c>
      <c r="B79" s="7" t="s">
        <v>149</v>
      </c>
      <c r="C79" s="11">
        <v>0</v>
      </c>
      <c r="D79" s="11">
        <v>0</v>
      </c>
    </row>
    <row r="80" spans="1:4" s="2" customFormat="1" ht="30" customHeight="1">
      <c r="A80" s="6" t="s">
        <v>150</v>
      </c>
      <c r="B80" s="7" t="s">
        <v>151</v>
      </c>
      <c r="C80" s="11">
        <v>0</v>
      </c>
      <c r="D80" s="11">
        <v>0</v>
      </c>
    </row>
    <row r="81" spans="1:4" s="2" customFormat="1" ht="30" customHeight="1">
      <c r="A81" s="12" t="s">
        <v>152</v>
      </c>
      <c r="B81" s="13" t="s">
        <v>153</v>
      </c>
      <c r="C81" s="14">
        <f>SUM(C82:C86)</f>
        <v>0</v>
      </c>
      <c r="D81" s="14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1">
        <v>0</v>
      </c>
      <c r="D82" s="11">
        <v>0</v>
      </c>
    </row>
    <row r="83" spans="1:4" s="2" customFormat="1" ht="30" customHeight="1">
      <c r="A83" s="6" t="s">
        <v>156</v>
      </c>
      <c r="B83" s="7" t="s">
        <v>157</v>
      </c>
      <c r="C83" s="11">
        <v>0</v>
      </c>
      <c r="D83" s="11">
        <v>0</v>
      </c>
    </row>
    <row r="84" spans="1:4" s="2" customFormat="1" ht="30" customHeight="1">
      <c r="A84" s="6" t="s">
        <v>158</v>
      </c>
      <c r="B84" s="7" t="s">
        <v>159</v>
      </c>
      <c r="C84" s="11">
        <v>0</v>
      </c>
      <c r="D84" s="11">
        <v>0</v>
      </c>
    </row>
    <row r="85" spans="1:4" s="2" customFormat="1" ht="30" customHeight="1">
      <c r="A85" s="6" t="s">
        <v>160</v>
      </c>
      <c r="B85" s="7" t="s">
        <v>161</v>
      </c>
      <c r="C85" s="11">
        <v>0</v>
      </c>
      <c r="D85" s="11">
        <v>0</v>
      </c>
    </row>
    <row r="86" spans="1:4" s="2" customFormat="1" ht="30" customHeight="1">
      <c r="A86" s="6" t="s">
        <v>162</v>
      </c>
      <c r="B86" s="7" t="s">
        <v>163</v>
      </c>
      <c r="C86" s="11">
        <v>0</v>
      </c>
      <c r="D86" s="11">
        <v>0</v>
      </c>
    </row>
    <row r="87" spans="1:4" s="2" customFormat="1" ht="30" customHeight="1">
      <c r="A87" s="12" t="s">
        <v>164</v>
      </c>
      <c r="B87" s="13" t="s">
        <v>165</v>
      </c>
      <c r="C87" s="14">
        <f>SUM(C88:C93)</f>
        <v>0</v>
      </c>
      <c r="D87" s="14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1">
        <v>0</v>
      </c>
      <c r="D88" s="11">
        <v>0</v>
      </c>
    </row>
    <row r="89" spans="1:4" s="2" customFormat="1" ht="30" customHeight="1">
      <c r="A89" s="6" t="s">
        <v>168</v>
      </c>
      <c r="B89" s="7" t="s">
        <v>169</v>
      </c>
      <c r="C89" s="11">
        <v>0</v>
      </c>
      <c r="D89" s="11">
        <v>0</v>
      </c>
    </row>
    <row r="90" spans="1:4" s="2" customFormat="1" ht="30" customHeight="1">
      <c r="A90" s="6" t="s">
        <v>170</v>
      </c>
      <c r="B90" s="7" t="s">
        <v>171</v>
      </c>
      <c r="C90" s="11">
        <v>0</v>
      </c>
      <c r="D90" s="11">
        <v>0</v>
      </c>
    </row>
    <row r="91" spans="1:4" s="2" customFormat="1" ht="30" customHeight="1">
      <c r="A91" s="6" t="s">
        <v>172</v>
      </c>
      <c r="B91" s="7" t="s">
        <v>173</v>
      </c>
      <c r="C91" s="11">
        <v>0</v>
      </c>
      <c r="D91" s="11">
        <v>0</v>
      </c>
    </row>
    <row r="92" spans="1:4" s="2" customFormat="1" ht="30" customHeight="1">
      <c r="A92" s="6" t="s">
        <v>174</v>
      </c>
      <c r="B92" s="7" t="s">
        <v>175</v>
      </c>
      <c r="C92" s="11">
        <v>0</v>
      </c>
      <c r="D92" s="11">
        <v>0</v>
      </c>
    </row>
    <row r="93" spans="1:4" s="2" customFormat="1" ht="30" customHeight="1">
      <c r="A93" s="6" t="s">
        <v>176</v>
      </c>
      <c r="B93" s="7" t="s">
        <v>177</v>
      </c>
      <c r="C93" s="11">
        <v>0</v>
      </c>
      <c r="D93" s="11">
        <v>0</v>
      </c>
    </row>
    <row r="94" spans="1:4" s="2" customFormat="1" ht="30" customHeight="1">
      <c r="A94" s="12" t="s">
        <v>178</v>
      </c>
      <c r="B94" s="13" t="s">
        <v>179</v>
      </c>
      <c r="C94" s="14">
        <f>SUM(C95:C99)</f>
        <v>0</v>
      </c>
      <c r="D94" s="14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1">
        <v>0</v>
      </c>
      <c r="D95" s="11">
        <v>0</v>
      </c>
    </row>
    <row r="96" spans="1:4" s="2" customFormat="1" ht="30" customHeight="1">
      <c r="A96" s="6" t="s">
        <v>182</v>
      </c>
      <c r="B96" s="7" t="s">
        <v>183</v>
      </c>
      <c r="C96" s="11">
        <v>0</v>
      </c>
      <c r="D96" s="11">
        <v>0</v>
      </c>
    </row>
    <row r="97" spans="1:4" s="2" customFormat="1" ht="30" customHeight="1">
      <c r="A97" s="6" t="s">
        <v>184</v>
      </c>
      <c r="B97" s="7" t="s">
        <v>185</v>
      </c>
      <c r="C97" s="11">
        <v>0</v>
      </c>
      <c r="D97" s="11">
        <v>0</v>
      </c>
    </row>
    <row r="98" spans="1:4" s="2" customFormat="1" ht="30" customHeight="1">
      <c r="A98" s="6" t="s">
        <v>186</v>
      </c>
      <c r="B98" s="7" t="s">
        <v>187</v>
      </c>
      <c r="C98" s="11">
        <v>0</v>
      </c>
      <c r="D98" s="11">
        <v>0</v>
      </c>
    </row>
    <row r="99" spans="1:4" s="2" customFormat="1" ht="30" customHeight="1">
      <c r="A99" s="6" t="s">
        <v>188</v>
      </c>
      <c r="B99" s="7" t="s">
        <v>189</v>
      </c>
      <c r="C99" s="11">
        <v>0</v>
      </c>
      <c r="D99" s="11">
        <v>0</v>
      </c>
    </row>
    <row r="100" spans="1:4" s="2" customFormat="1" ht="30" customHeight="1">
      <c r="A100" s="12" t="s">
        <v>190</v>
      </c>
      <c r="B100" s="13" t="s">
        <v>191</v>
      </c>
      <c r="C100" s="14">
        <f>SUM(C101:C103)</f>
        <v>0</v>
      </c>
      <c r="D100" s="14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1">
        <v>0</v>
      </c>
      <c r="D101" s="11">
        <v>0</v>
      </c>
    </row>
    <row r="102" spans="1:4" s="2" customFormat="1" ht="30" customHeight="1">
      <c r="A102" s="6" t="s">
        <v>194</v>
      </c>
      <c r="B102" s="7" t="s">
        <v>195</v>
      </c>
      <c r="C102" s="11">
        <v>0</v>
      </c>
      <c r="D102" s="11">
        <v>0</v>
      </c>
    </row>
    <row r="103" spans="1:4" s="2" customFormat="1" ht="30" customHeight="1">
      <c r="A103" s="6" t="s">
        <v>196</v>
      </c>
      <c r="B103" s="7" t="s">
        <v>197</v>
      </c>
      <c r="C103" s="11">
        <v>0</v>
      </c>
      <c r="D103" s="11">
        <v>0</v>
      </c>
    </row>
    <row r="104" spans="1:4" s="2" customFormat="1" ht="30" customHeight="1">
      <c r="A104" s="12" t="s">
        <v>198</v>
      </c>
      <c r="B104" s="13" t="s">
        <v>199</v>
      </c>
      <c r="C104" s="14">
        <f>C105+C146</f>
        <v>0</v>
      </c>
      <c r="D104" s="14">
        <f>D105+D146</f>
        <v>198996.56</v>
      </c>
    </row>
    <row r="105" spans="1:4" s="2" customFormat="1" ht="30" customHeight="1">
      <c r="A105" s="12" t="s">
        <v>200</v>
      </c>
      <c r="B105" s="13" t="s">
        <v>201</v>
      </c>
      <c r="C105" s="14">
        <f>C106+C116+C120+C124+C127+C131+C138+C142</f>
        <v>0</v>
      </c>
      <c r="D105" s="14">
        <f>D106+D116+D120+D124+D127+D131+D138+D142</f>
        <v>198996.56</v>
      </c>
    </row>
    <row r="106" spans="1:4" s="2" customFormat="1" ht="30" customHeight="1">
      <c r="A106" s="12" t="s">
        <v>202</v>
      </c>
      <c r="B106" s="13" t="s">
        <v>203</v>
      </c>
      <c r="C106" s="14">
        <f>SUM(C107:C115)</f>
        <v>0</v>
      </c>
      <c r="D106" s="14">
        <f>SUM(D107:D115)</f>
        <v>198996.56</v>
      </c>
    </row>
    <row r="107" spans="1:4" s="2" customFormat="1" ht="30" customHeight="1">
      <c r="A107" s="6" t="s">
        <v>204</v>
      </c>
      <c r="B107" s="7" t="s">
        <v>205</v>
      </c>
      <c r="C107" s="11">
        <v>0</v>
      </c>
      <c r="D107" s="11">
        <v>0</v>
      </c>
    </row>
    <row r="108" spans="1:4" s="2" customFormat="1" ht="30" customHeight="1">
      <c r="A108" s="6" t="s">
        <v>206</v>
      </c>
      <c r="B108" s="7" t="s">
        <v>207</v>
      </c>
      <c r="C108" s="11">
        <v>0</v>
      </c>
      <c r="D108" s="11">
        <v>0.2</v>
      </c>
    </row>
    <row r="109" spans="1:4" s="2" customFormat="1" ht="30" customHeight="1">
      <c r="A109" s="6" t="s">
        <v>208</v>
      </c>
      <c r="B109" s="7" t="s">
        <v>209</v>
      </c>
      <c r="C109" s="11">
        <v>0</v>
      </c>
      <c r="D109" s="11">
        <v>63601.76</v>
      </c>
    </row>
    <row r="110" spans="1:4" s="2" customFormat="1" ht="30" customHeight="1">
      <c r="A110" s="6" t="s">
        <v>210</v>
      </c>
      <c r="B110" s="7" t="s">
        <v>211</v>
      </c>
      <c r="C110" s="11">
        <v>0</v>
      </c>
      <c r="D110" s="11">
        <v>0</v>
      </c>
    </row>
    <row r="111" spans="1:4" s="2" customFormat="1" ht="30" customHeight="1">
      <c r="A111" s="6" t="s">
        <v>212</v>
      </c>
      <c r="B111" s="7" t="s">
        <v>213</v>
      </c>
      <c r="C111" s="11">
        <v>0</v>
      </c>
      <c r="D111" s="11">
        <v>0</v>
      </c>
    </row>
    <row r="112" spans="1:4" s="2" customFormat="1" ht="30" customHeight="1">
      <c r="A112" s="6" t="s">
        <v>214</v>
      </c>
      <c r="B112" s="7" t="s">
        <v>215</v>
      </c>
      <c r="C112" s="11">
        <v>0</v>
      </c>
      <c r="D112" s="11">
        <v>0</v>
      </c>
    </row>
    <row r="113" spans="1:4" s="2" customFormat="1" ht="30" customHeight="1">
      <c r="A113" s="6" t="s">
        <v>216</v>
      </c>
      <c r="B113" s="7" t="s">
        <v>217</v>
      </c>
      <c r="C113" s="11">
        <v>0</v>
      </c>
      <c r="D113" s="11">
        <v>50443.17</v>
      </c>
    </row>
    <row r="114" spans="1:4" s="2" customFormat="1" ht="30" customHeight="1">
      <c r="A114" s="6" t="s">
        <v>218</v>
      </c>
      <c r="B114" s="7" t="s">
        <v>219</v>
      </c>
      <c r="C114" s="11">
        <v>0</v>
      </c>
      <c r="D114" s="11">
        <v>0</v>
      </c>
    </row>
    <row r="115" spans="1:4" s="2" customFormat="1" ht="30" customHeight="1">
      <c r="A115" s="6" t="s">
        <v>220</v>
      </c>
      <c r="B115" s="7" t="s">
        <v>221</v>
      </c>
      <c r="C115" s="11">
        <v>0</v>
      </c>
      <c r="D115" s="11">
        <v>84951.43</v>
      </c>
    </row>
    <row r="116" spans="1:4" s="2" customFormat="1" ht="30" customHeight="1">
      <c r="A116" s="12" t="s">
        <v>222</v>
      </c>
      <c r="B116" s="13" t="s">
        <v>223</v>
      </c>
      <c r="C116" s="14">
        <f>SUM(C117:C119)</f>
        <v>0</v>
      </c>
      <c r="D116" s="14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1">
        <v>0</v>
      </c>
      <c r="D117" s="11">
        <v>0</v>
      </c>
    </row>
    <row r="118" spans="1:4" s="2" customFormat="1" ht="30" customHeight="1">
      <c r="A118" s="6" t="s">
        <v>226</v>
      </c>
      <c r="B118" s="7" t="s">
        <v>227</v>
      </c>
      <c r="C118" s="11">
        <v>0</v>
      </c>
      <c r="D118" s="11">
        <v>0</v>
      </c>
    </row>
    <row r="119" spans="1:4" s="2" customFormat="1" ht="30" customHeight="1">
      <c r="A119" s="6" t="s">
        <v>228</v>
      </c>
      <c r="B119" s="7" t="s">
        <v>229</v>
      </c>
      <c r="C119" s="11">
        <v>0</v>
      </c>
      <c r="D119" s="11">
        <v>0</v>
      </c>
    </row>
    <row r="120" spans="1:4" s="2" customFormat="1" ht="30" customHeight="1">
      <c r="A120" s="12" t="s">
        <v>230</v>
      </c>
      <c r="B120" s="13" t="s">
        <v>231</v>
      </c>
      <c r="C120" s="14">
        <f>SUM(C121:C123)</f>
        <v>0</v>
      </c>
      <c r="D120" s="14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1">
        <v>0</v>
      </c>
      <c r="D121" s="11">
        <v>0</v>
      </c>
    </row>
    <row r="122" spans="1:4" s="2" customFormat="1" ht="30" customHeight="1">
      <c r="A122" s="6" t="s">
        <v>234</v>
      </c>
      <c r="B122" s="7" t="s">
        <v>235</v>
      </c>
      <c r="C122" s="11">
        <v>0</v>
      </c>
      <c r="D122" s="11">
        <v>0</v>
      </c>
    </row>
    <row r="123" spans="1:4" s="2" customFormat="1" ht="30" customHeight="1">
      <c r="A123" s="6" t="s">
        <v>236</v>
      </c>
      <c r="B123" s="7" t="s">
        <v>237</v>
      </c>
      <c r="C123" s="11">
        <v>0</v>
      </c>
      <c r="D123" s="11">
        <v>0</v>
      </c>
    </row>
    <row r="124" spans="1:4" s="2" customFormat="1" ht="30" customHeight="1">
      <c r="A124" s="12" t="s">
        <v>238</v>
      </c>
      <c r="B124" s="13" t="s">
        <v>239</v>
      </c>
      <c r="C124" s="14">
        <f>SUM(C125:C126)</f>
        <v>0</v>
      </c>
      <c r="D124" s="14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1">
        <v>0</v>
      </c>
      <c r="D125" s="11">
        <v>0</v>
      </c>
    </row>
    <row r="126" spans="1:4" s="2" customFormat="1" ht="30" customHeight="1">
      <c r="A126" s="6" t="s">
        <v>242</v>
      </c>
      <c r="B126" s="7" t="s">
        <v>243</v>
      </c>
      <c r="C126" s="11">
        <v>0</v>
      </c>
      <c r="D126" s="11">
        <v>0</v>
      </c>
    </row>
    <row r="127" spans="1:4" s="2" customFormat="1" ht="30" customHeight="1">
      <c r="A127" s="12" t="s">
        <v>244</v>
      </c>
      <c r="B127" s="13" t="s">
        <v>245</v>
      </c>
      <c r="C127" s="14">
        <f>SUM(C128:C130)</f>
        <v>0</v>
      </c>
      <c r="D127" s="14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1">
        <v>0</v>
      </c>
      <c r="D128" s="11">
        <v>0</v>
      </c>
    </row>
    <row r="129" spans="1:4" s="2" customFormat="1" ht="30" customHeight="1">
      <c r="A129" s="6" t="s">
        <v>248</v>
      </c>
      <c r="B129" s="7" t="s">
        <v>249</v>
      </c>
      <c r="C129" s="11">
        <v>0</v>
      </c>
      <c r="D129" s="11">
        <v>0</v>
      </c>
    </row>
    <row r="130" spans="1:4" s="2" customFormat="1" ht="30" customHeight="1">
      <c r="A130" s="6" t="s">
        <v>250</v>
      </c>
      <c r="B130" s="7" t="s">
        <v>251</v>
      </c>
      <c r="C130" s="11">
        <v>0</v>
      </c>
      <c r="D130" s="11">
        <v>0</v>
      </c>
    </row>
    <row r="131" spans="1:4" s="2" customFormat="1" ht="30" customHeight="1">
      <c r="A131" s="12" t="s">
        <v>252</v>
      </c>
      <c r="B131" s="13" t="s">
        <v>253</v>
      </c>
      <c r="C131" s="14">
        <f>SUM(C132:C137)</f>
        <v>0</v>
      </c>
      <c r="D131" s="14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1">
        <v>0</v>
      </c>
      <c r="D132" s="11">
        <v>0</v>
      </c>
    </row>
    <row r="133" spans="1:4" s="2" customFormat="1" ht="30" customHeight="1">
      <c r="A133" s="6" t="s">
        <v>256</v>
      </c>
      <c r="B133" s="7" t="s">
        <v>257</v>
      </c>
      <c r="C133" s="11">
        <v>0</v>
      </c>
      <c r="D133" s="11">
        <v>0</v>
      </c>
    </row>
    <row r="134" spans="1:4" s="2" customFormat="1" ht="30" customHeight="1">
      <c r="A134" s="6" t="s">
        <v>258</v>
      </c>
      <c r="B134" s="7" t="s">
        <v>259</v>
      </c>
      <c r="C134" s="11">
        <v>0</v>
      </c>
      <c r="D134" s="11">
        <v>0</v>
      </c>
    </row>
    <row r="135" spans="1:4" s="2" customFormat="1" ht="30" customHeight="1">
      <c r="A135" s="6" t="s">
        <v>260</v>
      </c>
      <c r="B135" s="7" t="s">
        <v>261</v>
      </c>
      <c r="C135" s="11">
        <v>0</v>
      </c>
      <c r="D135" s="11">
        <v>0</v>
      </c>
    </row>
    <row r="136" spans="1:4" s="2" customFormat="1" ht="30" customHeight="1">
      <c r="A136" s="6" t="s">
        <v>262</v>
      </c>
      <c r="B136" s="7" t="s">
        <v>263</v>
      </c>
      <c r="C136" s="11">
        <v>0</v>
      </c>
      <c r="D136" s="11">
        <v>0</v>
      </c>
    </row>
    <row r="137" spans="1:4" s="2" customFormat="1" ht="30" customHeight="1">
      <c r="A137" s="6" t="s">
        <v>264</v>
      </c>
      <c r="B137" s="7" t="s">
        <v>265</v>
      </c>
      <c r="C137" s="11">
        <v>0</v>
      </c>
      <c r="D137" s="11">
        <v>0</v>
      </c>
    </row>
    <row r="138" spans="1:4" s="2" customFormat="1" ht="30" customHeight="1">
      <c r="A138" s="12" t="s">
        <v>266</v>
      </c>
      <c r="B138" s="13" t="s">
        <v>267</v>
      </c>
      <c r="C138" s="14">
        <f>SUM(C139:C141)</f>
        <v>0</v>
      </c>
      <c r="D138" s="14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1">
        <v>0</v>
      </c>
      <c r="D139" s="11">
        <v>0</v>
      </c>
    </row>
    <row r="140" spans="1:4" s="2" customFormat="1" ht="30" customHeight="1">
      <c r="A140" s="6" t="s">
        <v>270</v>
      </c>
      <c r="B140" s="7" t="s">
        <v>271</v>
      </c>
      <c r="C140" s="11">
        <v>0</v>
      </c>
      <c r="D140" s="11">
        <v>0</v>
      </c>
    </row>
    <row r="141" spans="1:4" s="2" customFormat="1" ht="30" customHeight="1">
      <c r="A141" s="6" t="s">
        <v>272</v>
      </c>
      <c r="B141" s="7" t="s">
        <v>273</v>
      </c>
      <c r="C141" s="11">
        <v>0</v>
      </c>
      <c r="D141" s="11">
        <v>0</v>
      </c>
    </row>
    <row r="142" spans="1:4" s="2" customFormat="1" ht="30" customHeight="1">
      <c r="A142" s="12" t="s">
        <v>274</v>
      </c>
      <c r="B142" s="13" t="s">
        <v>275</v>
      </c>
      <c r="C142" s="14">
        <f>SUM(C143:C145)</f>
        <v>0</v>
      </c>
      <c r="D142" s="14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1">
        <v>0</v>
      </c>
      <c r="D143" s="11">
        <v>0</v>
      </c>
    </row>
    <row r="144" spans="1:4" s="2" customFormat="1" ht="30" customHeight="1">
      <c r="A144" s="6" t="s">
        <v>278</v>
      </c>
      <c r="B144" s="7" t="s">
        <v>279</v>
      </c>
      <c r="C144" s="11">
        <v>0</v>
      </c>
      <c r="D144" s="11">
        <v>0</v>
      </c>
    </row>
    <row r="145" spans="1:4" s="2" customFormat="1" ht="30" customHeight="1">
      <c r="A145" s="6" t="s">
        <v>280</v>
      </c>
      <c r="B145" s="7" t="s">
        <v>281</v>
      </c>
      <c r="C145" s="11">
        <v>0</v>
      </c>
      <c r="D145" s="11">
        <v>0</v>
      </c>
    </row>
    <row r="146" spans="1:4" s="2" customFormat="1" ht="30" customHeight="1">
      <c r="A146" s="12" t="s">
        <v>282</v>
      </c>
      <c r="B146" s="13" t="s">
        <v>283</v>
      </c>
      <c r="C146" s="14">
        <f>C147+C150+C154+C160+C164+C171</f>
        <v>0</v>
      </c>
      <c r="D146" s="14">
        <f>D147+D150+D154+D160+D164+D171</f>
        <v>0</v>
      </c>
    </row>
    <row r="147" spans="1:4" s="2" customFormat="1" ht="30" customHeight="1">
      <c r="A147" s="12" t="s">
        <v>284</v>
      </c>
      <c r="B147" s="13" t="s">
        <v>285</v>
      </c>
      <c r="C147" s="14">
        <f>SUM(C148:C149)</f>
        <v>0</v>
      </c>
      <c r="D147" s="14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1">
        <v>0</v>
      </c>
      <c r="D148" s="11">
        <v>0</v>
      </c>
    </row>
    <row r="149" spans="1:4" s="2" customFormat="1" ht="30" customHeight="1">
      <c r="A149" s="6" t="s">
        <v>288</v>
      </c>
      <c r="B149" s="7" t="s">
        <v>289</v>
      </c>
      <c r="C149" s="11">
        <v>0</v>
      </c>
      <c r="D149" s="11">
        <v>0</v>
      </c>
    </row>
    <row r="150" spans="1:4" s="2" customFormat="1" ht="30" customHeight="1">
      <c r="A150" s="12" t="s">
        <v>290</v>
      </c>
      <c r="B150" s="13" t="s">
        <v>291</v>
      </c>
      <c r="C150" s="14">
        <f>SUM(C151:C153)</f>
        <v>0</v>
      </c>
      <c r="D150" s="14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1">
        <v>0</v>
      </c>
      <c r="D151" s="11">
        <v>0</v>
      </c>
    </row>
    <row r="152" spans="1:4" s="2" customFormat="1" ht="30" customHeight="1">
      <c r="A152" s="6" t="s">
        <v>294</v>
      </c>
      <c r="B152" s="7" t="s">
        <v>295</v>
      </c>
      <c r="C152" s="11">
        <v>0</v>
      </c>
      <c r="D152" s="11">
        <v>0</v>
      </c>
    </row>
    <row r="153" spans="1:4" s="2" customFormat="1" ht="30" customHeight="1">
      <c r="A153" s="6" t="s">
        <v>296</v>
      </c>
      <c r="B153" s="7" t="s">
        <v>297</v>
      </c>
      <c r="C153" s="11">
        <v>0</v>
      </c>
      <c r="D153" s="11">
        <v>0</v>
      </c>
    </row>
    <row r="154" spans="1:4" s="2" customFormat="1" ht="30" customHeight="1">
      <c r="A154" s="12" t="s">
        <v>298</v>
      </c>
      <c r="B154" s="13" t="s">
        <v>299</v>
      </c>
      <c r="C154" s="14">
        <f>SUM(C155:C159)</f>
        <v>0</v>
      </c>
      <c r="D154" s="14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1">
        <v>0</v>
      </c>
      <c r="D155" s="11">
        <v>0</v>
      </c>
    </row>
    <row r="156" spans="1:4" s="2" customFormat="1" ht="30" customHeight="1">
      <c r="A156" s="6" t="s">
        <v>302</v>
      </c>
      <c r="B156" s="7" t="s">
        <v>303</v>
      </c>
      <c r="C156" s="11">
        <v>0</v>
      </c>
      <c r="D156" s="11">
        <v>0</v>
      </c>
    </row>
    <row r="157" spans="1:4" s="2" customFormat="1" ht="30" customHeight="1">
      <c r="A157" s="6" t="s">
        <v>304</v>
      </c>
      <c r="B157" s="7" t="s">
        <v>305</v>
      </c>
      <c r="C157" s="11">
        <v>0</v>
      </c>
      <c r="D157" s="11">
        <v>0</v>
      </c>
    </row>
    <row r="158" spans="1:4" s="2" customFormat="1" ht="30" customHeight="1">
      <c r="A158" s="6" t="s">
        <v>306</v>
      </c>
      <c r="B158" s="7" t="s">
        <v>307</v>
      </c>
      <c r="C158" s="11">
        <v>0</v>
      </c>
      <c r="D158" s="11">
        <v>0</v>
      </c>
    </row>
    <row r="159" spans="1:4" s="2" customFormat="1" ht="30" customHeight="1">
      <c r="A159" s="6" t="s">
        <v>308</v>
      </c>
      <c r="B159" s="7" t="s">
        <v>309</v>
      </c>
      <c r="C159" s="11">
        <v>0</v>
      </c>
      <c r="D159" s="11">
        <v>0</v>
      </c>
    </row>
    <row r="160" spans="1:4" s="2" customFormat="1" ht="30" customHeight="1">
      <c r="A160" s="12" t="s">
        <v>310</v>
      </c>
      <c r="B160" s="13" t="s">
        <v>311</v>
      </c>
      <c r="C160" s="14">
        <f>SUM(C161:C163)</f>
        <v>0</v>
      </c>
      <c r="D160" s="14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1">
        <v>0</v>
      </c>
      <c r="D161" s="11">
        <v>0</v>
      </c>
    </row>
    <row r="162" spans="1:4" s="2" customFormat="1" ht="30" customHeight="1">
      <c r="A162" s="6" t="s">
        <v>314</v>
      </c>
      <c r="B162" s="7" t="s">
        <v>315</v>
      </c>
      <c r="C162" s="11">
        <v>0</v>
      </c>
      <c r="D162" s="11">
        <v>0</v>
      </c>
    </row>
    <row r="163" spans="1:4" s="2" customFormat="1" ht="30" customHeight="1">
      <c r="A163" s="6" t="s">
        <v>316</v>
      </c>
      <c r="B163" s="7" t="s">
        <v>317</v>
      </c>
      <c r="C163" s="11">
        <v>0</v>
      </c>
      <c r="D163" s="11">
        <v>0</v>
      </c>
    </row>
    <row r="164" spans="1:4" s="2" customFormat="1" ht="30" customHeight="1">
      <c r="A164" s="12" t="s">
        <v>318</v>
      </c>
      <c r="B164" s="13" t="s">
        <v>319</v>
      </c>
      <c r="C164" s="14">
        <f>SUM(C165:C170)</f>
        <v>0</v>
      </c>
      <c r="D164" s="14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1">
        <v>0</v>
      </c>
      <c r="D165" s="11">
        <v>0</v>
      </c>
    </row>
    <row r="166" spans="1:4" s="2" customFormat="1" ht="30" customHeight="1">
      <c r="A166" s="6" t="s">
        <v>322</v>
      </c>
      <c r="B166" s="7" t="s">
        <v>323</v>
      </c>
      <c r="C166" s="11">
        <v>0</v>
      </c>
      <c r="D166" s="11">
        <v>0</v>
      </c>
    </row>
    <row r="167" spans="1:4" s="2" customFormat="1" ht="30" customHeight="1">
      <c r="A167" s="6" t="s">
        <v>324</v>
      </c>
      <c r="B167" s="7" t="s">
        <v>325</v>
      </c>
      <c r="C167" s="11">
        <v>0</v>
      </c>
      <c r="D167" s="11">
        <v>0</v>
      </c>
    </row>
    <row r="168" spans="1:4" s="2" customFormat="1" ht="30" customHeight="1">
      <c r="A168" s="6" t="s">
        <v>326</v>
      </c>
      <c r="B168" s="7" t="s">
        <v>327</v>
      </c>
      <c r="C168" s="11">
        <v>0</v>
      </c>
      <c r="D168" s="11">
        <v>0</v>
      </c>
    </row>
    <row r="169" spans="1:4" s="2" customFormat="1" ht="30" customHeight="1">
      <c r="A169" s="6" t="s">
        <v>328</v>
      </c>
      <c r="B169" s="7" t="s">
        <v>329</v>
      </c>
      <c r="C169" s="11">
        <v>0</v>
      </c>
      <c r="D169" s="11">
        <v>0</v>
      </c>
    </row>
    <row r="170" spans="1:4" s="2" customFormat="1" ht="30" customHeight="1">
      <c r="A170" s="6" t="s">
        <v>330</v>
      </c>
      <c r="B170" s="7" t="s">
        <v>331</v>
      </c>
      <c r="C170" s="11">
        <v>0</v>
      </c>
      <c r="D170" s="11">
        <v>0</v>
      </c>
    </row>
    <row r="171" spans="1:4" s="2" customFormat="1" ht="30" customHeight="1">
      <c r="A171" s="12" t="s">
        <v>332</v>
      </c>
      <c r="B171" s="13" t="s">
        <v>333</v>
      </c>
      <c r="C171" s="14">
        <f>SUM(C172:C175)</f>
        <v>0</v>
      </c>
      <c r="D171" s="14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1">
        <v>0</v>
      </c>
      <c r="D172" s="11">
        <v>0</v>
      </c>
    </row>
    <row r="173" spans="1:4" s="2" customFormat="1" ht="30" customHeight="1">
      <c r="A173" s="6" t="s">
        <v>336</v>
      </c>
      <c r="B173" s="7" t="s">
        <v>337</v>
      </c>
      <c r="C173" s="11">
        <v>0</v>
      </c>
      <c r="D173" s="11">
        <v>0</v>
      </c>
    </row>
    <row r="174" spans="1:4" s="2" customFormat="1" ht="30" customHeight="1">
      <c r="A174" s="6" t="s">
        <v>338</v>
      </c>
      <c r="B174" s="7" t="s">
        <v>339</v>
      </c>
      <c r="C174" s="11">
        <v>0</v>
      </c>
      <c r="D174" s="11">
        <v>0</v>
      </c>
    </row>
    <row r="175" spans="1:4" s="2" customFormat="1" ht="30" customHeight="1">
      <c r="A175" s="6" t="s">
        <v>340</v>
      </c>
      <c r="B175" s="7" t="s">
        <v>341</v>
      </c>
      <c r="C175" s="11">
        <v>0</v>
      </c>
      <c r="D175" s="11">
        <v>0</v>
      </c>
    </row>
    <row r="176" spans="1:4" s="2" customFormat="1" ht="30" customHeight="1">
      <c r="A176" s="12" t="s">
        <v>342</v>
      </c>
      <c r="B176" s="13" t="s">
        <v>343</v>
      </c>
      <c r="C176" s="14">
        <f>C177+C181+C196</f>
        <v>0</v>
      </c>
      <c r="D176" s="14">
        <f>D177+D181+D196</f>
        <v>18681209.32</v>
      </c>
    </row>
    <row r="177" spans="1:4" s="2" customFormat="1" ht="30" customHeight="1">
      <c r="A177" s="12" t="s">
        <v>344</v>
      </c>
      <c r="B177" s="13" t="s">
        <v>345</v>
      </c>
      <c r="C177" s="14">
        <f>SUM(C178:C180)</f>
        <v>0</v>
      </c>
      <c r="D177" s="14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1">
        <v>0</v>
      </c>
      <c r="D178" s="11">
        <v>0</v>
      </c>
    </row>
    <row r="179" spans="1:4" s="2" customFormat="1" ht="30" customHeight="1">
      <c r="A179" s="6" t="s">
        <v>348</v>
      </c>
      <c r="B179" s="7" t="s">
        <v>349</v>
      </c>
      <c r="C179" s="11">
        <v>0</v>
      </c>
      <c r="D179" s="11">
        <v>0</v>
      </c>
    </row>
    <row r="180" spans="1:4" s="2" customFormat="1" ht="30" customHeight="1">
      <c r="A180" s="6" t="s">
        <v>350</v>
      </c>
      <c r="B180" s="7" t="s">
        <v>351</v>
      </c>
      <c r="C180" s="11">
        <v>0</v>
      </c>
      <c r="D180" s="11">
        <v>0</v>
      </c>
    </row>
    <row r="181" spans="1:4" s="2" customFormat="1" ht="30" customHeight="1">
      <c r="A181" s="12" t="s">
        <v>352</v>
      </c>
      <c r="B181" s="13" t="s">
        <v>353</v>
      </c>
      <c r="C181" s="14">
        <f>C182+C183+C184+C189+C193</f>
        <v>0</v>
      </c>
      <c r="D181" s="14">
        <f>D182+D183+D184+D189+D193</f>
        <v>18681209.32</v>
      </c>
    </row>
    <row r="182" spans="1:4" s="2" customFormat="1" ht="30" customHeight="1">
      <c r="A182" s="12" t="s">
        <v>354</v>
      </c>
      <c r="B182" s="13" t="s">
        <v>355</v>
      </c>
      <c r="C182" s="11">
        <v>0</v>
      </c>
      <c r="D182" s="11">
        <v>9445679.13</v>
      </c>
    </row>
    <row r="183" spans="1:4" s="2" customFormat="1" ht="30" customHeight="1">
      <c r="A183" s="12" t="s">
        <v>356</v>
      </c>
      <c r="B183" s="13" t="s">
        <v>357</v>
      </c>
      <c r="C183" s="11">
        <v>0</v>
      </c>
      <c r="D183" s="11">
        <v>9235530.19</v>
      </c>
    </row>
    <row r="184" spans="1:4" s="2" customFormat="1" ht="30" customHeight="1">
      <c r="A184" s="12" t="s">
        <v>358</v>
      </c>
      <c r="B184" s="13" t="s">
        <v>359</v>
      </c>
      <c r="C184" s="14">
        <f>SUM(C185:C188)</f>
        <v>0</v>
      </c>
      <c r="D184" s="14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1">
        <v>0</v>
      </c>
      <c r="D185" s="11">
        <v>0</v>
      </c>
    </row>
    <row r="186" spans="1:4" s="2" customFormat="1" ht="30" customHeight="1">
      <c r="A186" s="6" t="s">
        <v>362</v>
      </c>
      <c r="B186" s="7" t="s">
        <v>363</v>
      </c>
      <c r="C186" s="11">
        <v>0</v>
      </c>
      <c r="D186" s="11">
        <v>0</v>
      </c>
    </row>
    <row r="187" spans="1:4" s="2" customFormat="1" ht="30" customHeight="1">
      <c r="A187" s="6" t="s">
        <v>364</v>
      </c>
      <c r="B187" s="7" t="s">
        <v>365</v>
      </c>
      <c r="C187" s="11">
        <v>0</v>
      </c>
      <c r="D187" s="11">
        <v>0</v>
      </c>
    </row>
    <row r="188" spans="1:4" s="2" customFormat="1" ht="30" customHeight="1">
      <c r="A188" s="6" t="s">
        <v>366</v>
      </c>
      <c r="B188" s="7" t="s">
        <v>367</v>
      </c>
      <c r="C188" s="11">
        <v>0</v>
      </c>
      <c r="D188" s="11">
        <v>0</v>
      </c>
    </row>
    <row r="189" spans="1:4" s="2" customFormat="1" ht="30" customHeight="1">
      <c r="A189" s="12" t="s">
        <v>368</v>
      </c>
      <c r="B189" s="13" t="s">
        <v>369</v>
      </c>
      <c r="C189" s="14">
        <f>SUM(C190:C192)</f>
        <v>0</v>
      </c>
      <c r="D189" s="14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1">
        <v>0</v>
      </c>
      <c r="D190" s="11">
        <v>0</v>
      </c>
    </row>
    <row r="191" spans="1:4" s="2" customFormat="1" ht="30" customHeight="1">
      <c r="A191" s="6" t="s">
        <v>372</v>
      </c>
      <c r="B191" s="7" t="s">
        <v>373</v>
      </c>
      <c r="C191" s="11">
        <v>0</v>
      </c>
      <c r="D191" s="11">
        <v>0</v>
      </c>
    </row>
    <row r="192" spans="1:4" s="2" customFormat="1" ht="30" customHeight="1">
      <c r="A192" s="6" t="s">
        <v>374</v>
      </c>
      <c r="B192" s="7" t="s">
        <v>375</v>
      </c>
      <c r="C192" s="11">
        <v>0</v>
      </c>
      <c r="D192" s="11">
        <v>0</v>
      </c>
    </row>
    <row r="193" spans="1:4" s="2" customFormat="1" ht="30" customHeight="1">
      <c r="A193" s="12" t="s">
        <v>376</v>
      </c>
      <c r="B193" s="13" t="s">
        <v>377</v>
      </c>
      <c r="C193" s="14">
        <f>SUM(C194:C195)</f>
        <v>0</v>
      </c>
      <c r="D193" s="14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1">
        <v>0</v>
      </c>
      <c r="D194" s="11">
        <v>0</v>
      </c>
    </row>
    <row r="195" spans="1:4" s="2" customFormat="1" ht="30" customHeight="1">
      <c r="A195" s="6" t="s">
        <v>380</v>
      </c>
      <c r="B195" s="7" t="s">
        <v>381</v>
      </c>
      <c r="C195" s="11">
        <v>0</v>
      </c>
      <c r="D195" s="11">
        <v>0</v>
      </c>
    </row>
    <row r="196" spans="1:4" s="2" customFormat="1" ht="30" customHeight="1">
      <c r="A196" s="12" t="s">
        <v>382</v>
      </c>
      <c r="B196" s="13" t="s">
        <v>383</v>
      </c>
      <c r="C196" s="14">
        <f>SUM(C197:C198)</f>
        <v>0</v>
      </c>
      <c r="D196" s="14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1">
        <v>0</v>
      </c>
      <c r="D197" s="11">
        <v>0</v>
      </c>
    </row>
    <row r="198" spans="1:4" s="2" customFormat="1" ht="30" customHeight="1">
      <c r="A198" s="6" t="s">
        <v>386</v>
      </c>
      <c r="B198" s="7" t="s">
        <v>387</v>
      </c>
      <c r="C198" s="11">
        <v>0</v>
      </c>
      <c r="D198" s="11">
        <v>0</v>
      </c>
    </row>
    <row r="199" spans="1:4" s="1" customFormat="1" ht="30" customHeight="1">
      <c r="A199" s="12" t="s">
        <v>388</v>
      </c>
      <c r="B199" s="13" t="s">
        <v>389</v>
      </c>
      <c r="C199" s="14">
        <f>C200+C247+C260</f>
        <v>0</v>
      </c>
      <c r="D199" s="14">
        <f>D200+D247+D260</f>
        <v>43272791.12</v>
      </c>
    </row>
    <row r="200" spans="1:4" s="1" customFormat="1" ht="30" customHeight="1">
      <c r="A200" s="12" t="s">
        <v>390</v>
      </c>
      <c r="B200" s="13" t="s">
        <v>391</v>
      </c>
      <c r="C200" s="14">
        <f>C201+C210+C216+C218+C224+C229+C239+C244</f>
        <v>0</v>
      </c>
      <c r="D200" s="14">
        <f>D201+D210+D216+D218+D224+D229+D239+D244</f>
        <v>3521284.67</v>
      </c>
    </row>
    <row r="201" spans="1:4" s="1" customFormat="1" ht="30" customHeight="1">
      <c r="A201" s="12" t="s">
        <v>392</v>
      </c>
      <c r="B201" s="13" t="s">
        <v>393</v>
      </c>
      <c r="C201" s="14">
        <f>SUM(C202:C209)</f>
        <v>0</v>
      </c>
      <c r="D201" s="14">
        <f>SUM(D202:D209)</f>
        <v>1844424</v>
      </c>
    </row>
    <row r="202" spans="1:4" s="1" customFormat="1" ht="30" customHeight="1">
      <c r="A202" s="6" t="s">
        <v>394</v>
      </c>
      <c r="B202" s="7" t="s">
        <v>395</v>
      </c>
      <c r="C202" s="11">
        <v>0</v>
      </c>
      <c r="D202" s="11">
        <v>5000</v>
      </c>
    </row>
    <row r="203" spans="1:4" s="1" customFormat="1" ht="30" customHeight="1">
      <c r="A203" s="6" t="s">
        <v>396</v>
      </c>
      <c r="B203" s="7" t="s">
        <v>397</v>
      </c>
      <c r="C203" s="11">
        <v>0</v>
      </c>
      <c r="D203" s="11">
        <v>1777952.19</v>
      </c>
    </row>
    <row r="204" spans="1:4" s="1" customFormat="1" ht="30" customHeight="1">
      <c r="A204" s="6" t="s">
        <v>398</v>
      </c>
      <c r="B204" s="7" t="s">
        <v>399</v>
      </c>
      <c r="C204" s="11">
        <v>0</v>
      </c>
      <c r="D204" s="11">
        <v>0</v>
      </c>
    </row>
    <row r="205" spans="1:4" s="1" customFormat="1" ht="30" customHeight="1">
      <c r="A205" s="6" t="s">
        <v>400</v>
      </c>
      <c r="B205" s="7" t="s">
        <v>401</v>
      </c>
      <c r="C205" s="11">
        <v>0</v>
      </c>
      <c r="D205" s="11">
        <v>0</v>
      </c>
    </row>
    <row r="206" spans="1:4" s="1" customFormat="1" ht="30" customHeight="1">
      <c r="A206" s="6" t="s">
        <v>402</v>
      </c>
      <c r="B206" s="7" t="s">
        <v>403</v>
      </c>
      <c r="C206" s="11">
        <v>0</v>
      </c>
      <c r="D206" s="11">
        <v>0</v>
      </c>
    </row>
    <row r="207" spans="1:4" s="1" customFormat="1" ht="30" customHeight="1">
      <c r="A207" s="6" t="s">
        <v>404</v>
      </c>
      <c r="B207" s="7" t="s">
        <v>405</v>
      </c>
      <c r="C207" s="11">
        <v>0</v>
      </c>
      <c r="D207" s="11">
        <v>0</v>
      </c>
    </row>
    <row r="208" spans="1:4" s="1" customFormat="1" ht="30" customHeight="1">
      <c r="A208" s="6" t="s">
        <v>406</v>
      </c>
      <c r="B208" s="7" t="s">
        <v>407</v>
      </c>
      <c r="C208" s="11">
        <v>0</v>
      </c>
      <c r="D208" s="11">
        <v>61471.81</v>
      </c>
    </row>
    <row r="209" spans="1:4" s="1" customFormat="1" ht="30" customHeight="1">
      <c r="A209" s="6" t="s">
        <v>408</v>
      </c>
      <c r="B209" s="7" t="s">
        <v>409</v>
      </c>
      <c r="C209" s="11">
        <v>0</v>
      </c>
      <c r="D209" s="11">
        <v>0</v>
      </c>
    </row>
    <row r="210" spans="1:4" s="1" customFormat="1" ht="30" customHeight="1">
      <c r="A210" s="12" t="s">
        <v>410</v>
      </c>
      <c r="B210" s="13" t="s">
        <v>411</v>
      </c>
      <c r="C210" s="14">
        <f>SUM(C211:C215)</f>
        <v>0</v>
      </c>
      <c r="D210" s="14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1">
        <v>0</v>
      </c>
      <c r="D211" s="11">
        <v>0</v>
      </c>
    </row>
    <row r="212" spans="1:4" s="1" customFormat="1" ht="30" customHeight="1">
      <c r="A212" s="6" t="s">
        <v>414</v>
      </c>
      <c r="B212" s="7" t="s">
        <v>415</v>
      </c>
      <c r="C212" s="11">
        <v>0</v>
      </c>
      <c r="D212" s="11">
        <v>0</v>
      </c>
    </row>
    <row r="213" spans="1:4" s="1" customFormat="1" ht="30" customHeight="1">
      <c r="A213" s="6" t="s">
        <v>416</v>
      </c>
      <c r="B213" s="7" t="s">
        <v>417</v>
      </c>
      <c r="C213" s="11">
        <v>0</v>
      </c>
      <c r="D213" s="11">
        <v>0</v>
      </c>
    </row>
    <row r="214" spans="1:4" s="1" customFormat="1" ht="30" customHeight="1">
      <c r="A214" s="6" t="s">
        <v>418</v>
      </c>
      <c r="B214" s="7" t="s">
        <v>419</v>
      </c>
      <c r="C214" s="11">
        <v>0</v>
      </c>
      <c r="D214" s="11">
        <v>0</v>
      </c>
    </row>
    <row r="215" spans="1:4" s="1" customFormat="1" ht="30" customHeight="1">
      <c r="A215" s="6" t="s">
        <v>420</v>
      </c>
      <c r="B215" s="7" t="s">
        <v>421</v>
      </c>
      <c r="C215" s="11">
        <v>0</v>
      </c>
      <c r="D215" s="11">
        <v>0</v>
      </c>
    </row>
    <row r="216" spans="1:4" s="1" customFormat="1" ht="30" customHeight="1">
      <c r="A216" s="12" t="s">
        <v>422</v>
      </c>
      <c r="B216" s="13" t="s">
        <v>423</v>
      </c>
      <c r="C216" s="14">
        <f>SUM(C217)</f>
        <v>0</v>
      </c>
      <c r="D216" s="14">
        <f>SUM(D217)</f>
        <v>51488.63</v>
      </c>
    </row>
    <row r="217" spans="1:4" s="1" customFormat="1" ht="30" customHeight="1">
      <c r="A217" s="6" t="s">
        <v>424</v>
      </c>
      <c r="B217" s="7" t="s">
        <v>425</v>
      </c>
      <c r="C217" s="11">
        <v>0</v>
      </c>
      <c r="D217" s="11">
        <v>51488.63</v>
      </c>
    </row>
    <row r="218" spans="1:4" s="1" customFormat="1" ht="30" customHeight="1">
      <c r="A218" s="12" t="s">
        <v>426</v>
      </c>
      <c r="B218" s="13" t="s">
        <v>427</v>
      </c>
      <c r="C218" s="14">
        <f>SUM(C219:C223)</f>
        <v>0</v>
      </c>
      <c r="D218" s="14">
        <f>SUM(D219:D223)</f>
        <v>1174745.53</v>
      </c>
    </row>
    <row r="219" spans="1:4" s="1" customFormat="1" ht="30" customHeight="1">
      <c r="A219" s="6" t="s">
        <v>428</v>
      </c>
      <c r="B219" s="7" t="s">
        <v>429</v>
      </c>
      <c r="C219" s="11">
        <v>0</v>
      </c>
      <c r="D219" s="11">
        <v>24060.7</v>
      </c>
    </row>
    <row r="220" spans="1:4" s="1" customFormat="1" ht="30" customHeight="1">
      <c r="A220" s="6" t="s">
        <v>430</v>
      </c>
      <c r="B220" s="7" t="s">
        <v>431</v>
      </c>
      <c r="C220" s="11">
        <v>0</v>
      </c>
      <c r="D220" s="11">
        <v>0</v>
      </c>
    </row>
    <row r="221" spans="1:4" s="1" customFormat="1" ht="30" customHeight="1">
      <c r="A221" s="6" t="s">
        <v>432</v>
      </c>
      <c r="B221" s="7" t="s">
        <v>433</v>
      </c>
      <c r="C221" s="11">
        <v>0</v>
      </c>
      <c r="D221" s="11">
        <v>1142505.16</v>
      </c>
    </row>
    <row r="222" spans="1:4" s="1" customFormat="1" ht="30" customHeight="1">
      <c r="A222" s="6" t="s">
        <v>434</v>
      </c>
      <c r="B222" s="7" t="s">
        <v>435</v>
      </c>
      <c r="C222" s="11">
        <v>0</v>
      </c>
      <c r="D222" s="11">
        <v>7851.62</v>
      </c>
    </row>
    <row r="223" spans="1:4" s="1" customFormat="1" ht="30" customHeight="1">
      <c r="A223" s="6" t="s">
        <v>436</v>
      </c>
      <c r="B223" s="7" t="s">
        <v>437</v>
      </c>
      <c r="C223" s="11">
        <v>0</v>
      </c>
      <c r="D223" s="11">
        <v>328.05</v>
      </c>
    </row>
    <row r="224" spans="1:4" s="1" customFormat="1" ht="30" customHeight="1">
      <c r="A224" s="12" t="s">
        <v>438</v>
      </c>
      <c r="B224" s="17" t="s">
        <v>439</v>
      </c>
      <c r="C224" s="14">
        <f>SUM(C225:C228)</f>
        <v>0</v>
      </c>
      <c r="D224" s="14">
        <f>SUM(D225:D228)</f>
        <v>450626.50999999995</v>
      </c>
    </row>
    <row r="225" spans="1:4" s="1" customFormat="1" ht="30" customHeight="1">
      <c r="A225" s="6" t="s">
        <v>440</v>
      </c>
      <c r="B225" s="7" t="s">
        <v>441</v>
      </c>
      <c r="C225" s="11">
        <v>0</v>
      </c>
      <c r="D225" s="11">
        <v>438456.35</v>
      </c>
    </row>
    <row r="226" spans="1:4" s="1" customFormat="1" ht="30" customHeight="1">
      <c r="A226" s="6" t="s">
        <v>442</v>
      </c>
      <c r="B226" s="7" t="s">
        <v>443</v>
      </c>
      <c r="C226" s="11">
        <v>0</v>
      </c>
      <c r="D226" s="11">
        <v>12170.16</v>
      </c>
    </row>
    <row r="227" spans="1:4" s="1" customFormat="1" ht="30" customHeight="1">
      <c r="A227" s="6" t="s">
        <v>444</v>
      </c>
      <c r="B227" s="7" t="s">
        <v>445</v>
      </c>
      <c r="C227" s="11">
        <v>0</v>
      </c>
      <c r="D227" s="11">
        <v>0</v>
      </c>
    </row>
    <row r="228" spans="1:4" s="1" customFormat="1" ht="30" customHeight="1">
      <c r="A228" s="6" t="s">
        <v>446</v>
      </c>
      <c r="B228" s="7" t="s">
        <v>447</v>
      </c>
      <c r="C228" s="11">
        <v>0</v>
      </c>
      <c r="D228" s="11">
        <v>0</v>
      </c>
    </row>
    <row r="229" spans="1:4" s="1" customFormat="1" ht="30" customHeight="1">
      <c r="A229" s="12" t="s">
        <v>448</v>
      </c>
      <c r="B229" s="13" t="s">
        <v>449</v>
      </c>
      <c r="C229" s="14">
        <f>SUM(C230:C238)</f>
        <v>0</v>
      </c>
      <c r="D229" s="14">
        <f>SUM(D230:D238)</f>
        <v>0</v>
      </c>
    </row>
    <row r="230" spans="1:4" s="1" customFormat="1" ht="30" customHeight="1">
      <c r="A230" s="6" t="s">
        <v>450</v>
      </c>
      <c r="B230" s="7" t="s">
        <v>451</v>
      </c>
      <c r="C230" s="11">
        <v>0</v>
      </c>
      <c r="D230" s="11">
        <v>0</v>
      </c>
    </row>
    <row r="231" spans="1:4" s="1" customFormat="1" ht="30" customHeight="1">
      <c r="A231" s="6" t="s">
        <v>452</v>
      </c>
      <c r="B231" s="7" t="s">
        <v>453</v>
      </c>
      <c r="C231" s="11">
        <v>0</v>
      </c>
      <c r="D231" s="11">
        <v>0</v>
      </c>
    </row>
    <row r="232" spans="1:4" s="1" customFormat="1" ht="30" customHeight="1">
      <c r="A232" s="6" t="s">
        <v>454</v>
      </c>
      <c r="B232" s="7" t="s">
        <v>455</v>
      </c>
      <c r="C232" s="11">
        <v>0</v>
      </c>
      <c r="D232" s="11">
        <v>0</v>
      </c>
    </row>
    <row r="233" spans="1:4" s="1" customFormat="1" ht="30" customHeight="1">
      <c r="A233" s="6" t="s">
        <v>456</v>
      </c>
      <c r="B233" s="7" t="s">
        <v>457</v>
      </c>
      <c r="C233" s="11">
        <v>0</v>
      </c>
      <c r="D233" s="11">
        <v>0</v>
      </c>
    </row>
    <row r="234" spans="1:4" s="1" customFormat="1" ht="30" customHeight="1">
      <c r="A234" s="6" t="s">
        <v>458</v>
      </c>
      <c r="B234" s="7" t="s">
        <v>459</v>
      </c>
      <c r="C234" s="11">
        <v>0</v>
      </c>
      <c r="D234" s="11">
        <v>0</v>
      </c>
    </row>
    <row r="235" spans="1:4" s="1" customFormat="1" ht="30" customHeight="1">
      <c r="A235" s="6" t="s">
        <v>460</v>
      </c>
      <c r="B235" s="7" t="s">
        <v>461</v>
      </c>
      <c r="C235" s="11">
        <v>0</v>
      </c>
      <c r="D235" s="11">
        <v>0</v>
      </c>
    </row>
    <row r="236" spans="1:4" s="1" customFormat="1" ht="30" customHeight="1">
      <c r="A236" s="6" t="s">
        <v>462</v>
      </c>
      <c r="B236" s="7" t="s">
        <v>463</v>
      </c>
      <c r="C236" s="11">
        <v>0</v>
      </c>
      <c r="D236" s="11">
        <v>0</v>
      </c>
    </row>
    <row r="237" spans="1:4" s="1" customFormat="1" ht="30" customHeight="1">
      <c r="A237" s="6" t="s">
        <v>464</v>
      </c>
      <c r="B237" s="7" t="s">
        <v>465</v>
      </c>
      <c r="C237" s="11">
        <v>0</v>
      </c>
      <c r="D237" s="11">
        <v>0</v>
      </c>
    </row>
    <row r="238" spans="1:4" s="1" customFormat="1" ht="30" customHeight="1">
      <c r="A238" s="6" t="s">
        <v>466</v>
      </c>
      <c r="B238" s="7" t="s">
        <v>467</v>
      </c>
      <c r="C238" s="11">
        <v>0</v>
      </c>
      <c r="D238" s="11">
        <v>0</v>
      </c>
    </row>
    <row r="239" spans="1:4" s="1" customFormat="1" ht="30" customHeight="1">
      <c r="A239" s="12" t="s">
        <v>468</v>
      </c>
      <c r="B239" s="13" t="s">
        <v>469</v>
      </c>
      <c r="C239" s="14">
        <f>SUM(C240:C243)</f>
        <v>0</v>
      </c>
      <c r="D239" s="14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1">
        <v>0</v>
      </c>
      <c r="D240" s="11">
        <v>0</v>
      </c>
    </row>
    <row r="241" spans="1:4" s="1" customFormat="1" ht="30" customHeight="1">
      <c r="A241" s="6" t="s">
        <v>472</v>
      </c>
      <c r="B241" s="7" t="s">
        <v>473</v>
      </c>
      <c r="C241" s="11">
        <v>0</v>
      </c>
      <c r="D241" s="11">
        <v>0</v>
      </c>
    </row>
    <row r="242" spans="1:4" s="1" customFormat="1" ht="30" customHeight="1">
      <c r="A242" s="6" t="s">
        <v>474</v>
      </c>
      <c r="B242" s="7" t="s">
        <v>475</v>
      </c>
      <c r="C242" s="11">
        <v>0</v>
      </c>
      <c r="D242" s="11">
        <v>0</v>
      </c>
    </row>
    <row r="243" spans="1:4" s="1" customFormat="1" ht="30" customHeight="1">
      <c r="A243" s="6" t="s">
        <v>476</v>
      </c>
      <c r="B243" s="7" t="s">
        <v>477</v>
      </c>
      <c r="C243" s="11">
        <v>0</v>
      </c>
      <c r="D243" s="11">
        <v>0</v>
      </c>
    </row>
    <row r="244" spans="1:4" s="1" customFormat="1" ht="30" customHeight="1">
      <c r="A244" s="12" t="s">
        <v>478</v>
      </c>
      <c r="B244" s="13" t="s">
        <v>479</v>
      </c>
      <c r="C244" s="14">
        <f>SUM(C245:C246)</f>
        <v>0</v>
      </c>
      <c r="D244" s="14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1">
        <v>0</v>
      </c>
      <c r="D245" s="11">
        <v>0</v>
      </c>
    </row>
    <row r="246" spans="1:4" s="1" customFormat="1" ht="30" customHeight="1">
      <c r="A246" s="6" t="s">
        <v>482</v>
      </c>
      <c r="B246" s="7" t="s">
        <v>483</v>
      </c>
      <c r="C246" s="11">
        <v>0</v>
      </c>
      <c r="D246" s="11">
        <v>0</v>
      </c>
    </row>
    <row r="247" spans="1:4" s="1" customFormat="1" ht="30" customHeight="1">
      <c r="A247" s="12" t="s">
        <v>484</v>
      </c>
      <c r="B247" s="13" t="s">
        <v>485</v>
      </c>
      <c r="C247" s="14">
        <f>C248+C253</f>
        <v>0</v>
      </c>
      <c r="D247" s="14">
        <f>D248+D253</f>
        <v>39751506.449999996</v>
      </c>
    </row>
    <row r="248" spans="1:4" s="1" customFormat="1" ht="30" customHeight="1">
      <c r="A248" s="12" t="s">
        <v>486</v>
      </c>
      <c r="B248" s="13" t="s">
        <v>487</v>
      </c>
      <c r="C248" s="14">
        <f>SUM(C249:C251)</f>
        <v>0</v>
      </c>
      <c r="D248" s="14">
        <f>SUM(D249:D251)</f>
        <v>39751506.449999996</v>
      </c>
    </row>
    <row r="249" spans="1:4" s="1" customFormat="1" ht="30" customHeight="1">
      <c r="A249" s="6" t="s">
        <v>488</v>
      </c>
      <c r="B249" s="7" t="s">
        <v>489</v>
      </c>
      <c r="C249" s="11">
        <v>0</v>
      </c>
      <c r="D249" s="11">
        <v>27254146.21</v>
      </c>
    </row>
    <row r="250" spans="1:4" s="1" customFormat="1" ht="30" customHeight="1">
      <c r="A250" s="6" t="s">
        <v>490</v>
      </c>
      <c r="B250" s="7" t="s">
        <v>347</v>
      </c>
      <c r="C250" s="11">
        <v>0</v>
      </c>
      <c r="D250" s="11">
        <v>7187772.37</v>
      </c>
    </row>
    <row r="251" spans="1:4" s="1" customFormat="1" ht="30" customHeight="1">
      <c r="A251" s="6" t="s">
        <v>491</v>
      </c>
      <c r="B251" s="7" t="s">
        <v>492</v>
      </c>
      <c r="C251" s="11">
        <v>0</v>
      </c>
      <c r="D251" s="11">
        <v>5309587.87</v>
      </c>
    </row>
    <row r="252" spans="1:4" s="1" customFormat="1" ht="30" customHeight="1">
      <c r="A252" s="6">
        <v>4214</v>
      </c>
      <c r="B252" s="7" t="s">
        <v>451</v>
      </c>
      <c r="C252" s="11"/>
      <c r="D252" s="11"/>
    </row>
    <row r="253" spans="1:4" s="1" customFormat="1" ht="30" customHeight="1">
      <c r="A253" s="12" t="s">
        <v>493</v>
      </c>
      <c r="B253" s="13" t="s">
        <v>494</v>
      </c>
      <c r="C253" s="14">
        <f>SUM(C254:C259)</f>
        <v>0</v>
      </c>
      <c r="D253" s="14">
        <f>SUM(D254:D259)</f>
        <v>0</v>
      </c>
    </row>
    <row r="254" spans="1:4" s="1" customFormat="1" ht="30" customHeight="1">
      <c r="A254" s="6" t="s">
        <v>495</v>
      </c>
      <c r="B254" s="7" t="s">
        <v>496</v>
      </c>
      <c r="C254" s="11">
        <v>0</v>
      </c>
      <c r="D254" s="11">
        <v>0</v>
      </c>
    </row>
    <row r="255" spans="1:4" s="1" customFormat="1" ht="30" customHeight="1">
      <c r="A255" s="6" t="s">
        <v>497</v>
      </c>
      <c r="B255" s="7" t="s">
        <v>498</v>
      </c>
      <c r="C255" s="11">
        <v>0</v>
      </c>
      <c r="D255" s="11">
        <v>0</v>
      </c>
    </row>
    <row r="256" spans="1:4" s="1" customFormat="1" ht="30" customHeight="1">
      <c r="A256" s="6" t="s">
        <v>499</v>
      </c>
      <c r="B256" s="7" t="s">
        <v>500</v>
      </c>
      <c r="C256" s="11">
        <v>0</v>
      </c>
      <c r="D256" s="11">
        <v>0</v>
      </c>
    </row>
    <row r="257" spans="1:4" s="1" customFormat="1" ht="30" customHeight="1">
      <c r="A257" s="6" t="s">
        <v>501</v>
      </c>
      <c r="B257" s="7" t="s">
        <v>502</v>
      </c>
      <c r="C257" s="11">
        <v>0</v>
      </c>
      <c r="D257" s="11">
        <v>0</v>
      </c>
    </row>
    <row r="258" spans="1:4" s="1" customFormat="1" ht="30" customHeight="1">
      <c r="A258" s="6" t="s">
        <v>503</v>
      </c>
      <c r="B258" s="7" t="s">
        <v>504</v>
      </c>
      <c r="C258" s="11">
        <v>0</v>
      </c>
      <c r="D258" s="11">
        <v>0</v>
      </c>
    </row>
    <row r="259" spans="1:4" s="1" customFormat="1" ht="30" customHeight="1">
      <c r="A259" s="6">
        <v>4226</v>
      </c>
      <c r="B259" s="7" t="s">
        <v>890</v>
      </c>
      <c r="C259" s="11">
        <v>0</v>
      </c>
      <c r="D259" s="11">
        <v>0</v>
      </c>
    </row>
    <row r="260" spans="1:4" s="1" customFormat="1" ht="30" customHeight="1">
      <c r="A260" s="12" t="s">
        <v>505</v>
      </c>
      <c r="B260" s="13" t="s">
        <v>506</v>
      </c>
      <c r="C260" s="14">
        <f>C261+C264+C270+C273</f>
        <v>0</v>
      </c>
      <c r="D260" s="14">
        <f>D261+D264+D270+D273</f>
        <v>0</v>
      </c>
    </row>
    <row r="261" spans="1:4" s="1" customFormat="1" ht="30" customHeight="1">
      <c r="A261" s="12" t="s">
        <v>507</v>
      </c>
      <c r="B261" s="13" t="s">
        <v>508</v>
      </c>
      <c r="C261" s="14">
        <f>SUM(C262:C263)</f>
        <v>0</v>
      </c>
      <c r="D261" s="14">
        <f>SUM(D262:D263)</f>
        <v>0</v>
      </c>
    </row>
    <row r="262" spans="1:4" s="1" customFormat="1" ht="30" customHeight="1">
      <c r="A262" s="6" t="s">
        <v>509</v>
      </c>
      <c r="B262" s="7" t="s">
        <v>510</v>
      </c>
      <c r="C262" s="11">
        <v>0</v>
      </c>
      <c r="D262" s="11">
        <v>0</v>
      </c>
    </row>
    <row r="263" spans="1:4" s="1" customFormat="1" ht="30" customHeight="1">
      <c r="A263" s="6" t="s">
        <v>511</v>
      </c>
      <c r="B263" s="7" t="s">
        <v>512</v>
      </c>
      <c r="C263" s="11">
        <v>0</v>
      </c>
      <c r="D263" s="11">
        <v>0</v>
      </c>
    </row>
    <row r="264" spans="1:4" s="1" customFormat="1" ht="30" customHeight="1">
      <c r="A264" s="12" t="s">
        <v>513</v>
      </c>
      <c r="B264" s="13" t="s">
        <v>514</v>
      </c>
      <c r="C264" s="14">
        <f>SUM(C265:C269)</f>
        <v>0</v>
      </c>
      <c r="D264" s="14">
        <f>SUM(D265:D269)</f>
        <v>0</v>
      </c>
    </row>
    <row r="265" spans="1:4" s="1" customFormat="1" ht="30" customHeight="1">
      <c r="A265" s="6" t="s">
        <v>515</v>
      </c>
      <c r="B265" s="7" t="s">
        <v>516</v>
      </c>
      <c r="C265" s="11">
        <v>0</v>
      </c>
      <c r="D265" s="11">
        <v>0</v>
      </c>
    </row>
    <row r="266" spans="1:4" s="1" customFormat="1" ht="30" customHeight="1">
      <c r="A266" s="6" t="s">
        <v>517</v>
      </c>
      <c r="B266" s="7" t="s">
        <v>518</v>
      </c>
      <c r="C266" s="11">
        <v>0</v>
      </c>
      <c r="D266" s="11">
        <v>0</v>
      </c>
    </row>
    <row r="267" spans="1:4" s="1" customFormat="1" ht="30" customHeight="1">
      <c r="A267" s="6" t="s">
        <v>519</v>
      </c>
      <c r="B267" s="7" t="s">
        <v>520</v>
      </c>
      <c r="C267" s="11">
        <v>0</v>
      </c>
      <c r="D267" s="11">
        <v>0</v>
      </c>
    </row>
    <row r="268" spans="1:4" s="1" customFormat="1" ht="30" customHeight="1">
      <c r="A268" s="6" t="s">
        <v>521</v>
      </c>
      <c r="B268" s="8" t="s">
        <v>522</v>
      </c>
      <c r="C268" s="11">
        <v>0</v>
      </c>
      <c r="D268" s="11">
        <v>0</v>
      </c>
    </row>
    <row r="269" spans="1:4" s="1" customFormat="1" ht="30" customHeight="1">
      <c r="A269" s="6" t="s">
        <v>523</v>
      </c>
      <c r="B269" s="8" t="s">
        <v>524</v>
      </c>
      <c r="C269" s="11">
        <v>0</v>
      </c>
      <c r="D269" s="11">
        <v>0</v>
      </c>
    </row>
    <row r="270" spans="1:4" s="1" customFormat="1" ht="30" customHeight="1">
      <c r="A270" s="12" t="s">
        <v>525</v>
      </c>
      <c r="B270" s="13" t="s">
        <v>526</v>
      </c>
      <c r="C270" s="14">
        <f>SUM(C271:C272)</f>
        <v>0</v>
      </c>
      <c r="D270" s="14">
        <f>SUM(D271:D272)</f>
        <v>0</v>
      </c>
    </row>
    <row r="271" spans="1:4" s="1" customFormat="1" ht="30" customHeight="1">
      <c r="A271" s="6" t="s">
        <v>527</v>
      </c>
      <c r="B271" s="7" t="s">
        <v>528</v>
      </c>
      <c r="C271" s="11">
        <v>0</v>
      </c>
      <c r="D271" s="11">
        <v>0</v>
      </c>
    </row>
    <row r="272" spans="1:4" s="1" customFormat="1" ht="30" customHeight="1">
      <c r="A272" s="6" t="s">
        <v>529</v>
      </c>
      <c r="B272" s="7" t="s">
        <v>528</v>
      </c>
      <c r="C272" s="11">
        <v>0</v>
      </c>
      <c r="D272" s="11">
        <v>0</v>
      </c>
    </row>
    <row r="273" spans="1:4" s="1" customFormat="1" ht="30" customHeight="1">
      <c r="A273" s="12" t="s">
        <v>530</v>
      </c>
      <c r="B273" s="13" t="s">
        <v>531</v>
      </c>
      <c r="C273" s="14">
        <f>SUM(C274:C280)</f>
        <v>0</v>
      </c>
      <c r="D273" s="14">
        <f>SUM(D274:D280)</f>
        <v>0</v>
      </c>
    </row>
    <row r="274" spans="1:4" s="1" customFormat="1" ht="30" customHeight="1">
      <c r="A274" s="6" t="s">
        <v>532</v>
      </c>
      <c r="B274" s="7" t="s">
        <v>533</v>
      </c>
      <c r="C274" s="11">
        <v>0</v>
      </c>
      <c r="D274" s="11">
        <v>0</v>
      </c>
    </row>
    <row r="275" spans="1:4" s="1" customFormat="1" ht="30" customHeight="1">
      <c r="A275" s="6" t="s">
        <v>534</v>
      </c>
      <c r="B275" s="7" t="s">
        <v>535</v>
      </c>
      <c r="C275" s="11">
        <v>0</v>
      </c>
      <c r="D275" s="11">
        <v>0</v>
      </c>
    </row>
    <row r="276" spans="1:4" s="1" customFormat="1" ht="30" customHeight="1">
      <c r="A276" s="6" t="s">
        <v>536</v>
      </c>
      <c r="B276" s="7" t="s">
        <v>537</v>
      </c>
      <c r="C276" s="11">
        <v>0</v>
      </c>
      <c r="D276" s="11">
        <v>0</v>
      </c>
    </row>
    <row r="277" spans="1:4" s="1" customFormat="1" ht="30" customHeight="1">
      <c r="A277" s="6" t="s">
        <v>538</v>
      </c>
      <c r="B277" s="7" t="s">
        <v>539</v>
      </c>
      <c r="C277" s="11">
        <v>0</v>
      </c>
      <c r="D277" s="11">
        <v>0</v>
      </c>
    </row>
    <row r="278" spans="1:4" s="1" customFormat="1" ht="30" customHeight="1">
      <c r="A278" s="6" t="s">
        <v>540</v>
      </c>
      <c r="B278" s="7" t="s">
        <v>385</v>
      </c>
      <c r="C278" s="11">
        <v>0</v>
      </c>
      <c r="D278" s="11">
        <v>0</v>
      </c>
    </row>
    <row r="279" spans="1:4" s="1" customFormat="1" ht="30" customHeight="1">
      <c r="A279" s="6" t="s">
        <v>541</v>
      </c>
      <c r="B279" s="7" t="s">
        <v>542</v>
      </c>
      <c r="C279" s="11">
        <v>0</v>
      </c>
      <c r="D279" s="11">
        <v>0</v>
      </c>
    </row>
    <row r="280" spans="1:4" s="1" customFormat="1" ht="30" customHeight="1">
      <c r="A280" s="6" t="s">
        <v>543</v>
      </c>
      <c r="B280" s="7" t="s">
        <v>544</v>
      </c>
      <c r="C280" s="11">
        <v>0</v>
      </c>
      <c r="D280" s="11">
        <v>0</v>
      </c>
    </row>
    <row r="281" spans="1:4" s="3" customFormat="1" ht="30" customHeight="1">
      <c r="A281" s="12" t="s">
        <v>545</v>
      </c>
      <c r="B281" s="15" t="s">
        <v>546</v>
      </c>
      <c r="C281" s="14">
        <f>C282+C310+C343+C353+C368</f>
        <v>30568587.93</v>
      </c>
      <c r="D281" s="14">
        <f>D282+D310+D343+D353+D368</f>
        <v>0</v>
      </c>
    </row>
    <row r="282" spans="1:4" s="3" customFormat="1" ht="30" customHeight="1">
      <c r="A282" s="12" t="s">
        <v>547</v>
      </c>
      <c r="B282" s="15" t="s">
        <v>548</v>
      </c>
      <c r="C282" s="14">
        <f>C283+C290+C300</f>
        <v>27275274.59</v>
      </c>
      <c r="D282" s="14">
        <f>D283+D290+D300</f>
        <v>0</v>
      </c>
    </row>
    <row r="283" spans="1:4" s="4" customFormat="1" ht="30" customHeight="1">
      <c r="A283" s="12" t="s">
        <v>549</v>
      </c>
      <c r="B283" s="16" t="s">
        <v>550</v>
      </c>
      <c r="C283" s="14">
        <f>SUM(C284:C289)</f>
        <v>14083598.05</v>
      </c>
      <c r="D283" s="14">
        <f>SUM(D284:D289)</f>
        <v>0</v>
      </c>
    </row>
    <row r="284" spans="1:4" s="4" customFormat="1" ht="30" customHeight="1">
      <c r="A284" s="6" t="s">
        <v>551</v>
      </c>
      <c r="B284" s="9" t="s">
        <v>552</v>
      </c>
      <c r="C284" s="11">
        <v>12491195.84</v>
      </c>
      <c r="D284" s="11">
        <v>0</v>
      </c>
    </row>
    <row r="285" spans="1:4" s="4" customFormat="1" ht="30" customHeight="1">
      <c r="A285" s="6" t="s">
        <v>553</v>
      </c>
      <c r="B285" s="9" t="s">
        <v>554</v>
      </c>
      <c r="C285" s="11">
        <v>1353062.9</v>
      </c>
      <c r="D285" s="11">
        <v>0</v>
      </c>
    </row>
    <row r="286" spans="1:4" s="4" customFormat="1" ht="30" customHeight="1">
      <c r="A286" s="6" t="s">
        <v>555</v>
      </c>
      <c r="B286" s="9" t="s">
        <v>556</v>
      </c>
      <c r="C286" s="11">
        <v>27404.99</v>
      </c>
      <c r="D286" s="11">
        <v>0</v>
      </c>
    </row>
    <row r="287" spans="1:4" s="4" customFormat="1" ht="30" customHeight="1">
      <c r="A287" s="6" t="s">
        <v>557</v>
      </c>
      <c r="B287" s="9" t="s">
        <v>558</v>
      </c>
      <c r="C287" s="11">
        <v>0</v>
      </c>
      <c r="D287" s="11">
        <v>0</v>
      </c>
    </row>
    <row r="288" spans="1:4" s="4" customFormat="1" ht="30" customHeight="1">
      <c r="A288" s="6" t="s">
        <v>559</v>
      </c>
      <c r="B288" s="9" t="s">
        <v>560</v>
      </c>
      <c r="C288" s="11">
        <v>211934.32</v>
      </c>
      <c r="D288" s="11">
        <v>0</v>
      </c>
    </row>
    <row r="289" spans="1:4" s="4" customFormat="1" ht="30" customHeight="1">
      <c r="A289" s="6" t="s">
        <v>561</v>
      </c>
      <c r="B289" s="9" t="s">
        <v>562</v>
      </c>
      <c r="C289" s="11">
        <v>0</v>
      </c>
      <c r="D289" s="11">
        <v>0</v>
      </c>
    </row>
    <row r="290" spans="1:4" s="4" customFormat="1" ht="30" customHeight="1">
      <c r="A290" s="12" t="s">
        <v>563</v>
      </c>
      <c r="B290" s="16" t="s">
        <v>564</v>
      </c>
      <c r="C290" s="14">
        <f>SUM(C291:C299)</f>
        <v>6988629.72</v>
      </c>
      <c r="D290" s="14">
        <f>SUM(D291:D299)</f>
        <v>0</v>
      </c>
    </row>
    <row r="291" spans="1:4" s="4" customFormat="1" ht="30" customHeight="1">
      <c r="A291" s="6" t="s">
        <v>565</v>
      </c>
      <c r="B291" s="9" t="s">
        <v>566</v>
      </c>
      <c r="C291" s="11">
        <v>155949.71</v>
      </c>
      <c r="D291" s="11">
        <v>0</v>
      </c>
    </row>
    <row r="292" spans="1:4" s="4" customFormat="1" ht="30" customHeight="1">
      <c r="A292" s="6" t="s">
        <v>567</v>
      </c>
      <c r="B292" s="9" t="s">
        <v>568</v>
      </c>
      <c r="C292" s="11">
        <v>1081781.2</v>
      </c>
      <c r="D292" s="11">
        <v>0</v>
      </c>
    </row>
    <row r="293" spans="1:4" s="4" customFormat="1" ht="30" customHeight="1">
      <c r="A293" s="6" t="s">
        <v>569</v>
      </c>
      <c r="B293" s="9" t="s">
        <v>570</v>
      </c>
      <c r="C293" s="11">
        <v>0</v>
      </c>
      <c r="D293" s="11">
        <v>0</v>
      </c>
    </row>
    <row r="294" spans="1:4" s="4" customFormat="1" ht="30" customHeight="1">
      <c r="A294" s="6" t="s">
        <v>571</v>
      </c>
      <c r="B294" s="9" t="s">
        <v>572</v>
      </c>
      <c r="C294" s="11">
        <v>426369.92</v>
      </c>
      <c r="D294" s="11">
        <v>0</v>
      </c>
    </row>
    <row r="295" spans="1:4" s="4" customFormat="1" ht="30" customHeight="1">
      <c r="A295" s="6" t="s">
        <v>573</v>
      </c>
      <c r="B295" s="9" t="s">
        <v>574</v>
      </c>
      <c r="C295" s="11">
        <v>326419.38</v>
      </c>
      <c r="D295" s="11">
        <v>0</v>
      </c>
    </row>
    <row r="296" spans="1:4" s="4" customFormat="1" ht="30" customHeight="1">
      <c r="A296" s="6" t="s">
        <v>575</v>
      </c>
      <c r="B296" s="9" t="s">
        <v>576</v>
      </c>
      <c r="C296" s="11">
        <v>3990642.38</v>
      </c>
      <c r="D296" s="11">
        <v>0</v>
      </c>
    </row>
    <row r="297" spans="1:4" s="4" customFormat="1" ht="30" customHeight="1">
      <c r="A297" s="6" t="s">
        <v>577</v>
      </c>
      <c r="B297" s="9" t="s">
        <v>578</v>
      </c>
      <c r="C297" s="11">
        <v>106885.04</v>
      </c>
      <c r="D297" s="11">
        <v>0</v>
      </c>
    </row>
    <row r="298" spans="1:4" s="4" customFormat="1" ht="30" customHeight="1">
      <c r="A298" s="6" t="s">
        <v>579</v>
      </c>
      <c r="B298" s="9" t="s">
        <v>580</v>
      </c>
      <c r="C298" s="11">
        <v>6681.72</v>
      </c>
      <c r="D298" s="11">
        <v>0</v>
      </c>
    </row>
    <row r="299" spans="1:4" s="4" customFormat="1" ht="30" customHeight="1">
      <c r="A299" s="6" t="s">
        <v>581</v>
      </c>
      <c r="B299" s="9" t="s">
        <v>582</v>
      </c>
      <c r="C299" s="11">
        <v>893900.37</v>
      </c>
      <c r="D299" s="11">
        <v>0</v>
      </c>
    </row>
    <row r="300" spans="1:4" s="4" customFormat="1" ht="30" customHeight="1">
      <c r="A300" s="12" t="s">
        <v>583</v>
      </c>
      <c r="B300" s="16" t="s">
        <v>584</v>
      </c>
      <c r="C300" s="14">
        <f>SUM(C301:C309)</f>
        <v>6203046.819999999</v>
      </c>
      <c r="D300" s="14">
        <f>SUM(D301:D309)</f>
        <v>0</v>
      </c>
    </row>
    <row r="301" spans="1:4" s="4" customFormat="1" ht="30" customHeight="1">
      <c r="A301" s="6" t="s">
        <v>585</v>
      </c>
      <c r="B301" s="9" t="s">
        <v>586</v>
      </c>
      <c r="C301" s="11">
        <v>3101872.92</v>
      </c>
      <c r="D301" s="11">
        <v>0</v>
      </c>
    </row>
    <row r="302" spans="1:4" s="4" customFormat="1" ht="30" customHeight="1">
      <c r="A302" s="6" t="s">
        <v>587</v>
      </c>
      <c r="B302" s="9" t="s">
        <v>588</v>
      </c>
      <c r="C302" s="11">
        <v>448793.94</v>
      </c>
      <c r="D302" s="11">
        <v>0</v>
      </c>
    </row>
    <row r="303" spans="1:4" s="4" customFormat="1" ht="30" customHeight="1">
      <c r="A303" s="6" t="s">
        <v>589</v>
      </c>
      <c r="B303" s="9" t="s">
        <v>590</v>
      </c>
      <c r="C303" s="11">
        <v>409929.51</v>
      </c>
      <c r="D303" s="11">
        <v>0</v>
      </c>
    </row>
    <row r="304" spans="1:4" s="4" customFormat="1" ht="30" customHeight="1">
      <c r="A304" s="6" t="s">
        <v>591</v>
      </c>
      <c r="B304" s="9" t="s">
        <v>592</v>
      </c>
      <c r="C304" s="11">
        <v>187391.58</v>
      </c>
      <c r="D304" s="11">
        <v>0</v>
      </c>
    </row>
    <row r="305" spans="1:4" s="4" customFormat="1" ht="30" customHeight="1">
      <c r="A305" s="6" t="s">
        <v>593</v>
      </c>
      <c r="B305" s="9" t="s">
        <v>594</v>
      </c>
      <c r="C305" s="11">
        <v>688890.23</v>
      </c>
      <c r="D305" s="11">
        <v>0</v>
      </c>
    </row>
    <row r="306" spans="1:4" s="4" customFormat="1" ht="30" customHeight="1">
      <c r="A306" s="6" t="s">
        <v>595</v>
      </c>
      <c r="B306" s="9" t="s">
        <v>596</v>
      </c>
      <c r="C306" s="11">
        <v>89985.8</v>
      </c>
      <c r="D306" s="11">
        <v>0</v>
      </c>
    </row>
    <row r="307" spans="1:4" s="4" customFormat="1" ht="30" customHeight="1">
      <c r="A307" s="6" t="s">
        <v>597</v>
      </c>
      <c r="B307" s="9" t="s">
        <v>598</v>
      </c>
      <c r="C307" s="11">
        <v>326490.81</v>
      </c>
      <c r="D307" s="11">
        <v>0</v>
      </c>
    </row>
    <row r="308" spans="1:4" s="4" customFormat="1" ht="30" customHeight="1">
      <c r="A308" s="6" t="s">
        <v>599</v>
      </c>
      <c r="B308" s="9" t="s">
        <v>600</v>
      </c>
      <c r="C308" s="11">
        <v>930091.03</v>
      </c>
      <c r="D308" s="11">
        <v>0</v>
      </c>
    </row>
    <row r="309" spans="1:4" s="4" customFormat="1" ht="30" customHeight="1">
      <c r="A309" s="6" t="s">
        <v>601</v>
      </c>
      <c r="B309" s="9" t="s">
        <v>602</v>
      </c>
      <c r="C309" s="11">
        <v>19601</v>
      </c>
      <c r="D309" s="11">
        <v>0</v>
      </c>
    </row>
    <row r="310" spans="1:4" s="4" customFormat="1" ht="30" customHeight="1">
      <c r="A310" s="12" t="s">
        <v>603</v>
      </c>
      <c r="B310" s="16" t="s">
        <v>604</v>
      </c>
      <c r="C310" s="14">
        <f>C311+C317+C320+C325+C329+C332+C334+C340</f>
        <v>3053128.2</v>
      </c>
      <c r="D310" s="14">
        <f>D311+D317+D320+D325+D329+D332+D334+D340</f>
        <v>0</v>
      </c>
    </row>
    <row r="311" spans="1:4" s="4" customFormat="1" ht="30" customHeight="1">
      <c r="A311" s="12" t="s">
        <v>605</v>
      </c>
      <c r="B311" s="16" t="s">
        <v>496</v>
      </c>
      <c r="C311" s="14">
        <f>SUM(C312:C316)</f>
        <v>1431537.1400000001</v>
      </c>
      <c r="D311" s="14">
        <f>SUM(D312:D316)</f>
        <v>0</v>
      </c>
    </row>
    <row r="312" spans="1:4" s="4" customFormat="1" ht="30" customHeight="1">
      <c r="A312" s="6" t="s">
        <v>606</v>
      </c>
      <c r="B312" s="7" t="s">
        <v>607</v>
      </c>
      <c r="C312" s="11">
        <v>0</v>
      </c>
      <c r="D312" s="11">
        <v>0</v>
      </c>
    </row>
    <row r="313" spans="1:4" s="4" customFormat="1" ht="30" customHeight="1">
      <c r="A313" s="6" t="s">
        <v>608</v>
      </c>
      <c r="B313" s="7" t="s">
        <v>609</v>
      </c>
      <c r="C313" s="11">
        <v>880000</v>
      </c>
      <c r="D313" s="11">
        <v>0</v>
      </c>
    </row>
    <row r="314" spans="1:4" s="4" customFormat="1" ht="30" customHeight="1">
      <c r="A314" s="6" t="s">
        <v>610</v>
      </c>
      <c r="B314" s="9" t="s">
        <v>611</v>
      </c>
      <c r="C314" s="11" t="s">
        <v>881</v>
      </c>
      <c r="D314" s="11" t="s">
        <v>881</v>
      </c>
    </row>
    <row r="315" spans="1:4" s="4" customFormat="1" ht="30" customHeight="1">
      <c r="A315" s="6" t="s">
        <v>612</v>
      </c>
      <c r="B315" s="7" t="s">
        <v>613</v>
      </c>
      <c r="C315" s="11">
        <v>330000</v>
      </c>
      <c r="D315" s="11">
        <v>0</v>
      </c>
    </row>
    <row r="316" spans="1:4" s="4" customFormat="1" ht="30" customHeight="1">
      <c r="A316" s="6" t="s">
        <v>614</v>
      </c>
      <c r="B316" s="7" t="s">
        <v>615</v>
      </c>
      <c r="C316" s="11">
        <v>221537.14</v>
      </c>
      <c r="D316" s="11">
        <v>0</v>
      </c>
    </row>
    <row r="317" spans="1:4" s="4" customFormat="1" ht="30" customHeight="1">
      <c r="A317" s="12" t="s">
        <v>616</v>
      </c>
      <c r="B317" s="16" t="s">
        <v>500</v>
      </c>
      <c r="C317" s="14">
        <f>SUM(C318:C319)</f>
        <v>0</v>
      </c>
      <c r="D317" s="14">
        <f>SUM(D318:D319)</f>
        <v>0</v>
      </c>
    </row>
    <row r="318" spans="1:4" s="4" customFormat="1" ht="30" customHeight="1">
      <c r="A318" s="6" t="s">
        <v>617</v>
      </c>
      <c r="B318" s="7" t="s">
        <v>618</v>
      </c>
      <c r="C318" s="11">
        <v>0</v>
      </c>
      <c r="D318" s="11">
        <v>0</v>
      </c>
    </row>
    <row r="319" spans="1:4" s="4" customFormat="1" ht="30" customHeight="1">
      <c r="A319" s="6" t="s">
        <v>619</v>
      </c>
      <c r="B319" s="7" t="s">
        <v>620</v>
      </c>
      <c r="C319" s="11">
        <v>0</v>
      </c>
      <c r="D319" s="11">
        <v>0</v>
      </c>
    </row>
    <row r="320" spans="1:4" s="4" customFormat="1" ht="30" customHeight="1">
      <c r="A320" s="12" t="s">
        <v>621</v>
      </c>
      <c r="B320" s="16" t="s">
        <v>502</v>
      </c>
      <c r="C320" s="14">
        <f>SUM(C321:C324)</f>
        <v>1511591.06</v>
      </c>
      <c r="D320" s="14">
        <f>SUM(D321:D324)</f>
        <v>0</v>
      </c>
    </row>
    <row r="321" spans="1:4" s="4" customFormat="1" ht="30" customHeight="1">
      <c r="A321" s="6" t="s">
        <v>622</v>
      </c>
      <c r="B321" s="7" t="s">
        <v>623</v>
      </c>
      <c r="C321" s="11">
        <v>849535.59</v>
      </c>
      <c r="D321" s="11">
        <v>0</v>
      </c>
    </row>
    <row r="322" spans="1:4" s="5" customFormat="1" ht="30" customHeight="1">
      <c r="A322" s="6" t="s">
        <v>624</v>
      </c>
      <c r="B322" s="7" t="s">
        <v>625</v>
      </c>
      <c r="C322" s="11">
        <v>0</v>
      </c>
      <c r="D322" s="11">
        <v>0</v>
      </c>
    </row>
    <row r="323" spans="1:4" s="4" customFormat="1" ht="30" customHeight="1">
      <c r="A323" s="6" t="s">
        <v>626</v>
      </c>
      <c r="B323" s="7" t="s">
        <v>627</v>
      </c>
      <c r="C323" s="11">
        <v>662055.47</v>
      </c>
      <c r="D323" s="11">
        <v>0</v>
      </c>
    </row>
    <row r="324" spans="1:4" s="4" customFormat="1" ht="30" customHeight="1">
      <c r="A324" s="6" t="s">
        <v>628</v>
      </c>
      <c r="B324" s="7" t="s">
        <v>629</v>
      </c>
      <c r="C324" s="11">
        <v>0</v>
      </c>
      <c r="D324" s="11">
        <v>0</v>
      </c>
    </row>
    <row r="325" spans="1:4" s="4" customFormat="1" ht="30" customHeight="1">
      <c r="A325" s="12" t="s">
        <v>630</v>
      </c>
      <c r="B325" s="16" t="s">
        <v>504</v>
      </c>
      <c r="C325" s="14">
        <f>SUM(C326:C328)</f>
        <v>110000</v>
      </c>
      <c r="D325" s="14">
        <f>SUM(D326:D328)</f>
        <v>0</v>
      </c>
    </row>
    <row r="326" spans="1:4" s="4" customFormat="1" ht="30" customHeight="1">
      <c r="A326" s="6" t="s">
        <v>631</v>
      </c>
      <c r="B326" s="7" t="s">
        <v>632</v>
      </c>
      <c r="C326" s="11">
        <v>110000</v>
      </c>
      <c r="D326" s="11">
        <v>0</v>
      </c>
    </row>
    <row r="327" spans="1:4" s="4" customFormat="1" ht="30" customHeight="1">
      <c r="A327" s="6" t="s">
        <v>633</v>
      </c>
      <c r="B327" s="7" t="s">
        <v>634</v>
      </c>
      <c r="C327" s="11">
        <v>0</v>
      </c>
      <c r="D327" s="11">
        <v>0</v>
      </c>
    </row>
    <row r="328" spans="1:4" s="4" customFormat="1" ht="30" customHeight="1">
      <c r="A328" s="6" t="s">
        <v>635</v>
      </c>
      <c r="B328" s="7" t="s">
        <v>636</v>
      </c>
      <c r="C328" s="11">
        <v>0</v>
      </c>
      <c r="D328" s="11">
        <v>0</v>
      </c>
    </row>
    <row r="329" spans="1:4" s="4" customFormat="1" ht="30" customHeight="1">
      <c r="A329" s="12" t="s">
        <v>637</v>
      </c>
      <c r="B329" s="16" t="s">
        <v>638</v>
      </c>
      <c r="C329" s="14">
        <f>SUM(C330:C331)</f>
        <v>0</v>
      </c>
      <c r="D329" s="14">
        <f>SUM(D330:D331)</f>
        <v>0</v>
      </c>
    </row>
    <row r="330" spans="1:4" s="4" customFormat="1" ht="30" customHeight="1">
      <c r="A330" s="6" t="s">
        <v>639</v>
      </c>
      <c r="B330" s="7" t="s">
        <v>640</v>
      </c>
      <c r="C330" s="11">
        <v>0</v>
      </c>
      <c r="D330" s="11">
        <v>0</v>
      </c>
    </row>
    <row r="331" spans="1:4" s="4" customFormat="1" ht="30" customHeight="1">
      <c r="A331" s="6" t="s">
        <v>641</v>
      </c>
      <c r="B331" s="7" t="s">
        <v>642</v>
      </c>
      <c r="C331" s="11">
        <v>0</v>
      </c>
      <c r="D331" s="11">
        <v>0</v>
      </c>
    </row>
    <row r="332" spans="1:4" s="4" customFormat="1" ht="30" customHeight="1">
      <c r="A332" s="12" t="s">
        <v>643</v>
      </c>
      <c r="B332" s="13" t="s">
        <v>644</v>
      </c>
      <c r="C332" s="14">
        <f>SUM(C333)</f>
        <v>0</v>
      </c>
      <c r="D332" s="14">
        <f>SUM(D333)</f>
        <v>0</v>
      </c>
    </row>
    <row r="333" spans="1:4" s="4" customFormat="1" ht="30" customHeight="1">
      <c r="A333" s="6" t="s">
        <v>645</v>
      </c>
      <c r="B333" s="7" t="s">
        <v>646</v>
      </c>
      <c r="C333" s="11">
        <v>0</v>
      </c>
      <c r="D333" s="11">
        <v>0</v>
      </c>
    </row>
    <row r="334" spans="1:4" s="4" customFormat="1" ht="30" customHeight="1">
      <c r="A334" s="12" t="s">
        <v>647</v>
      </c>
      <c r="B334" s="13" t="s">
        <v>648</v>
      </c>
      <c r="C334" s="14">
        <f>SUM(C335:C339)</f>
        <v>0</v>
      </c>
      <c r="D334" s="14">
        <f>SUM(D335:D339)</f>
        <v>0</v>
      </c>
    </row>
    <row r="335" spans="1:4" s="4" customFormat="1" ht="30" customHeight="1">
      <c r="A335" s="6" t="s">
        <v>649</v>
      </c>
      <c r="B335" s="7" t="s">
        <v>650</v>
      </c>
      <c r="C335" s="11">
        <v>0</v>
      </c>
      <c r="D335" s="11">
        <v>0</v>
      </c>
    </row>
    <row r="336" spans="1:4" s="4" customFormat="1" ht="30" customHeight="1">
      <c r="A336" s="6" t="s">
        <v>651</v>
      </c>
      <c r="B336" s="7" t="s">
        <v>652</v>
      </c>
      <c r="C336" s="11">
        <v>0</v>
      </c>
      <c r="D336" s="11">
        <v>0</v>
      </c>
    </row>
    <row r="337" spans="1:4" s="4" customFormat="1" ht="30" customHeight="1">
      <c r="A337" s="6" t="s">
        <v>653</v>
      </c>
      <c r="B337" s="7" t="s">
        <v>654</v>
      </c>
      <c r="C337" s="11">
        <v>0</v>
      </c>
      <c r="D337" s="11">
        <v>0</v>
      </c>
    </row>
    <row r="338" spans="1:4" s="4" customFormat="1" ht="30" customHeight="1">
      <c r="A338" s="6" t="s">
        <v>655</v>
      </c>
      <c r="B338" s="7" t="s">
        <v>656</v>
      </c>
      <c r="C338" s="11">
        <v>0</v>
      </c>
      <c r="D338" s="11">
        <v>0</v>
      </c>
    </row>
    <row r="339" spans="1:4" s="4" customFormat="1" ht="30" customHeight="1">
      <c r="A339" s="6" t="s">
        <v>657</v>
      </c>
      <c r="B339" s="7" t="s">
        <v>658</v>
      </c>
      <c r="C339" s="11">
        <v>0</v>
      </c>
      <c r="D339" s="11">
        <v>0</v>
      </c>
    </row>
    <row r="340" spans="1:4" s="4" customFormat="1" ht="30" customHeight="1">
      <c r="A340" s="12" t="s">
        <v>659</v>
      </c>
      <c r="B340" s="16" t="s">
        <v>660</v>
      </c>
      <c r="C340" s="14">
        <f>SUM(C341:C342)</f>
        <v>0</v>
      </c>
      <c r="D340" s="14">
        <f>SUM(D341:D342)</f>
        <v>0</v>
      </c>
    </row>
    <row r="341" spans="1:4" s="4" customFormat="1" ht="30" customHeight="1">
      <c r="A341" s="6" t="s">
        <v>661</v>
      </c>
      <c r="B341" s="7" t="s">
        <v>662</v>
      </c>
      <c r="C341" s="11">
        <v>0</v>
      </c>
      <c r="D341" s="11">
        <v>0</v>
      </c>
    </row>
    <row r="342" spans="1:4" s="4" customFormat="1" ht="30" customHeight="1">
      <c r="A342" s="6" t="s">
        <v>663</v>
      </c>
      <c r="B342" s="7" t="s">
        <v>664</v>
      </c>
      <c r="C342" s="11">
        <v>0</v>
      </c>
      <c r="D342" s="11">
        <v>0</v>
      </c>
    </row>
    <row r="343" spans="1:4" s="4" customFormat="1" ht="30" customHeight="1">
      <c r="A343" s="12" t="s">
        <v>665</v>
      </c>
      <c r="B343" s="16" t="s">
        <v>487</v>
      </c>
      <c r="C343" s="14">
        <f>C344+C350</f>
        <v>240185.14</v>
      </c>
      <c r="D343" s="14">
        <f>D344+D350</f>
        <v>0</v>
      </c>
    </row>
    <row r="344" spans="1:4" s="4" customFormat="1" ht="30" customHeight="1">
      <c r="A344" s="12" t="s">
        <v>666</v>
      </c>
      <c r="B344" s="16" t="s">
        <v>489</v>
      </c>
      <c r="C344" s="14">
        <f>SUM(C345:C349)</f>
        <v>0</v>
      </c>
      <c r="D344" s="14">
        <f>SUM(D345:D349)</f>
        <v>0</v>
      </c>
    </row>
    <row r="345" spans="1:4" s="4" customFormat="1" ht="30" customHeight="1">
      <c r="A345" s="6" t="s">
        <v>667</v>
      </c>
      <c r="B345" s="7" t="s">
        <v>668</v>
      </c>
      <c r="C345" s="11">
        <v>0</v>
      </c>
      <c r="D345" s="11">
        <v>0</v>
      </c>
    </row>
    <row r="346" spans="1:4" s="4" customFormat="1" ht="30" customHeight="1">
      <c r="A346" s="6" t="s">
        <v>669</v>
      </c>
      <c r="B346" s="7" t="s">
        <v>670</v>
      </c>
      <c r="C346" s="11">
        <v>0</v>
      </c>
      <c r="D346" s="11">
        <v>0</v>
      </c>
    </row>
    <row r="347" spans="1:4" s="4" customFormat="1" ht="30" customHeight="1">
      <c r="A347" s="6" t="s">
        <v>671</v>
      </c>
      <c r="B347" s="9" t="s">
        <v>347</v>
      </c>
      <c r="C347" s="11" t="s">
        <v>881</v>
      </c>
      <c r="D347" s="11" t="s">
        <v>881</v>
      </c>
    </row>
    <row r="348" spans="1:4" s="4" customFormat="1" ht="30" customHeight="1">
      <c r="A348" s="6" t="s">
        <v>672</v>
      </c>
      <c r="B348" s="9" t="s">
        <v>673</v>
      </c>
      <c r="C348" s="11">
        <v>0</v>
      </c>
      <c r="D348" s="11">
        <v>0</v>
      </c>
    </row>
    <row r="349" spans="1:4" s="4" customFormat="1" ht="30" customHeight="1">
      <c r="A349" s="6" t="s">
        <v>674</v>
      </c>
      <c r="B349" s="9" t="s">
        <v>675</v>
      </c>
      <c r="C349" s="11">
        <v>0</v>
      </c>
      <c r="D349" s="11">
        <v>0</v>
      </c>
    </row>
    <row r="350" spans="1:4" s="4" customFormat="1" ht="30" customHeight="1">
      <c r="A350" s="12" t="s">
        <v>676</v>
      </c>
      <c r="B350" s="16" t="s">
        <v>492</v>
      </c>
      <c r="C350" s="14">
        <f>SUM(C351:C352)</f>
        <v>240185.14</v>
      </c>
      <c r="D350" s="14">
        <f>SUM(D351:D352)</f>
        <v>0</v>
      </c>
    </row>
    <row r="351" spans="1:4" s="4" customFormat="1" ht="30" customHeight="1">
      <c r="A351" s="6" t="s">
        <v>677</v>
      </c>
      <c r="B351" s="7" t="s">
        <v>678</v>
      </c>
      <c r="C351" s="11">
        <v>0</v>
      </c>
      <c r="D351" s="11">
        <v>0</v>
      </c>
    </row>
    <row r="352" spans="1:4" s="4" customFormat="1" ht="30" customHeight="1">
      <c r="A352" s="6" t="s">
        <v>679</v>
      </c>
      <c r="B352" s="7" t="s">
        <v>680</v>
      </c>
      <c r="C352" s="11">
        <v>240185.14</v>
      </c>
      <c r="D352" s="11">
        <v>0</v>
      </c>
    </row>
    <row r="353" spans="1:4" s="4" customFormat="1" ht="30" customHeight="1">
      <c r="A353" s="12" t="s">
        <v>681</v>
      </c>
      <c r="B353" s="13" t="s">
        <v>682</v>
      </c>
      <c r="C353" s="14">
        <f>C354+C357+C360+C363+C365</f>
        <v>0</v>
      </c>
      <c r="D353" s="14">
        <f>D354+D357+D360+D363+D365</f>
        <v>0</v>
      </c>
    </row>
    <row r="354" spans="1:4" s="4" customFormat="1" ht="30" customHeight="1">
      <c r="A354" s="12" t="s">
        <v>683</v>
      </c>
      <c r="B354" s="16" t="s">
        <v>684</v>
      </c>
      <c r="C354" s="14">
        <f>SUM(C355:C356)</f>
        <v>0</v>
      </c>
      <c r="D354" s="14">
        <f>SUM(D355:D356)</f>
        <v>0</v>
      </c>
    </row>
    <row r="355" spans="1:4" s="4" customFormat="1" ht="30" customHeight="1">
      <c r="A355" s="6" t="s">
        <v>685</v>
      </c>
      <c r="B355" s="7" t="s">
        <v>686</v>
      </c>
      <c r="C355" s="11">
        <v>0</v>
      </c>
      <c r="D355" s="11">
        <v>0</v>
      </c>
    </row>
    <row r="356" spans="1:4" s="4" customFormat="1" ht="30" customHeight="1">
      <c r="A356" s="6" t="s">
        <v>687</v>
      </c>
      <c r="B356" s="7" t="s">
        <v>688</v>
      </c>
      <c r="C356" s="11">
        <v>0</v>
      </c>
      <c r="D356" s="11">
        <v>0</v>
      </c>
    </row>
    <row r="357" spans="1:4" s="4" customFormat="1" ht="30" customHeight="1">
      <c r="A357" s="12" t="s">
        <v>689</v>
      </c>
      <c r="B357" s="16" t="s">
        <v>690</v>
      </c>
      <c r="C357" s="14">
        <f>SUM(C358:C359)</f>
        <v>0</v>
      </c>
      <c r="D357" s="14">
        <f>SUM(D358:D359)</f>
        <v>0</v>
      </c>
    </row>
    <row r="358" spans="1:4" s="4" customFormat="1" ht="30" customHeight="1">
      <c r="A358" s="6" t="s">
        <v>691</v>
      </c>
      <c r="B358" s="9" t="s">
        <v>692</v>
      </c>
      <c r="C358" s="11">
        <v>0</v>
      </c>
      <c r="D358" s="11">
        <v>0</v>
      </c>
    </row>
    <row r="359" spans="1:4" s="4" customFormat="1" ht="30" customHeight="1">
      <c r="A359" s="6" t="s">
        <v>693</v>
      </c>
      <c r="B359" s="7" t="s">
        <v>694</v>
      </c>
      <c r="C359" s="11">
        <v>0</v>
      </c>
      <c r="D359" s="11">
        <v>0</v>
      </c>
    </row>
    <row r="360" spans="1:4" s="4" customFormat="1" ht="30" customHeight="1">
      <c r="A360" s="12" t="s">
        <v>695</v>
      </c>
      <c r="B360" s="16" t="s">
        <v>696</v>
      </c>
      <c r="C360" s="14">
        <f>SUM(C361:C362)</f>
        <v>0</v>
      </c>
      <c r="D360" s="14">
        <f>SUM(D361:D362)</f>
        <v>0</v>
      </c>
    </row>
    <row r="361" spans="1:4" s="4" customFormat="1" ht="30" customHeight="1">
      <c r="A361" s="6" t="s">
        <v>697</v>
      </c>
      <c r="B361" s="9" t="s">
        <v>698</v>
      </c>
      <c r="C361" s="11">
        <v>0</v>
      </c>
      <c r="D361" s="11">
        <v>0</v>
      </c>
    </row>
    <row r="362" spans="1:4" s="4" customFormat="1" ht="30" customHeight="1">
      <c r="A362" s="6" t="s">
        <v>699</v>
      </c>
      <c r="B362" s="9" t="s">
        <v>700</v>
      </c>
      <c r="C362" s="11">
        <v>0</v>
      </c>
      <c r="D362" s="11">
        <v>0</v>
      </c>
    </row>
    <row r="363" spans="1:4" s="4" customFormat="1" ht="30" customHeight="1">
      <c r="A363" s="12" t="s">
        <v>701</v>
      </c>
      <c r="B363" s="16" t="s">
        <v>702</v>
      </c>
      <c r="C363" s="14">
        <f>SUM(C364)</f>
        <v>0</v>
      </c>
      <c r="D363" s="14">
        <f>SUM(D364)</f>
        <v>0</v>
      </c>
    </row>
    <row r="364" spans="1:4" s="4" customFormat="1" ht="30" customHeight="1">
      <c r="A364" s="6" t="s">
        <v>703</v>
      </c>
      <c r="B364" s="7" t="s">
        <v>702</v>
      </c>
      <c r="C364" s="11">
        <v>0</v>
      </c>
      <c r="D364" s="11">
        <v>0</v>
      </c>
    </row>
    <row r="365" spans="1:4" s="4" customFormat="1" ht="30" customHeight="1">
      <c r="A365" s="12" t="s">
        <v>704</v>
      </c>
      <c r="B365" s="16" t="s">
        <v>705</v>
      </c>
      <c r="C365" s="14">
        <f>SUM(C366:C367)</f>
        <v>0</v>
      </c>
      <c r="D365" s="14">
        <f>SUM(D366:D367)</f>
        <v>0</v>
      </c>
    </row>
    <row r="366" spans="1:4" s="4" customFormat="1" ht="30" customHeight="1">
      <c r="A366" s="6" t="s">
        <v>706</v>
      </c>
      <c r="B366" s="9" t="s">
        <v>707</v>
      </c>
      <c r="C366" s="11">
        <v>0</v>
      </c>
      <c r="D366" s="11">
        <v>0</v>
      </c>
    </row>
    <row r="367" spans="1:4" s="4" customFormat="1" ht="30" customHeight="1">
      <c r="A367" s="6" t="s">
        <v>708</v>
      </c>
      <c r="B367" s="7" t="s">
        <v>709</v>
      </c>
      <c r="C367" s="11">
        <v>0</v>
      </c>
      <c r="D367" s="11">
        <v>0</v>
      </c>
    </row>
    <row r="368" spans="1:4" s="4" customFormat="1" ht="30" customHeight="1">
      <c r="A368" s="12" t="s">
        <v>710</v>
      </c>
      <c r="B368" s="13" t="s">
        <v>711</v>
      </c>
      <c r="C368" s="14">
        <f>C369+C378+C381+C387+C389+C391</f>
        <v>0</v>
      </c>
      <c r="D368" s="14">
        <f>D369+D378+D381+D387+D389+D391</f>
        <v>0</v>
      </c>
    </row>
    <row r="369" spans="1:4" s="4" customFormat="1" ht="30" customHeight="1">
      <c r="A369" s="12" t="s">
        <v>712</v>
      </c>
      <c r="B369" s="13" t="s">
        <v>713</v>
      </c>
      <c r="C369" s="14">
        <f>SUM(C370:C377)</f>
        <v>0</v>
      </c>
      <c r="D369" s="14">
        <f>SUM(D370:D377)</f>
        <v>0</v>
      </c>
    </row>
    <row r="370" spans="1:4" s="4" customFormat="1" ht="30" customHeight="1">
      <c r="A370" s="6" t="s">
        <v>714</v>
      </c>
      <c r="B370" s="7" t="s">
        <v>715</v>
      </c>
      <c r="C370" s="11">
        <v>0</v>
      </c>
      <c r="D370" s="11">
        <v>0</v>
      </c>
    </row>
    <row r="371" spans="1:4" s="4" customFormat="1" ht="30" customHeight="1">
      <c r="A371" s="6" t="s">
        <v>716</v>
      </c>
      <c r="B371" s="7" t="s">
        <v>717</v>
      </c>
      <c r="C371" s="11">
        <v>0</v>
      </c>
      <c r="D371" s="11">
        <v>0</v>
      </c>
    </row>
    <row r="372" spans="1:4" s="4" customFormat="1" ht="30" customHeight="1">
      <c r="A372" s="6" t="s">
        <v>718</v>
      </c>
      <c r="B372" s="7" t="s">
        <v>719</v>
      </c>
      <c r="C372" s="11">
        <v>0</v>
      </c>
      <c r="D372" s="11">
        <v>0</v>
      </c>
    </row>
    <row r="373" spans="1:4" s="4" customFormat="1" ht="30" customHeight="1">
      <c r="A373" s="6" t="s">
        <v>720</v>
      </c>
      <c r="B373" s="7" t="s">
        <v>721</v>
      </c>
      <c r="C373" s="11">
        <v>0</v>
      </c>
      <c r="D373" s="11">
        <v>0</v>
      </c>
    </row>
    <row r="374" spans="1:4" s="4" customFormat="1" ht="30" customHeight="1">
      <c r="A374" s="6" t="s">
        <v>722</v>
      </c>
      <c r="B374" s="7" t="s">
        <v>723</v>
      </c>
      <c r="C374" s="11">
        <v>0</v>
      </c>
      <c r="D374" s="11">
        <v>0</v>
      </c>
    </row>
    <row r="375" spans="1:4" s="4" customFormat="1" ht="30" customHeight="1">
      <c r="A375" s="6" t="s">
        <v>724</v>
      </c>
      <c r="B375" s="7" t="s">
        <v>725</v>
      </c>
      <c r="C375" s="11">
        <v>0</v>
      </c>
      <c r="D375" s="11">
        <v>0</v>
      </c>
    </row>
    <row r="376" spans="1:4" s="4" customFormat="1" ht="30" customHeight="1">
      <c r="A376" s="6" t="s">
        <v>726</v>
      </c>
      <c r="B376" s="7" t="s">
        <v>727</v>
      </c>
      <c r="C376" s="11">
        <v>0</v>
      </c>
      <c r="D376" s="11">
        <v>0</v>
      </c>
    </row>
    <row r="377" spans="1:4" s="4" customFormat="1" ht="30" customHeight="1">
      <c r="A377" s="6">
        <v>5518</v>
      </c>
      <c r="B377" s="7" t="s">
        <v>888</v>
      </c>
      <c r="C377" s="11">
        <v>0</v>
      </c>
      <c r="D377" s="11">
        <v>0</v>
      </c>
    </row>
    <row r="378" spans="1:4" s="4" customFormat="1" ht="30" customHeight="1">
      <c r="A378" s="12" t="s">
        <v>728</v>
      </c>
      <c r="B378" s="13" t="s">
        <v>729</v>
      </c>
      <c r="C378" s="14">
        <f>SUM(C379:C380)</f>
        <v>0</v>
      </c>
      <c r="D378" s="14">
        <f>SUM(D379:D380)</f>
        <v>0</v>
      </c>
    </row>
    <row r="379" spans="1:4" s="4" customFormat="1" ht="30" customHeight="1">
      <c r="A379" s="6" t="s">
        <v>730</v>
      </c>
      <c r="B379" s="7" t="s">
        <v>731</v>
      </c>
      <c r="C379" s="11">
        <v>0</v>
      </c>
      <c r="D379" s="11">
        <v>0</v>
      </c>
    </row>
    <row r="380" spans="1:4" s="4" customFormat="1" ht="30" customHeight="1">
      <c r="A380" s="6" t="s">
        <v>732</v>
      </c>
      <c r="B380" s="7" t="s">
        <v>733</v>
      </c>
      <c r="C380" s="11">
        <v>0</v>
      </c>
      <c r="D380" s="11">
        <v>0</v>
      </c>
    </row>
    <row r="381" spans="1:4" s="4" customFormat="1" ht="30" customHeight="1">
      <c r="A381" s="12" t="s">
        <v>734</v>
      </c>
      <c r="B381" s="13" t="s">
        <v>735</v>
      </c>
      <c r="C381" s="14">
        <f>SUM(C382:C386)</f>
        <v>0</v>
      </c>
      <c r="D381" s="14">
        <f>SUM(D382:D386)</f>
        <v>0</v>
      </c>
    </row>
    <row r="382" spans="1:4" s="4" customFormat="1" ht="30" customHeight="1">
      <c r="A382" s="6" t="s">
        <v>736</v>
      </c>
      <c r="B382" s="7" t="s">
        <v>737</v>
      </c>
      <c r="C382" s="11">
        <v>0</v>
      </c>
      <c r="D382" s="11">
        <v>0</v>
      </c>
    </row>
    <row r="383" spans="1:4" s="4" customFormat="1" ht="30" customHeight="1">
      <c r="A383" s="6" t="s">
        <v>738</v>
      </c>
      <c r="B383" s="7" t="s">
        <v>739</v>
      </c>
      <c r="C383" s="11">
        <v>0</v>
      </c>
      <c r="D383" s="11">
        <v>0</v>
      </c>
    </row>
    <row r="384" spans="1:4" s="4" customFormat="1" ht="30" customHeight="1">
      <c r="A384" s="6" t="s">
        <v>740</v>
      </c>
      <c r="B384" s="7" t="s">
        <v>741</v>
      </c>
      <c r="C384" s="11">
        <v>0</v>
      </c>
      <c r="D384" s="11">
        <v>0</v>
      </c>
    </row>
    <row r="385" spans="1:4" s="4" customFormat="1" ht="30" customHeight="1">
      <c r="A385" s="6" t="s">
        <v>742</v>
      </c>
      <c r="B385" s="7" t="s">
        <v>743</v>
      </c>
      <c r="C385" s="11">
        <v>0</v>
      </c>
      <c r="D385" s="11">
        <v>0</v>
      </c>
    </row>
    <row r="386" spans="1:4" s="4" customFormat="1" ht="30" customHeight="1">
      <c r="A386" s="6" t="s">
        <v>744</v>
      </c>
      <c r="B386" s="7" t="s">
        <v>745</v>
      </c>
      <c r="C386" s="11">
        <v>0</v>
      </c>
      <c r="D386" s="11">
        <v>0</v>
      </c>
    </row>
    <row r="387" spans="1:4" s="4" customFormat="1" ht="30" customHeight="1">
      <c r="A387" s="12" t="s">
        <v>746</v>
      </c>
      <c r="B387" s="13" t="s">
        <v>747</v>
      </c>
      <c r="C387" s="14">
        <f>SUM(C388)</f>
        <v>0</v>
      </c>
      <c r="D387" s="14">
        <f>SUM(D388)</f>
        <v>0</v>
      </c>
    </row>
    <row r="388" spans="1:4" s="4" customFormat="1" ht="30" customHeight="1">
      <c r="A388" s="6" t="s">
        <v>748</v>
      </c>
      <c r="B388" s="7" t="s">
        <v>747</v>
      </c>
      <c r="C388" s="11">
        <v>0</v>
      </c>
      <c r="D388" s="11">
        <v>0</v>
      </c>
    </row>
    <row r="389" spans="1:4" s="4" customFormat="1" ht="30" customHeight="1">
      <c r="A389" s="12" t="s">
        <v>749</v>
      </c>
      <c r="B389" s="13" t="s">
        <v>750</v>
      </c>
      <c r="C389" s="14">
        <f>SUM(C390)</f>
        <v>0</v>
      </c>
      <c r="D389" s="14">
        <f>SUM(D390)</f>
        <v>0</v>
      </c>
    </row>
    <row r="390" spans="1:4" s="4" customFormat="1" ht="30" customHeight="1">
      <c r="A390" s="6" t="s">
        <v>751</v>
      </c>
      <c r="B390" s="7" t="s">
        <v>750</v>
      </c>
      <c r="C390" s="11">
        <v>0</v>
      </c>
      <c r="D390" s="11">
        <v>0</v>
      </c>
    </row>
    <row r="391" spans="1:4" s="4" customFormat="1" ht="30" customHeight="1">
      <c r="A391" s="12" t="s">
        <v>752</v>
      </c>
      <c r="B391" s="13" t="s">
        <v>753</v>
      </c>
      <c r="C391" s="14">
        <f>SUM(C392:C399)</f>
        <v>0</v>
      </c>
      <c r="D391" s="14">
        <f>SUM(D392:D399)</f>
        <v>0</v>
      </c>
    </row>
    <row r="392" spans="1:4" s="4" customFormat="1" ht="30" customHeight="1">
      <c r="A392" s="6" t="s">
        <v>754</v>
      </c>
      <c r="B392" s="7" t="s">
        <v>755</v>
      </c>
      <c r="C392" s="11">
        <v>0</v>
      </c>
      <c r="D392" s="11">
        <v>0</v>
      </c>
    </row>
    <row r="393" spans="1:4" s="4" customFormat="1" ht="30" customHeight="1">
      <c r="A393" s="6" t="s">
        <v>756</v>
      </c>
      <c r="B393" s="7" t="s">
        <v>757</v>
      </c>
      <c r="C393" s="11">
        <v>0</v>
      </c>
      <c r="D393" s="11">
        <v>0</v>
      </c>
    </row>
    <row r="394" spans="1:4" s="4" customFormat="1" ht="30" customHeight="1">
      <c r="A394" s="6" t="s">
        <v>758</v>
      </c>
      <c r="B394" s="7" t="s">
        <v>759</v>
      </c>
      <c r="C394" s="11">
        <v>0</v>
      </c>
      <c r="D394" s="11">
        <v>0</v>
      </c>
    </row>
    <row r="395" spans="1:4" s="4" customFormat="1" ht="30" customHeight="1">
      <c r="A395" s="6" t="s">
        <v>760</v>
      </c>
      <c r="B395" s="7" t="s">
        <v>761</v>
      </c>
      <c r="C395" s="11">
        <v>0</v>
      </c>
      <c r="D395" s="11">
        <v>0</v>
      </c>
    </row>
    <row r="396" spans="1:4" s="4" customFormat="1" ht="30" customHeight="1">
      <c r="A396" s="6" t="s">
        <v>762</v>
      </c>
      <c r="B396" s="7" t="s">
        <v>763</v>
      </c>
      <c r="C396" s="11">
        <v>0</v>
      </c>
      <c r="D396" s="11">
        <v>0</v>
      </c>
    </row>
    <row r="397" spans="1:4" s="4" customFormat="1" ht="30" customHeight="1">
      <c r="A397" s="6" t="s">
        <v>764</v>
      </c>
      <c r="B397" s="7" t="s">
        <v>385</v>
      </c>
      <c r="C397" s="11">
        <v>0</v>
      </c>
      <c r="D397" s="11">
        <v>0</v>
      </c>
    </row>
    <row r="398" spans="1:4" s="4" customFormat="1" ht="30" customHeight="1">
      <c r="A398" s="6" t="s">
        <v>765</v>
      </c>
      <c r="B398" s="7" t="s">
        <v>766</v>
      </c>
      <c r="C398" s="11">
        <v>0</v>
      </c>
      <c r="D398" s="11">
        <v>0</v>
      </c>
    </row>
    <row r="399" spans="1:4" s="4" customFormat="1" ht="30" customHeight="1">
      <c r="A399" s="6" t="s">
        <v>767</v>
      </c>
      <c r="B399" s="7" t="s">
        <v>768</v>
      </c>
      <c r="C399" s="11">
        <v>0</v>
      </c>
      <c r="D399" s="11">
        <v>0</v>
      </c>
    </row>
    <row r="400" spans="1:4" s="4" customFormat="1" ht="30" customHeight="1">
      <c r="A400" s="27">
        <v>5600</v>
      </c>
      <c r="B400" s="28" t="s">
        <v>885</v>
      </c>
      <c r="C400" s="29">
        <v>0</v>
      </c>
      <c r="D400" s="29">
        <v>0</v>
      </c>
    </row>
    <row r="401" spans="1:4" s="4" customFormat="1" ht="30" customHeight="1">
      <c r="A401" s="6">
        <v>5610</v>
      </c>
      <c r="B401" s="7" t="s">
        <v>886</v>
      </c>
      <c r="C401" s="11">
        <v>3258524.06</v>
      </c>
      <c r="D401" s="11">
        <v>0</v>
      </c>
    </row>
    <row r="402" spans="1:4" s="4" customFormat="1" ht="30" customHeight="1">
      <c r="A402" s="6">
        <v>5611</v>
      </c>
      <c r="B402" s="7" t="s">
        <v>891</v>
      </c>
      <c r="C402" s="11">
        <v>0</v>
      </c>
      <c r="D402" s="11">
        <v>0</v>
      </c>
    </row>
    <row r="403" spans="1:4" s="2" customFormat="1" ht="30" customHeight="1">
      <c r="A403" s="12" t="s">
        <v>769</v>
      </c>
      <c r="B403" s="16" t="s">
        <v>770</v>
      </c>
      <c r="C403" s="14">
        <f>SUM(C404:C406)</f>
        <v>9445679.13</v>
      </c>
      <c r="D403" s="14">
        <f>SUM(D404:D406)</f>
        <v>0</v>
      </c>
    </row>
    <row r="404" spans="1:4" s="2" customFormat="1" ht="30" customHeight="1">
      <c r="A404" s="6" t="s">
        <v>771</v>
      </c>
      <c r="B404" s="9" t="s">
        <v>772</v>
      </c>
      <c r="C404" s="11">
        <v>0</v>
      </c>
      <c r="D404" s="11">
        <v>0</v>
      </c>
    </row>
    <row r="405" spans="1:4" s="2" customFormat="1" ht="30" customHeight="1">
      <c r="A405" s="6" t="s">
        <v>773</v>
      </c>
      <c r="B405" s="9" t="s">
        <v>774</v>
      </c>
      <c r="C405" s="11">
        <v>9445679.13</v>
      </c>
      <c r="D405" s="11">
        <v>0</v>
      </c>
    </row>
    <row r="406" spans="1:4" s="2" customFormat="1" ht="30" customHeight="1">
      <c r="A406" s="6" t="s">
        <v>775</v>
      </c>
      <c r="B406" s="9" t="s">
        <v>776</v>
      </c>
      <c r="C406" s="11">
        <v>0</v>
      </c>
      <c r="D406" s="11">
        <v>0</v>
      </c>
    </row>
    <row r="407" spans="1:4" s="2" customFormat="1" ht="30" customHeight="1">
      <c r="A407" s="12" t="s">
        <v>777</v>
      </c>
      <c r="B407" s="16" t="s">
        <v>778</v>
      </c>
      <c r="C407" s="14">
        <f>C408+C415+C422+C429+C432+C435</f>
        <v>0</v>
      </c>
      <c r="D407" s="14">
        <f>D408+D415+D422+D429+D432+D435</f>
        <v>0</v>
      </c>
    </row>
    <row r="408" spans="1:4" s="2" customFormat="1" ht="30" customHeight="1">
      <c r="A408" s="12" t="s">
        <v>779</v>
      </c>
      <c r="B408" s="16" t="s">
        <v>780</v>
      </c>
      <c r="C408" s="14">
        <f>SUM(C409:C414)</f>
        <v>0</v>
      </c>
      <c r="D408" s="14">
        <f>SUM(D409:D414)</f>
        <v>0</v>
      </c>
    </row>
    <row r="409" spans="1:4" s="2" customFormat="1" ht="30" customHeight="1">
      <c r="A409" s="6" t="s">
        <v>781</v>
      </c>
      <c r="B409" s="9" t="s">
        <v>782</v>
      </c>
      <c r="C409" s="11" t="s">
        <v>881</v>
      </c>
      <c r="D409" s="11" t="s">
        <v>881</v>
      </c>
    </row>
    <row r="410" spans="1:4" s="2" customFormat="1" ht="30" customHeight="1">
      <c r="A410" s="6" t="s">
        <v>783</v>
      </c>
      <c r="B410" s="9" t="s">
        <v>784</v>
      </c>
      <c r="C410" s="11" t="s">
        <v>881</v>
      </c>
      <c r="D410" s="11" t="s">
        <v>881</v>
      </c>
    </row>
    <row r="411" spans="1:4" s="2" customFormat="1" ht="30" customHeight="1">
      <c r="A411" s="6" t="s">
        <v>785</v>
      </c>
      <c r="B411" s="9" t="s">
        <v>786</v>
      </c>
      <c r="C411" s="11" t="s">
        <v>881</v>
      </c>
      <c r="D411" s="11" t="s">
        <v>881</v>
      </c>
    </row>
    <row r="412" spans="1:4" s="2" customFormat="1" ht="30" customHeight="1">
      <c r="A412" s="6" t="s">
        <v>787</v>
      </c>
      <c r="B412" s="9" t="s">
        <v>788</v>
      </c>
      <c r="C412" s="11" t="s">
        <v>881</v>
      </c>
      <c r="D412" s="11" t="s">
        <v>881</v>
      </c>
    </row>
    <row r="413" spans="1:4" s="2" customFormat="1" ht="30" customHeight="1">
      <c r="A413" s="6" t="s">
        <v>789</v>
      </c>
      <c r="B413" s="9" t="s">
        <v>790</v>
      </c>
      <c r="C413" s="11" t="s">
        <v>881</v>
      </c>
      <c r="D413" s="11" t="s">
        <v>881</v>
      </c>
    </row>
    <row r="414" spans="1:4" s="2" customFormat="1" ht="30" customHeight="1">
      <c r="A414" s="6" t="s">
        <v>791</v>
      </c>
      <c r="B414" s="9" t="s">
        <v>792</v>
      </c>
      <c r="C414" s="11" t="s">
        <v>881</v>
      </c>
      <c r="D414" s="11" t="s">
        <v>881</v>
      </c>
    </row>
    <row r="415" spans="1:4" s="2" customFormat="1" ht="30" customHeight="1">
      <c r="A415" s="12" t="s">
        <v>793</v>
      </c>
      <c r="B415" s="16" t="s">
        <v>794</v>
      </c>
      <c r="C415" s="14">
        <f>SUM(C416:C421)</f>
        <v>0</v>
      </c>
      <c r="D415" s="14">
        <f>SUM(D416:D421)</f>
        <v>0</v>
      </c>
    </row>
    <row r="416" spans="1:4" s="2" customFormat="1" ht="30" customHeight="1">
      <c r="A416" s="6" t="s">
        <v>795</v>
      </c>
      <c r="B416" s="9" t="s">
        <v>796</v>
      </c>
      <c r="C416" s="11" t="s">
        <v>881</v>
      </c>
      <c r="D416" s="11" t="s">
        <v>881</v>
      </c>
    </row>
    <row r="417" spans="1:4" s="2" customFormat="1" ht="30" customHeight="1">
      <c r="A417" s="6" t="s">
        <v>797</v>
      </c>
      <c r="B417" s="9" t="s">
        <v>798</v>
      </c>
      <c r="C417" s="11" t="s">
        <v>881</v>
      </c>
      <c r="D417" s="11" t="s">
        <v>881</v>
      </c>
    </row>
    <row r="418" spans="1:4" s="2" customFormat="1" ht="30" customHeight="1">
      <c r="A418" s="6" t="s">
        <v>799</v>
      </c>
      <c r="B418" s="9" t="s">
        <v>800</v>
      </c>
      <c r="C418" s="11" t="s">
        <v>881</v>
      </c>
      <c r="D418" s="11" t="s">
        <v>881</v>
      </c>
    </row>
    <row r="419" spans="1:4" s="2" customFormat="1" ht="30" customHeight="1">
      <c r="A419" s="6" t="s">
        <v>801</v>
      </c>
      <c r="B419" s="9" t="s">
        <v>802</v>
      </c>
      <c r="C419" s="11" t="s">
        <v>881</v>
      </c>
      <c r="D419" s="11" t="s">
        <v>881</v>
      </c>
    </row>
    <row r="420" spans="1:4" s="2" customFormat="1" ht="30" customHeight="1">
      <c r="A420" s="6" t="s">
        <v>803</v>
      </c>
      <c r="B420" s="9" t="s">
        <v>804</v>
      </c>
      <c r="C420" s="11" t="s">
        <v>882</v>
      </c>
      <c r="D420" s="11" t="s">
        <v>882</v>
      </c>
    </row>
    <row r="421" spans="1:4" s="2" customFormat="1" ht="30" customHeight="1">
      <c r="A421" s="6" t="s">
        <v>805</v>
      </c>
      <c r="B421" s="9" t="s">
        <v>806</v>
      </c>
      <c r="C421" s="11" t="s">
        <v>881</v>
      </c>
      <c r="D421" s="11" t="s">
        <v>881</v>
      </c>
    </row>
    <row r="422" spans="1:4" s="2" customFormat="1" ht="30" customHeight="1">
      <c r="A422" s="12" t="s">
        <v>807</v>
      </c>
      <c r="B422" s="16" t="s">
        <v>808</v>
      </c>
      <c r="C422" s="14">
        <f>SUM(C423:C428)</f>
        <v>0</v>
      </c>
      <c r="D422" s="14">
        <f>SUM(D423:D428)</f>
        <v>0</v>
      </c>
    </row>
    <row r="423" spans="1:4" s="2" customFormat="1" ht="30" customHeight="1">
      <c r="A423" s="6" t="s">
        <v>809</v>
      </c>
      <c r="B423" s="9" t="s">
        <v>810</v>
      </c>
      <c r="C423" s="11" t="s">
        <v>881</v>
      </c>
      <c r="D423" s="11" t="s">
        <v>881</v>
      </c>
    </row>
    <row r="424" spans="1:4" s="2" customFormat="1" ht="30" customHeight="1">
      <c r="A424" s="6" t="s">
        <v>811</v>
      </c>
      <c r="B424" s="9" t="s">
        <v>812</v>
      </c>
      <c r="C424" s="11" t="s">
        <v>881</v>
      </c>
      <c r="D424" s="11" t="s">
        <v>881</v>
      </c>
    </row>
    <row r="425" spans="1:4" s="2" customFormat="1" ht="30" customHeight="1">
      <c r="A425" s="6" t="s">
        <v>813</v>
      </c>
      <c r="B425" s="9" t="s">
        <v>814</v>
      </c>
      <c r="C425" s="11" t="s">
        <v>881</v>
      </c>
      <c r="D425" s="11" t="s">
        <v>881</v>
      </c>
    </row>
    <row r="426" spans="1:4" s="2" customFormat="1" ht="30" customHeight="1">
      <c r="A426" s="6" t="s">
        <v>815</v>
      </c>
      <c r="B426" s="9" t="s">
        <v>816</v>
      </c>
      <c r="C426" s="11" t="s">
        <v>881</v>
      </c>
      <c r="D426" s="11" t="s">
        <v>881</v>
      </c>
    </row>
    <row r="427" spans="1:4" s="2" customFormat="1" ht="30" customHeight="1">
      <c r="A427" s="6" t="s">
        <v>817</v>
      </c>
      <c r="B427" s="9" t="s">
        <v>818</v>
      </c>
      <c r="C427" s="11" t="s">
        <v>881</v>
      </c>
      <c r="D427" s="11" t="s">
        <v>881</v>
      </c>
    </row>
    <row r="428" spans="1:4" s="2" customFormat="1" ht="30" customHeight="1">
      <c r="A428" s="6" t="s">
        <v>819</v>
      </c>
      <c r="B428" s="9" t="s">
        <v>820</v>
      </c>
      <c r="C428" s="11" t="s">
        <v>881</v>
      </c>
      <c r="D428" s="11" t="s">
        <v>881</v>
      </c>
    </row>
    <row r="429" spans="1:4" s="2" customFormat="1" ht="30" customHeight="1">
      <c r="A429" s="12" t="s">
        <v>821</v>
      </c>
      <c r="B429" s="16" t="s">
        <v>822</v>
      </c>
      <c r="C429" s="14">
        <f>SUM(C430:C431)</f>
        <v>0</v>
      </c>
      <c r="D429" s="14">
        <f>SUM(D430:D431)</f>
        <v>0</v>
      </c>
    </row>
    <row r="430" spans="1:4" s="2" customFormat="1" ht="30" customHeight="1">
      <c r="A430" s="6" t="s">
        <v>823</v>
      </c>
      <c r="B430" s="9" t="s">
        <v>824</v>
      </c>
      <c r="C430" s="11" t="s">
        <v>881</v>
      </c>
      <c r="D430" s="11" t="s">
        <v>881</v>
      </c>
    </row>
    <row r="431" spans="1:4" s="2" customFormat="1" ht="30" customHeight="1">
      <c r="A431" s="6" t="s">
        <v>825</v>
      </c>
      <c r="B431" s="9" t="s">
        <v>826</v>
      </c>
      <c r="C431" s="11" t="s">
        <v>881</v>
      </c>
      <c r="D431" s="11" t="s">
        <v>881</v>
      </c>
    </row>
    <row r="432" spans="1:4" s="2" customFormat="1" ht="30" customHeight="1">
      <c r="A432" s="12" t="s">
        <v>827</v>
      </c>
      <c r="B432" s="16" t="s">
        <v>828</v>
      </c>
      <c r="C432" s="14">
        <f>SUM(C433:C434)</f>
        <v>0</v>
      </c>
      <c r="D432" s="14">
        <f>SUM(D433:D434)</f>
        <v>0</v>
      </c>
    </row>
    <row r="433" spans="1:4" s="2" customFormat="1" ht="30" customHeight="1">
      <c r="A433" s="6" t="s">
        <v>829</v>
      </c>
      <c r="B433" s="9" t="s">
        <v>830</v>
      </c>
      <c r="C433" s="11" t="s">
        <v>881</v>
      </c>
      <c r="D433" s="11" t="s">
        <v>881</v>
      </c>
    </row>
    <row r="434" spans="1:4" s="2" customFormat="1" ht="30" customHeight="1">
      <c r="A434" s="6" t="s">
        <v>831</v>
      </c>
      <c r="B434" s="9" t="s">
        <v>832</v>
      </c>
      <c r="C434" s="11" t="s">
        <v>881</v>
      </c>
      <c r="D434" s="11" t="s">
        <v>881</v>
      </c>
    </row>
    <row r="435" spans="1:4" s="2" customFormat="1" ht="30" customHeight="1">
      <c r="A435" s="12" t="s">
        <v>833</v>
      </c>
      <c r="B435" s="16" t="s">
        <v>834</v>
      </c>
      <c r="C435" s="14">
        <f>SUM(C436:C439)</f>
        <v>0</v>
      </c>
      <c r="D435" s="14">
        <f>SUM(D436:D439)</f>
        <v>0</v>
      </c>
    </row>
    <row r="436" spans="1:4" s="2" customFormat="1" ht="30" customHeight="1">
      <c r="A436" s="6" t="s">
        <v>835</v>
      </c>
      <c r="B436" s="9" t="s">
        <v>836</v>
      </c>
      <c r="C436" s="11" t="s">
        <v>881</v>
      </c>
      <c r="D436" s="11" t="s">
        <v>881</v>
      </c>
    </row>
    <row r="437" spans="1:4" s="2" customFormat="1" ht="30" customHeight="1">
      <c r="A437" s="6" t="s">
        <v>837</v>
      </c>
      <c r="B437" s="9" t="s">
        <v>838</v>
      </c>
      <c r="C437" s="11" t="s">
        <v>881</v>
      </c>
      <c r="D437" s="11" t="s">
        <v>881</v>
      </c>
    </row>
    <row r="438" spans="1:4" s="2" customFormat="1" ht="30" customHeight="1">
      <c r="A438" s="6" t="s">
        <v>839</v>
      </c>
      <c r="B438" s="9" t="s">
        <v>840</v>
      </c>
      <c r="C438" s="11" t="s">
        <v>881</v>
      </c>
      <c r="D438" s="11" t="s">
        <v>881</v>
      </c>
    </row>
    <row r="439" spans="1:4" s="2" customFormat="1" ht="30" customHeight="1">
      <c r="A439" s="6" t="s">
        <v>841</v>
      </c>
      <c r="B439" s="9" t="s">
        <v>842</v>
      </c>
      <c r="C439" s="11" t="s">
        <v>881</v>
      </c>
      <c r="D439" s="11" t="s">
        <v>881</v>
      </c>
    </row>
    <row r="440" spans="1:4" s="2" customFormat="1" ht="30" customHeight="1">
      <c r="A440" s="12" t="s">
        <v>843</v>
      </c>
      <c r="B440" s="16" t="s">
        <v>844</v>
      </c>
      <c r="C440" s="14">
        <f>C441+C447</f>
        <v>0</v>
      </c>
      <c r="D440" s="14">
        <f>D441+D447</f>
        <v>0</v>
      </c>
    </row>
    <row r="441" spans="1:4" s="2" customFormat="1" ht="30" customHeight="1">
      <c r="A441" s="12" t="s">
        <v>845</v>
      </c>
      <c r="B441" s="16" t="s">
        <v>846</v>
      </c>
      <c r="C441" s="14">
        <f>SUM(C442:C446)</f>
        <v>0</v>
      </c>
      <c r="D441" s="14">
        <f>SUM(D442:D446)</f>
        <v>0</v>
      </c>
    </row>
    <row r="442" spans="1:4" s="2" customFormat="1" ht="30" customHeight="1">
      <c r="A442" s="6" t="s">
        <v>847</v>
      </c>
      <c r="B442" s="9" t="s">
        <v>848</v>
      </c>
      <c r="C442" s="11"/>
      <c r="D442" s="11"/>
    </row>
    <row r="443" spans="1:4" s="2" customFormat="1" ht="30" customHeight="1">
      <c r="A443" s="6" t="s">
        <v>849</v>
      </c>
      <c r="B443" s="9" t="s">
        <v>850</v>
      </c>
      <c r="C443" s="11" t="s">
        <v>881</v>
      </c>
      <c r="D443" s="11" t="s">
        <v>881</v>
      </c>
    </row>
    <row r="444" spans="1:4" s="2" customFormat="1" ht="30" customHeight="1">
      <c r="A444" s="6" t="s">
        <v>851</v>
      </c>
      <c r="B444" s="9" t="s">
        <v>852</v>
      </c>
      <c r="C444" s="11" t="s">
        <v>881</v>
      </c>
      <c r="D444" s="11" t="s">
        <v>881</v>
      </c>
    </row>
    <row r="445" spans="1:4" s="2" customFormat="1" ht="30" customHeight="1">
      <c r="A445" s="6" t="s">
        <v>853</v>
      </c>
      <c r="B445" s="9" t="s">
        <v>854</v>
      </c>
      <c r="C445" s="11" t="s">
        <v>881</v>
      </c>
      <c r="D445" s="11" t="s">
        <v>881</v>
      </c>
    </row>
    <row r="446" spans="1:4" s="2" customFormat="1" ht="30" customHeight="1">
      <c r="A446" s="6" t="s">
        <v>855</v>
      </c>
      <c r="B446" s="9" t="s">
        <v>856</v>
      </c>
      <c r="C446" s="11" t="s">
        <v>881</v>
      </c>
      <c r="D446" s="11" t="s">
        <v>881</v>
      </c>
    </row>
    <row r="447" spans="1:4" s="2" customFormat="1" ht="30" customHeight="1">
      <c r="A447" s="18" t="s">
        <v>857</v>
      </c>
      <c r="B447" s="19" t="s">
        <v>858</v>
      </c>
      <c r="C447" s="20">
        <f>SUM(C448:C454)</f>
        <v>0</v>
      </c>
      <c r="D447" s="20">
        <f>SUM(D448:D454)</f>
        <v>0</v>
      </c>
    </row>
    <row r="448" spans="1:4" s="2" customFormat="1" ht="30" customHeight="1">
      <c r="A448" s="6" t="s">
        <v>859</v>
      </c>
      <c r="B448" s="9" t="s">
        <v>860</v>
      </c>
      <c r="C448" s="11" t="s">
        <v>881</v>
      </c>
      <c r="D448" s="11"/>
    </row>
    <row r="449" spans="1:4" s="2" customFormat="1" ht="30" customHeight="1">
      <c r="A449" s="6" t="s">
        <v>861</v>
      </c>
      <c r="B449" s="9" t="s">
        <v>862</v>
      </c>
      <c r="C449" s="11"/>
      <c r="D449" s="11" t="s">
        <v>882</v>
      </c>
    </row>
    <row r="450" spans="1:4" s="2" customFormat="1" ht="30" customHeight="1">
      <c r="A450" s="6" t="s">
        <v>863</v>
      </c>
      <c r="B450" s="9" t="s">
        <v>864</v>
      </c>
      <c r="C450" s="11"/>
      <c r="D450" s="11" t="s">
        <v>881</v>
      </c>
    </row>
    <row r="451" spans="1:4" s="2" customFormat="1" ht="30" customHeight="1">
      <c r="A451" s="6" t="s">
        <v>865</v>
      </c>
      <c r="B451" s="9" t="s">
        <v>866</v>
      </c>
      <c r="C451" s="11"/>
      <c r="D451" s="11" t="s">
        <v>881</v>
      </c>
    </row>
    <row r="452" spans="1:4" s="2" customFormat="1" ht="30" customHeight="1">
      <c r="A452" s="6" t="s">
        <v>867</v>
      </c>
      <c r="B452" s="9" t="s">
        <v>868</v>
      </c>
      <c r="C452" s="11"/>
      <c r="D452" s="11" t="s">
        <v>881</v>
      </c>
    </row>
    <row r="453" spans="1:4" s="2" customFormat="1" ht="30" customHeight="1">
      <c r="A453" s="6" t="s">
        <v>869</v>
      </c>
      <c r="B453" s="9" t="s">
        <v>870</v>
      </c>
      <c r="C453" s="11"/>
      <c r="D453" s="11" t="s">
        <v>881</v>
      </c>
    </row>
    <row r="454" spans="1:4" s="2" customFormat="1" ht="30" customHeight="1">
      <c r="A454" s="6" t="s">
        <v>871</v>
      </c>
      <c r="B454" s="9" t="s">
        <v>872</v>
      </c>
      <c r="C454" s="11"/>
      <c r="D454" s="11" t="s">
        <v>881</v>
      </c>
    </row>
    <row r="455" spans="1:4" s="2" customFormat="1" ht="30" customHeight="1">
      <c r="A455" s="12" t="s">
        <v>873</v>
      </c>
      <c r="B455" s="16" t="s">
        <v>874</v>
      </c>
      <c r="C455" s="14">
        <f>SUM(C456:C458)</f>
        <v>0</v>
      </c>
      <c r="D455" s="14">
        <f>SUM(D456:D458)</f>
        <v>0</v>
      </c>
    </row>
    <row r="456" spans="1:4" s="2" customFormat="1" ht="30" customHeight="1">
      <c r="A456" s="6" t="s">
        <v>875</v>
      </c>
      <c r="B456" s="9" t="s">
        <v>876</v>
      </c>
      <c r="C456" s="11" t="s">
        <v>881</v>
      </c>
      <c r="D456" s="11" t="s">
        <v>881</v>
      </c>
    </row>
    <row r="457" spans="1:4" s="2" customFormat="1" ht="30" customHeight="1">
      <c r="A457" s="6" t="s">
        <v>877</v>
      </c>
      <c r="B457" s="9" t="s">
        <v>878</v>
      </c>
      <c r="C457" s="11" t="s">
        <v>881</v>
      </c>
      <c r="D457" s="11" t="s">
        <v>881</v>
      </c>
    </row>
    <row r="458" spans="1:4" s="2" customFormat="1" ht="30" customHeight="1">
      <c r="A458" s="6" t="s">
        <v>879</v>
      </c>
      <c r="B458" s="9" t="s">
        <v>880</v>
      </c>
      <c r="C458" s="11" t="s">
        <v>881</v>
      </c>
      <c r="D458" s="11" t="s">
        <v>881</v>
      </c>
    </row>
    <row r="459" spans="1:4" s="33" customFormat="1" ht="88.5" customHeight="1">
      <c r="A459" s="30"/>
      <c r="B459" s="31" t="s">
        <v>893</v>
      </c>
      <c r="C459" s="32" t="s">
        <v>894</v>
      </c>
      <c r="D459" s="32"/>
    </row>
    <row r="460" spans="2:3" ht="15">
      <c r="B460" s="10" t="s">
        <v>895</v>
      </c>
      <c r="C460" s="10" t="s">
        <v>896</v>
      </c>
    </row>
    <row r="464" spans="2:4" ht="15">
      <c r="B464" s="25"/>
      <c r="C464" s="46"/>
      <c r="D464" s="46"/>
    </row>
    <row r="465" spans="2:4" ht="15">
      <c r="B465" s="25"/>
      <c r="C465" s="26"/>
      <c r="D465" s="26"/>
    </row>
    <row r="466" spans="2:4" ht="44.25">
      <c r="B466" s="45" t="s">
        <v>898</v>
      </c>
      <c r="C466" s="45"/>
      <c r="D466" s="45"/>
    </row>
    <row r="468" ht="15">
      <c r="A468" s="34" t="s">
        <v>887</v>
      </c>
    </row>
  </sheetData>
  <sheetProtection/>
  <mergeCells count="8">
    <mergeCell ref="C4:D4"/>
    <mergeCell ref="A4:A5"/>
    <mergeCell ref="B4:B5"/>
    <mergeCell ref="A1:D1"/>
    <mergeCell ref="A3:D3"/>
    <mergeCell ref="B466:D466"/>
    <mergeCell ref="C464:D464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U. DE TRANSPARENCIA</cp:lastModifiedBy>
  <cp:lastPrinted>2019-02-24T18:24:38Z</cp:lastPrinted>
  <dcterms:created xsi:type="dcterms:W3CDTF">2011-01-28T17:11:41Z</dcterms:created>
  <dcterms:modified xsi:type="dcterms:W3CDTF">2019-02-26T19:57:55Z</dcterms:modified>
  <cp:category/>
  <cp:version/>
  <cp:contentType/>
  <cp:contentStatus/>
</cp:coreProperties>
</file>