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Edith\Desktop\"/>
    </mc:Choice>
  </mc:AlternateContent>
  <xr:revisionPtr revIDLastSave="0" documentId="8_{53BDF0D6-DBA0-4445-9B14-FBF6BB948A66}" xr6:coauthVersionLast="36" xr6:coauthVersionMax="36" xr10:uidLastSave="{00000000-0000-0000-0000-000000000000}"/>
  <bookViews>
    <workbookView xWindow="-120" yWindow="-120" windowWidth="29040" windowHeight="15960" xr2:uid="{00000000-000D-0000-FFFF-FFFF0000000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O51" i="1" l="1"/>
  <c r="K51" i="1"/>
  <c r="I56" i="1"/>
  <c r="K56" i="1"/>
  <c r="O56" i="1"/>
  <c r="O55" i="1"/>
  <c r="K55" i="1"/>
  <c r="I55" i="1"/>
</calcChain>
</file>

<file path=xl/sharedStrings.xml><?xml version="1.0" encoding="utf-8"?>
<sst xmlns="http://schemas.openxmlformats.org/spreadsheetml/2006/main" count="235" uniqueCount="144">
  <si>
    <t xml:space="preserve">SECRETARIA PARTICULAR                                                                                                   </t>
  </si>
  <si>
    <t xml:space="preserve">DIRECCION GENERAL DE ARQUITECTURA Y URBANISMO 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</si>
  <si>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</si>
  <si>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AGUIRRE FLORES CINTHIA LOURDES                              </t>
  </si>
  <si>
    <t xml:space="preserve">COORDINADOR ESPECIALIZADO F                                                                                             </t>
  </si>
  <si>
    <t xml:space="preserve">DIRECCION DE RECURSOS HUMANOS                                                                                           </t>
  </si>
  <si>
    <t xml:space="preserve">BERACOECHEA HERNANDEZ LAURA JOSEFINA                        </t>
  </si>
  <si>
    <t xml:space="preserve">ANALISTA A                                                                                                              </t>
  </si>
  <si>
    <t xml:space="preserve">DIRECCION DE RECURSOS MATERIALES                                                                                        </t>
  </si>
  <si>
    <t xml:space="preserve">ZAVALZA LOPEZ MARIA EDUVIGES                                </t>
  </si>
  <si>
    <t xml:space="preserve">DIRECCION DE CONSTRUCCION INFRAESTRUCTURA ZONA 1                                                                        </t>
  </si>
  <si>
    <t xml:space="preserve">SECRETARIA DE DIRECCION DE AREA                                                                                         </t>
  </si>
  <si>
    <t xml:space="preserve">COORDINADOR B                                   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</si>
  <si>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</si>
  <si>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ORENDAIN ALVARADO OFELIA                                    </t>
  </si>
  <si>
    <t xml:space="preserve">DIRECCION GENERAL DE INFRAESTRUCTURA CARRETERA                                                                          </t>
  </si>
  <si>
    <t xml:space="preserve">TOVAR PELAYO SERGIO ARMANDO                                 </t>
  </si>
  <si>
    <t>Tipo de trabajador (Personal de comisionado o Personal con licencia)</t>
  </si>
  <si>
    <t>Clave o nivel del puesto</t>
  </si>
  <si>
    <t>Denominación del cargo</t>
  </si>
  <si>
    <t>Área de adscripción</t>
  </si>
  <si>
    <t>Nombre completo (Apellidos)</t>
  </si>
  <si>
    <t>Renumeración Bruta</t>
  </si>
  <si>
    <t>Deducciones</t>
  </si>
  <si>
    <t>Percepciones adicionales (en efectivo o en especie)</t>
  </si>
  <si>
    <t>Ingresos y sistemas de compensación</t>
  </si>
  <si>
    <t>Renumeración Neta</t>
  </si>
  <si>
    <t>DIRECCION VINCULACION GESTION METROPOLITANA PROGRAMAS ESPECIALES Y ENLACE DE PROGRAMAS GUBERNAMENTALES E INFRAESTRUCTURA</t>
  </si>
  <si>
    <t xml:space="preserve">DIRECCION DE PROGRAMAS Y PRESUPUESTOS                                                                                   </t>
  </si>
  <si>
    <t xml:space="preserve">DIRECCION GENERAL ADMINISTRATIVA DE INFRAESTRUCTURA                                                                     </t>
  </si>
  <si>
    <t xml:space="preserve">CHOFER DEL DIRECTOR GENERAL                                                                                             </t>
  </si>
  <si>
    <t xml:space="preserve">AUXILIAR DE COMUNICACION                                                                                                </t>
  </si>
  <si>
    <t xml:space="preserve">FLORES PICHARDO KARLA DALILA                                </t>
  </si>
  <si>
    <t xml:space="preserve">DIRECCION GENERAL JURIDICA DE INFRAESTRUCTURA                                                                           </t>
  </si>
  <si>
    <t xml:space="preserve">DIRECCION DE LO CONSULTIVO                                                                                              </t>
  </si>
  <si>
    <t xml:space="preserve">SUPERVISOR ESPECIALIZADO                                                                                                </t>
  </si>
  <si>
    <t xml:space="preserve">SUPERVISOR DE OBRA PUBLICA A                                                                                            </t>
  </si>
  <si>
    <t xml:space="preserve">COORDINADOR A                                                                                                           </t>
  </si>
  <si>
    <t xml:space="preserve">TECNICO B                                                                                                               </t>
  </si>
  <si>
    <t xml:space="preserve">SECRETARIA AUXILIAR                                                                                                     </t>
  </si>
  <si>
    <t xml:space="preserve">RESIDENCIA DE OBRA EN SAN MIGUEL EL ALTO                                                                                </t>
  </si>
  <si>
    <t xml:space="preserve">AUXILIAR ADMINISTRATIVO                                                                                                 </t>
  </si>
  <si>
    <t xml:space="preserve">VALDIVIA RUBIO MARIA LETICIA                                </t>
  </si>
  <si>
    <t xml:space="preserve">JIMENEZ MARQUEZ MARIANO                                     </t>
  </si>
  <si>
    <t xml:space="preserve">COORDINADOR DE ANALISIS Y PROYECTOS A                                                                                   </t>
  </si>
  <si>
    <t xml:space="preserve">ALONSO HERNANDEZ KARLA MARIA                                </t>
  </si>
  <si>
    <t xml:space="preserve">BARRAGAN BURGOS MARIO ALBERTO                               </t>
  </si>
  <si>
    <t xml:space="preserve">AUXILIAR DE INTENDENCIA                                                                                                 </t>
  </si>
  <si>
    <t xml:space="preserve">DIRECCION DE MANTENIMIENTO A OBRAS METROPOLITANAS                                                                       </t>
  </si>
  <si>
    <t xml:space="preserve">AYUDANTE DE SERVICIO                                                                                                    </t>
  </si>
  <si>
    <t xml:space="preserve">RESIDENCIA DE OBRA EN SAYULA                                                                                            </t>
  </si>
  <si>
    <t xml:space="preserve">AREVALO GARCIA ERNESTO                                      </t>
  </si>
  <si>
    <t xml:space="preserve">RESIDENCIA DE OBRA EN AHUALULCO                                                                                         </t>
  </si>
  <si>
    <t xml:space="preserve">AVILA CHAVEZ JORGE IGOR                                     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</si>
  <si>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</si>
  <si>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</si>
  <si>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</si>
  <si>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</si>
  <si>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</si>
  <si>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</si>
  <si>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</si>
  <si>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>PERSONAL COMISIONADO 2021</t>
  </si>
  <si>
    <t>COMISIONADO</t>
  </si>
  <si>
    <t xml:space="preserve">COORDINADOR GENERAL DE NORMATIVIDAD Y ESPECIFICACIONES TECNICAS                                                         </t>
  </si>
  <si>
    <t xml:space="preserve">COORDINACION GENERAL DE NORMATIVIDAD Y ESPECIFICACIONES TECNICAS                                                        </t>
  </si>
  <si>
    <t xml:space="preserve">RAMOS HERNANDEZ GABRIEL                                     </t>
  </si>
  <si>
    <t xml:space="preserve">VILLA LOPEZ FERNANDO                                        </t>
  </si>
  <si>
    <t xml:space="preserve">DIRECCION DE PROYECTOS CARRETEROS                                                                                       </t>
  </si>
  <si>
    <t xml:space="preserve">GALINDO LOPEZ GABRIELA                                      </t>
  </si>
  <si>
    <t xml:space="preserve">DIRECCION DE CONSTRUCCION INFRAESTRUCTURA ZONA 2                                                                        </t>
  </si>
  <si>
    <t xml:space="preserve">COORDINADOR ESPECIALIZADO H                                                                                             </t>
  </si>
  <si>
    <t xml:space="preserve">OROZCO CEDEÑO MARIO ARMANDO                                 </t>
  </si>
  <si>
    <t xml:space="preserve">GOMEZ ALVAREZ BRYAN MANUEL                                  </t>
  </si>
  <si>
    <t xml:space="preserve">AGUIRRE ROCHA EDGAR ALBERTO                                 </t>
  </si>
  <si>
    <t xml:space="preserve">DIRECCION DE DESARROLLO                                                                                                 </t>
  </si>
  <si>
    <t xml:space="preserve">FREGOSO BECERRA ADRIANA                                     </t>
  </si>
  <si>
    <t xml:space="preserve">ZAMORA ELVIRA KAREN YULISA                                  </t>
  </si>
  <si>
    <t xml:space="preserve">SUPERVISOR INGENIERO RESIDENTE DE OBRA                                                                                  </t>
  </si>
  <si>
    <t xml:space="preserve">PRADO GARCIA ERWYR ULISSES                                  </t>
  </si>
  <si>
    <t xml:space="preserve">DIRECTOR C                                                                                                              </t>
  </si>
  <si>
    <t xml:space="preserve">DIRECCION DE CONSTRUCCION INFRAESTRUCTURA ZONA 4                                                                        </t>
  </si>
  <si>
    <t xml:space="preserve">RAMOS TIRADO CARLOS ENRIQUE                                 </t>
  </si>
  <si>
    <t xml:space="preserve">DIRECCION DE INTEGRACION Y CONTROL DE EXPEDIENTES TECNICOS                                                              </t>
  </si>
  <si>
    <t xml:space="preserve">ROMERO MOJARRO ARCELIA                                      </t>
  </si>
  <si>
    <t xml:space="preserve">LARA TEJEDA SERGIO AGUSTIN                                  </t>
  </si>
  <si>
    <t xml:space="preserve">AUDITOR                                                                                                                 </t>
  </si>
  <si>
    <t xml:space="preserve">DIRECCION DE ESTIMACIONES Y PAGOS                                                                                       </t>
  </si>
  <si>
    <t xml:space="preserve">ROMERO PONCE JOSE                                           </t>
  </si>
  <si>
    <t xml:space="preserve">ALCOCER CALLEJA YADIRA JUDITH                               </t>
  </si>
  <si>
    <t xml:space="preserve">RODRIGUEZ SANCHEZ MARIA EUGENIA                             </t>
  </si>
  <si>
    <t xml:space="preserve">SOLTERO HERNANDEZ MARIANA FABIOLA                           </t>
  </si>
  <si>
    <t xml:space="preserve">ABOGADO ESPECIALIZADO                                                                                                   </t>
  </si>
  <si>
    <t xml:space="preserve">DELGADO HUERTA NORA ARACELI                                 </t>
  </si>
  <si>
    <t xml:space="preserve">ENCARGADO DE MANTENIMIENTO CARRETERO                                                                                    </t>
  </si>
  <si>
    <t xml:space="preserve">GONZALEZ JIMENEZ JUAN ALBERTO                               </t>
  </si>
  <si>
    <t xml:space="preserve">DIRECTOR B                                                                                                              </t>
  </si>
  <si>
    <t xml:space="preserve">SUBSECRETARIA DE INFRAESTRUCTURA SOCIAL                                                                                 </t>
  </si>
  <si>
    <t xml:space="preserve">HERRERA VALDEZ XAVIER                                       </t>
  </si>
  <si>
    <t xml:space="preserve">VALENCIA HIRATA DANIEL NOVOYUKI                             </t>
  </si>
  <si>
    <t xml:space="preserve">MUÑOZ LOPEZ ROXANA GUADALUPE                                </t>
  </si>
  <si>
    <t xml:space="preserve">DIRECCION DE EVALUACION SOCIECONOMICA                                                                                   </t>
  </si>
  <si>
    <t xml:space="preserve">GALVAN FERNANDEZ JOSE ADRIAN                                </t>
  </si>
  <si>
    <t xml:space="preserve">DIRECCION GENERAL DE LICITACION Y CONTRATACION                                                                          </t>
  </si>
  <si>
    <t xml:space="preserve">ORGANO INTERNO DE CONTROL                                                                                               </t>
  </si>
  <si>
    <t xml:space="preserve">JUAREZ HERNANDEZ ARGELIA DE JESUS                           </t>
  </si>
  <si>
    <t xml:space="preserve">DIRECCION DE PRECIOS UNITARIOS                                                                                          </t>
  </si>
  <si>
    <t xml:space="preserve">GIL LIZAOLA ENRIQUE                                         </t>
  </si>
  <si>
    <t xml:space="preserve">DIRECTOR DE CONSTRUCCION INFRAESTRUCTURA ZONA 1                                                                         </t>
  </si>
  <si>
    <t xml:space="preserve">AGUAYO CORTES JOSE RAFAEL                                   </t>
  </si>
  <si>
    <t xml:space="preserve">DIRECCION DE PROYECTOS DE INGENIERIA                                                                                    </t>
  </si>
  <si>
    <t xml:space="preserve">CORONA VILLANUEVA MARTIN ALFONSO                            </t>
  </si>
  <si>
    <t xml:space="preserve">DIRECCION DE EVALUACION DE IMPACTO AMBIENTAL Y RESILIENCIA                                                              </t>
  </si>
  <si>
    <t xml:space="preserve">PAYAN CORRAL JOSE LUIS                                      </t>
  </si>
  <si>
    <t xml:space="preserve">GONZALEZ RUA GERMAN ANTONIO                                 </t>
  </si>
  <si>
    <t xml:space="preserve">ANALISTA FINANCIERO                                                                                                     </t>
  </si>
  <si>
    <t xml:space="preserve">RODRIGUEZ HUERTA GUADALUPE JIMENA                           </t>
  </si>
  <si>
    <t xml:space="preserve">SANCHEZ PANDURO ALFONSO                                     </t>
  </si>
  <si>
    <t xml:space="preserve">SUPERVISOR DE OPERACION                                                                                                 </t>
  </si>
  <si>
    <t xml:space="preserve">GONZALEZ MORALES AURELIO                                    </t>
  </si>
  <si>
    <t xml:space="preserve">DIRECCION DE PROYECTOS ESTRUCTURALES                                                                                    </t>
  </si>
  <si>
    <t xml:space="preserve">ROLON CORTES VLADIMIR OSWALDO                               </t>
  </si>
  <si>
    <t xml:space="preserve">PRECIADO LOMELI ADRIANA ELIZABETH                           </t>
  </si>
  <si>
    <t xml:space="preserve">DIRECTOR DE MANTENIMIENTO A OBRAS METROPOLITANAS                                                                        </t>
  </si>
  <si>
    <t xml:space="preserve">GUERRERO MALDONADO MONTES RODRIGO                           </t>
  </si>
  <si>
    <t xml:space="preserve">DIRECCION DE PROYECTOS ARQUITECTONICOS                                                                                  </t>
  </si>
  <si>
    <t xml:space="preserve">ILUSTRE PRECIADO SAMANTHA MONSERRAT                         </t>
  </si>
  <si>
    <t xml:space="preserve">LEON SANCHEZ JORGE ROBERTO                                  </t>
  </si>
  <si>
    <t>DIRECCION DE CONTROL DE CALIDAD</t>
  </si>
  <si>
    <t>SANDOVAL JARAMILLO JUANA</t>
  </si>
  <si>
    <t>AUDITOR</t>
  </si>
  <si>
    <t>COORDINADOR</t>
  </si>
  <si>
    <t>ADMNISTRATIVO ESPECIALIZADO</t>
  </si>
  <si>
    <t>SUPERVISOR DE OBRA PUBLICA A</t>
  </si>
  <si>
    <t>DIRECCION GENERAL ADMINISTRATIVA DE INFRAESTTRUCTURA</t>
  </si>
  <si>
    <t>DIRECCIUN DE ESTIMACIONES  Y PAGOS</t>
  </si>
  <si>
    <t>DIRECCIÓN DEDE ROYECTOS CARRETEROS</t>
  </si>
  <si>
    <t>DIRECCIÓN DEDE ROYECTOS DE INFRAESTRUCTURA ELÉCTRICA Y MECÁNICA</t>
  </si>
  <si>
    <t>DIRECCIUN DE CONTROL DE  CALIDAD</t>
  </si>
  <si>
    <t>DELGADILLO CARMONA CARLOS</t>
  </si>
  <si>
    <t>ZAMORA CASTRO KARLA PAOLA</t>
  </si>
  <si>
    <t>AGUIRRE MARQUEZ CARLOS ALBERTO</t>
  </si>
  <si>
    <t>RIVERA REYES ADRIANA</t>
  </si>
  <si>
    <t>GUERRERO FLORES VERONICA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</si>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</sst>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4" fontId="2" fillId="0" borderId="1" xfId="1" applyFont="1" applyBorder="1" applyAlignment="1">
      <alignment horizontal="center" vertical="center" wrapText="1"/>
    </xf>
    <xf numFmtId="0" fontId="2" fillId="0" borderId="1" xfId="2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 wrapText="1"/>
    </xf>
    <xf numFmtId="44" fontId="7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44" fontId="2" fillId="0" borderId="1" xfId="1" applyFont="1" applyBorder="1" applyAlignment="1">
      <alignment wrapText="1"/>
    </xf>
    <xf numFmtId="44" fontId="2" fillId="0" borderId="1" xfId="1" applyFont="1" applyBorder="1" applyAlignment="1">
      <alignment horizontal="left" vertical="center" wrapText="1"/>
    </xf>
    <xf numFmtId="44" fontId="8" fillId="4" borderId="1" xfId="1" applyFont="1" applyFill="1" applyBorder="1" applyAlignment="1">
      <alignment vertical="center" wrapText="1"/>
    </xf>
    <xf numFmtId="44" fontId="8" fillId="4" borderId="1" xfId="1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2124075</xdr:colOff>
      <xdr:row>0</xdr:row>
      <xdr:rowOff>841115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775" cy="84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342900</xdr:colOff>
      <xdr:row>0</xdr:row>
      <xdr:rowOff>104775</xdr:rowOff>
    </xdr:from>
    <xdr:to>
      <xdr:col>16</xdr:col>
      <xdr:colOff>629009</xdr:colOff>
      <xdr:row>0</xdr:row>
      <xdr:rowOff>657302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7550" y="104775"/>
          <a:ext cx="2572109" cy="552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topLeftCell="F1" workbookViewId="0">
      <pane ySplit="2" topLeftCell="A3" activePane="bottomLeft" state="frozen"/>
      <selection pane="bottomLeft" activeCell="R1" sqref="R1:R1048576"/>
    </sheetView>
  </sheetViews>
  <sheetFormatPr baseColWidth="10" defaultRowHeight="11.25" x14ac:dyDescent="0.2"/>
  <cols>
    <col min="1" max="1" width="10.7109375" style="2" customWidth="1"/>
    <col min="2" max="2" width="10.42578125" style="2" customWidth="1"/>
    <col min="3" max="3" width="38.28515625" style="2" customWidth="1"/>
    <col min="4" max="4" width="32" style="2" customWidth="1"/>
    <col min="5" max="5" width="35.28515625" style="4" customWidth="1"/>
    <col min="6" max="6" width="11.140625" style="4" customWidth="1"/>
    <col min="7" max="7" width="10.140625" style="1" bestFit="1" customWidth="1"/>
    <col min="8" max="8" width="10.7109375" style="1" bestFit="1" customWidth="1"/>
    <col min="9" max="9" width="11.5703125" style="1" customWidth="1"/>
    <col min="10" max="10" width="11.140625" style="1" customWidth="1"/>
    <col min="11" max="17" width="11.42578125" style="1"/>
    <col min="18" max="18" width="0" style="1" hidden="1" customWidth="1"/>
    <col min="19" max="16384" width="11.42578125" style="1"/>
  </cols>
  <sheetData>
    <row r="1" spans="1:18" ht="67.5" customHeight="1" x14ac:dyDescent="0.2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67.5" x14ac:dyDescent="0.2">
      <c r="A2" s="15" t="s">
        <v>17</v>
      </c>
      <c r="B2" s="15" t="s">
        <v>18</v>
      </c>
      <c r="C2" s="15" t="s">
        <v>19</v>
      </c>
      <c r="D2" s="15" t="s">
        <v>20</v>
      </c>
      <c r="E2" s="15" t="s">
        <v>21</v>
      </c>
      <c r="F2" s="15" t="s">
        <v>22</v>
      </c>
      <c r="G2" s="15" t="s">
        <v>23</v>
      </c>
      <c r="H2" s="15" t="s">
        <v>26</v>
      </c>
      <c r="I2" s="15" t="s">
        <v>24</v>
      </c>
      <c r="J2" s="15" t="s">
        <v>25</v>
      </c>
      <c r="K2" s="15" t="s">
        <v>54</v>
      </c>
      <c r="L2" s="15" t="s">
        <v>55</v>
      </c>
      <c r="M2" s="15" t="s">
        <v>56</v>
      </c>
      <c r="N2" s="15" t="s">
        <v>57</v>
      </c>
      <c r="O2" s="15" t="s">
        <v>58</v>
      </c>
      <c r="P2" s="15" t="s">
        <v>59</v>
      </c>
      <c r="Q2" s="15" t="s">
        <v>60</v>
      </c>
      <c r="R2" s="15" t="s">
        <v>143</v>
      </c>
    </row>
    <row r="3" spans="1:18" ht="12" x14ac:dyDescent="0.2">
      <c r="A3" s="3" t="s">
        <v>62</v>
      </c>
      <c r="B3" s="8">
        <v>3</v>
      </c>
      <c r="C3" s="3" t="s">
        <v>49</v>
      </c>
      <c r="D3" s="5" t="s">
        <v>8</v>
      </c>
      <c r="E3" s="16" t="s">
        <v>51</v>
      </c>
      <c r="F3" s="6">
        <v>13145</v>
      </c>
      <c r="G3" s="6">
        <v>2729.62</v>
      </c>
      <c r="H3" s="6">
        <v>10415.379999999999</v>
      </c>
      <c r="I3" s="6">
        <v>19448.333299999998</v>
      </c>
      <c r="J3" s="6">
        <v>0</v>
      </c>
      <c r="K3" s="6">
        <v>1944.8333</v>
      </c>
      <c r="L3" s="6">
        <v>0</v>
      </c>
      <c r="M3" s="6">
        <v>0</v>
      </c>
      <c r="N3" s="6">
        <v>0</v>
      </c>
      <c r="O3" s="6">
        <v>5834.5</v>
      </c>
      <c r="P3" s="6">
        <v>0</v>
      </c>
      <c r="Q3" s="6">
        <v>0</v>
      </c>
      <c r="R3" s="25"/>
    </row>
    <row r="4" spans="1:18" ht="22.5" x14ac:dyDescent="0.2">
      <c r="A4" s="3" t="s">
        <v>62</v>
      </c>
      <c r="B4" s="8">
        <v>11</v>
      </c>
      <c r="C4" s="3" t="s">
        <v>36</v>
      </c>
      <c r="D4" s="5" t="s">
        <v>111</v>
      </c>
      <c r="E4" s="16" t="s">
        <v>112</v>
      </c>
      <c r="F4" s="6">
        <v>17325</v>
      </c>
      <c r="G4" s="6">
        <v>4041.84</v>
      </c>
      <c r="H4" s="6">
        <v>13283.16</v>
      </c>
      <c r="I4" s="6">
        <v>25555</v>
      </c>
      <c r="J4" s="6">
        <v>0</v>
      </c>
      <c r="K4" s="6">
        <v>2555.5</v>
      </c>
      <c r="L4" s="6">
        <v>0</v>
      </c>
      <c r="M4" s="6">
        <v>0</v>
      </c>
      <c r="N4" s="6">
        <v>0</v>
      </c>
      <c r="O4" s="6">
        <v>7666.5</v>
      </c>
      <c r="P4" s="6">
        <v>0</v>
      </c>
      <c r="Q4" s="6">
        <v>0</v>
      </c>
      <c r="R4" s="25"/>
    </row>
    <row r="5" spans="1:18" ht="22.5" x14ac:dyDescent="0.2">
      <c r="A5" s="3" t="s">
        <v>62</v>
      </c>
      <c r="B5" s="8">
        <v>20</v>
      </c>
      <c r="C5" s="3" t="s">
        <v>63</v>
      </c>
      <c r="D5" s="5" t="s">
        <v>64</v>
      </c>
      <c r="E5" s="16" t="s">
        <v>65</v>
      </c>
      <c r="F5" s="6">
        <v>38852</v>
      </c>
      <c r="G5" s="6">
        <v>11278.23</v>
      </c>
      <c r="H5" s="6">
        <v>27573.77</v>
      </c>
      <c r="I5" s="6">
        <v>59968.333299999998</v>
      </c>
      <c r="J5" s="6">
        <v>0</v>
      </c>
      <c r="K5" s="6">
        <v>5996.8333000000002</v>
      </c>
      <c r="L5" s="6">
        <v>0</v>
      </c>
      <c r="M5" s="6">
        <v>0</v>
      </c>
      <c r="N5" s="6">
        <v>0</v>
      </c>
      <c r="O5" s="6">
        <v>17990.5</v>
      </c>
      <c r="P5" s="6">
        <v>0</v>
      </c>
      <c r="Q5" s="6">
        <v>0</v>
      </c>
      <c r="R5" s="25"/>
    </row>
    <row r="6" spans="1:18" ht="22.5" x14ac:dyDescent="0.2">
      <c r="A6" s="3" t="s">
        <v>62</v>
      </c>
      <c r="B6" s="8">
        <v>4</v>
      </c>
      <c r="C6" s="3" t="s">
        <v>38</v>
      </c>
      <c r="D6" s="5" t="s">
        <v>29</v>
      </c>
      <c r="E6" s="16" t="s">
        <v>46</v>
      </c>
      <c r="F6" s="6">
        <v>13542</v>
      </c>
      <c r="G6" s="6">
        <v>2854.86</v>
      </c>
      <c r="H6" s="6">
        <v>10687.14</v>
      </c>
      <c r="I6" s="6">
        <v>20063.333299999998</v>
      </c>
      <c r="J6" s="6">
        <v>0</v>
      </c>
      <c r="K6" s="6">
        <v>2006.3333</v>
      </c>
      <c r="L6" s="6">
        <v>0</v>
      </c>
      <c r="M6" s="6">
        <v>0</v>
      </c>
      <c r="N6" s="6">
        <v>0</v>
      </c>
      <c r="O6" s="6">
        <v>6019</v>
      </c>
      <c r="P6" s="6">
        <v>0</v>
      </c>
      <c r="Q6" s="6">
        <v>0</v>
      </c>
      <c r="R6" s="25"/>
    </row>
    <row r="7" spans="1:18" ht="22.5" x14ac:dyDescent="0.2">
      <c r="A7" s="3" t="s">
        <v>62</v>
      </c>
      <c r="B7" s="8">
        <v>11</v>
      </c>
      <c r="C7" s="3" t="s">
        <v>36</v>
      </c>
      <c r="D7" s="5" t="s">
        <v>10</v>
      </c>
      <c r="E7" s="16" t="s">
        <v>113</v>
      </c>
      <c r="F7" s="6">
        <v>17325</v>
      </c>
      <c r="G7" s="6">
        <v>4041.84</v>
      </c>
      <c r="H7" s="6">
        <v>13283.16</v>
      </c>
      <c r="I7" s="6">
        <v>25555</v>
      </c>
      <c r="J7" s="6">
        <v>0</v>
      </c>
      <c r="K7" s="6">
        <v>2555.5</v>
      </c>
      <c r="L7" s="6">
        <v>0</v>
      </c>
      <c r="M7" s="6">
        <v>0</v>
      </c>
      <c r="N7" s="6">
        <v>0</v>
      </c>
      <c r="O7" s="6">
        <v>7666.5</v>
      </c>
      <c r="P7" s="6">
        <v>0</v>
      </c>
      <c r="Q7" s="6">
        <v>0</v>
      </c>
      <c r="R7" s="25"/>
    </row>
    <row r="8" spans="1:18" ht="22.5" x14ac:dyDescent="0.2">
      <c r="A8" s="3" t="s">
        <v>62</v>
      </c>
      <c r="B8" s="8">
        <v>19</v>
      </c>
      <c r="C8" s="3" t="s">
        <v>35</v>
      </c>
      <c r="D8" s="5" t="s">
        <v>15</v>
      </c>
      <c r="E8" s="10" t="s">
        <v>66</v>
      </c>
      <c r="F8" s="6">
        <v>36155</v>
      </c>
      <c r="G8" s="6">
        <v>10355.129999999999</v>
      </c>
      <c r="H8" s="6">
        <v>25799.87</v>
      </c>
      <c r="I8" s="6">
        <v>55783.333299999998</v>
      </c>
      <c r="J8" s="6">
        <v>0</v>
      </c>
      <c r="K8" s="6">
        <v>5578.3333000000002</v>
      </c>
      <c r="L8" s="6">
        <v>0</v>
      </c>
      <c r="M8" s="6">
        <v>0</v>
      </c>
      <c r="N8" s="6">
        <v>0</v>
      </c>
      <c r="O8" s="6">
        <v>16735</v>
      </c>
      <c r="P8" s="6">
        <v>0</v>
      </c>
      <c r="Q8" s="6">
        <v>0</v>
      </c>
      <c r="R8" s="25"/>
    </row>
    <row r="9" spans="1:18" ht="12" x14ac:dyDescent="0.2">
      <c r="A9" s="3" t="s">
        <v>62</v>
      </c>
      <c r="B9" s="8">
        <v>7</v>
      </c>
      <c r="C9" s="3" t="s">
        <v>11</v>
      </c>
      <c r="D9" s="5" t="s">
        <v>67</v>
      </c>
      <c r="E9" s="17" t="s">
        <v>68</v>
      </c>
      <c r="F9" s="6">
        <v>14932</v>
      </c>
      <c r="G9" s="6">
        <v>3280.34</v>
      </c>
      <c r="H9" s="6">
        <v>11651.66</v>
      </c>
      <c r="I9" s="6">
        <v>21926.666700000002</v>
      </c>
      <c r="J9" s="6">
        <v>0</v>
      </c>
      <c r="K9" s="6">
        <v>2192.6667000000002</v>
      </c>
      <c r="L9" s="6">
        <v>0</v>
      </c>
      <c r="M9" s="6">
        <v>0</v>
      </c>
      <c r="N9" s="6">
        <v>0</v>
      </c>
      <c r="O9" s="6">
        <v>6578</v>
      </c>
      <c r="P9" s="6">
        <v>0</v>
      </c>
      <c r="Q9" s="6">
        <v>0</v>
      </c>
      <c r="R9" s="25"/>
    </row>
    <row r="10" spans="1:18" ht="22.5" x14ac:dyDescent="0.2">
      <c r="A10" s="3" t="s">
        <v>62</v>
      </c>
      <c r="B10" s="8">
        <v>11</v>
      </c>
      <c r="C10" s="3" t="s">
        <v>36</v>
      </c>
      <c r="D10" s="5" t="s">
        <v>69</v>
      </c>
      <c r="E10" s="10" t="s">
        <v>43</v>
      </c>
      <c r="F10" s="6">
        <v>17406</v>
      </c>
      <c r="G10" s="6">
        <v>4068.45</v>
      </c>
      <c r="H10" s="6">
        <v>13337.55</v>
      </c>
      <c r="I10" s="6">
        <v>25690</v>
      </c>
      <c r="J10" s="6">
        <v>0</v>
      </c>
      <c r="K10" s="6">
        <v>2569</v>
      </c>
      <c r="L10" s="6">
        <v>0</v>
      </c>
      <c r="M10" s="6">
        <v>0</v>
      </c>
      <c r="N10" s="6">
        <v>0</v>
      </c>
      <c r="O10" s="6">
        <v>7666.5</v>
      </c>
      <c r="P10" s="6">
        <v>0</v>
      </c>
      <c r="Q10" s="6">
        <v>0</v>
      </c>
      <c r="R10" s="25"/>
    </row>
    <row r="11" spans="1:18" ht="22.5" x14ac:dyDescent="0.2">
      <c r="A11" s="3" t="s">
        <v>62</v>
      </c>
      <c r="B11" s="7">
        <v>9</v>
      </c>
      <c r="C11" s="7" t="s">
        <v>13</v>
      </c>
      <c r="D11" s="7" t="s">
        <v>29</v>
      </c>
      <c r="E11" s="10" t="s">
        <v>99</v>
      </c>
      <c r="F11" s="6">
        <v>16125</v>
      </c>
      <c r="G11" s="6">
        <v>3665.23</v>
      </c>
      <c r="H11" s="6">
        <v>12459.77</v>
      </c>
      <c r="I11" s="6">
        <v>23811.666700000002</v>
      </c>
      <c r="J11" s="6">
        <v>0</v>
      </c>
      <c r="K11" s="6">
        <v>2381.1667000000002</v>
      </c>
      <c r="L11" s="6">
        <v>0</v>
      </c>
      <c r="M11" s="6">
        <v>0</v>
      </c>
      <c r="N11" s="6">
        <v>0</v>
      </c>
      <c r="O11" s="6">
        <v>7143.5</v>
      </c>
      <c r="P11" s="6">
        <v>0</v>
      </c>
      <c r="Q11" s="6">
        <v>0</v>
      </c>
      <c r="R11" s="25"/>
    </row>
    <row r="12" spans="1:18" ht="22.5" x14ac:dyDescent="0.2">
      <c r="A12" s="3" t="s">
        <v>62</v>
      </c>
      <c r="B12" s="3">
        <v>17</v>
      </c>
      <c r="C12" s="3" t="s">
        <v>70</v>
      </c>
      <c r="D12" s="3" t="s">
        <v>29</v>
      </c>
      <c r="E12" s="10" t="s">
        <v>71</v>
      </c>
      <c r="F12" s="9">
        <v>28072</v>
      </c>
      <c r="G12" s="6">
        <v>7563.79</v>
      </c>
      <c r="H12" s="6">
        <v>20508.21</v>
      </c>
      <c r="I12" s="6">
        <v>42881.666700000002</v>
      </c>
      <c r="J12" s="6">
        <v>0</v>
      </c>
      <c r="K12" s="6">
        <v>4288.1666999999998</v>
      </c>
      <c r="L12" s="6">
        <v>0</v>
      </c>
      <c r="M12" s="6">
        <v>0</v>
      </c>
      <c r="N12" s="6">
        <v>0</v>
      </c>
      <c r="O12" s="6">
        <v>12864.5</v>
      </c>
      <c r="P12" s="6">
        <v>0</v>
      </c>
      <c r="Q12" s="6">
        <v>0</v>
      </c>
      <c r="R12" s="25"/>
    </row>
    <row r="13" spans="1:18" ht="22.5" x14ac:dyDescent="0.2">
      <c r="A13" s="3" t="s">
        <v>62</v>
      </c>
      <c r="B13" s="3">
        <v>7</v>
      </c>
      <c r="C13" s="3" t="s">
        <v>7</v>
      </c>
      <c r="D13" s="3" t="s">
        <v>1</v>
      </c>
      <c r="E13" s="11" t="s">
        <v>72</v>
      </c>
      <c r="F13" s="9">
        <v>14932</v>
      </c>
      <c r="G13" s="6">
        <v>3280.34</v>
      </c>
      <c r="H13" s="6">
        <v>11651.66</v>
      </c>
      <c r="I13" s="6">
        <v>21926.666700000002</v>
      </c>
      <c r="J13" s="6">
        <v>0</v>
      </c>
      <c r="K13" s="6">
        <v>2192.6667000000002</v>
      </c>
      <c r="L13" s="6">
        <v>0</v>
      </c>
      <c r="M13" s="6">
        <v>0</v>
      </c>
      <c r="N13" s="6">
        <v>0</v>
      </c>
      <c r="O13" s="6">
        <v>6578</v>
      </c>
      <c r="P13" s="6">
        <v>0</v>
      </c>
      <c r="Q13" s="6">
        <v>0</v>
      </c>
      <c r="R13" s="25"/>
    </row>
    <row r="14" spans="1:18" ht="12" x14ac:dyDescent="0.2">
      <c r="A14" s="3" t="s">
        <v>62</v>
      </c>
      <c r="B14" s="3">
        <v>11</v>
      </c>
      <c r="C14" s="3" t="s">
        <v>12</v>
      </c>
      <c r="D14" s="3" t="s">
        <v>119</v>
      </c>
      <c r="E14" s="11" t="s">
        <v>120</v>
      </c>
      <c r="F14" s="9">
        <v>17325</v>
      </c>
      <c r="G14" s="6">
        <v>4041.84</v>
      </c>
      <c r="H14" s="6">
        <v>13283.16</v>
      </c>
      <c r="I14" s="6">
        <v>25555</v>
      </c>
      <c r="J14" s="6">
        <v>0</v>
      </c>
      <c r="K14" s="6">
        <v>2555.5</v>
      </c>
      <c r="L14" s="6">
        <v>0</v>
      </c>
      <c r="M14" s="6">
        <v>0</v>
      </c>
      <c r="N14" s="6">
        <v>0</v>
      </c>
      <c r="O14" s="6">
        <v>7666.5</v>
      </c>
      <c r="P14" s="6">
        <v>0</v>
      </c>
      <c r="Q14" s="6">
        <v>0</v>
      </c>
      <c r="R14" s="25"/>
    </row>
    <row r="15" spans="1:18" ht="12" x14ac:dyDescent="0.2">
      <c r="A15" s="3" t="s">
        <v>62</v>
      </c>
      <c r="B15" s="3">
        <v>12</v>
      </c>
      <c r="C15" s="3" t="s">
        <v>114</v>
      </c>
      <c r="D15" s="3" t="s">
        <v>28</v>
      </c>
      <c r="E15" s="11" t="s">
        <v>115</v>
      </c>
      <c r="F15" s="9">
        <v>17688</v>
      </c>
      <c r="G15" s="6">
        <v>4159.28</v>
      </c>
      <c r="H15" s="6">
        <v>13528.72</v>
      </c>
      <c r="I15" s="6">
        <v>26133.333299999998</v>
      </c>
      <c r="J15" s="6">
        <v>0</v>
      </c>
      <c r="K15" s="6">
        <v>2613.3332999999998</v>
      </c>
      <c r="L15" s="6">
        <v>0</v>
      </c>
      <c r="M15" s="6">
        <v>0</v>
      </c>
      <c r="N15" s="6">
        <v>0</v>
      </c>
      <c r="O15" s="6">
        <v>7840</v>
      </c>
      <c r="P15" s="6">
        <v>0</v>
      </c>
      <c r="Q15" s="6">
        <v>0</v>
      </c>
      <c r="R15" s="25"/>
    </row>
    <row r="16" spans="1:18" ht="22.5" x14ac:dyDescent="0.2">
      <c r="A16" s="3" t="s">
        <v>62</v>
      </c>
      <c r="B16" s="3">
        <v>4</v>
      </c>
      <c r="C16" s="3" t="s">
        <v>39</v>
      </c>
      <c r="D16" s="3" t="s">
        <v>29</v>
      </c>
      <c r="E16" s="12" t="s">
        <v>45</v>
      </c>
      <c r="F16" s="9">
        <v>13542</v>
      </c>
      <c r="G16" s="6">
        <v>2854.86</v>
      </c>
      <c r="H16" s="6">
        <v>10687.14</v>
      </c>
      <c r="I16" s="6">
        <v>20063.333299999998</v>
      </c>
      <c r="J16" s="6">
        <v>0</v>
      </c>
      <c r="K16" s="6">
        <v>2006.3333</v>
      </c>
      <c r="L16" s="6">
        <v>0</v>
      </c>
      <c r="M16" s="6">
        <v>0</v>
      </c>
      <c r="N16" s="6">
        <v>0</v>
      </c>
      <c r="O16" s="6">
        <v>6019</v>
      </c>
      <c r="P16" s="6">
        <v>0</v>
      </c>
      <c r="Q16" s="6">
        <v>0</v>
      </c>
      <c r="R16" s="25"/>
    </row>
    <row r="17" spans="1:18" ht="45" x14ac:dyDescent="0.2">
      <c r="A17" s="3" t="s">
        <v>62</v>
      </c>
      <c r="B17" s="3">
        <v>19</v>
      </c>
      <c r="C17" s="3" t="s">
        <v>44</v>
      </c>
      <c r="D17" s="3" t="s">
        <v>27</v>
      </c>
      <c r="E17" s="11" t="s">
        <v>116</v>
      </c>
      <c r="F17" s="9">
        <v>36155</v>
      </c>
      <c r="G17" s="6">
        <v>10355.129999999999</v>
      </c>
      <c r="H17" s="6">
        <v>25799.87</v>
      </c>
      <c r="I17" s="6">
        <v>55783.333299999998</v>
      </c>
      <c r="J17" s="6">
        <v>0</v>
      </c>
      <c r="K17" s="6">
        <v>5578.3333000000002</v>
      </c>
      <c r="L17" s="6">
        <v>0</v>
      </c>
      <c r="M17" s="6">
        <v>0</v>
      </c>
      <c r="N17" s="6">
        <v>0</v>
      </c>
      <c r="O17" s="6">
        <v>16735</v>
      </c>
      <c r="P17" s="6">
        <v>0</v>
      </c>
      <c r="Q17" s="6">
        <v>0</v>
      </c>
      <c r="R17" s="25"/>
    </row>
    <row r="18" spans="1:18" ht="12" x14ac:dyDescent="0.2">
      <c r="A18" s="3" t="s">
        <v>62</v>
      </c>
      <c r="B18" s="3">
        <v>12</v>
      </c>
      <c r="C18" s="3" t="s">
        <v>37</v>
      </c>
      <c r="D18" s="3" t="s">
        <v>8</v>
      </c>
      <c r="E18" s="11" t="s">
        <v>73</v>
      </c>
      <c r="F18" s="9">
        <v>17688</v>
      </c>
      <c r="G18" s="6">
        <v>4159.28</v>
      </c>
      <c r="H18" s="6">
        <v>13528.72</v>
      </c>
      <c r="I18" s="6">
        <v>26133.333299999998</v>
      </c>
      <c r="J18" s="6">
        <v>0</v>
      </c>
      <c r="K18" s="6">
        <v>2613.3332999999998</v>
      </c>
      <c r="L18" s="6">
        <v>0</v>
      </c>
      <c r="M18" s="6">
        <v>0</v>
      </c>
      <c r="N18" s="6">
        <v>0</v>
      </c>
      <c r="O18" s="6">
        <v>7840</v>
      </c>
      <c r="P18" s="6">
        <v>0</v>
      </c>
      <c r="Q18" s="6">
        <v>0</v>
      </c>
      <c r="R18" s="25"/>
    </row>
    <row r="19" spans="1:18" ht="12" x14ac:dyDescent="0.2">
      <c r="A19" s="3" t="s">
        <v>62</v>
      </c>
      <c r="B19" s="3">
        <v>9</v>
      </c>
      <c r="C19" s="3" t="s">
        <v>13</v>
      </c>
      <c r="D19" s="3" t="s">
        <v>0</v>
      </c>
      <c r="E19" s="11" t="s">
        <v>14</v>
      </c>
      <c r="F19" s="9">
        <v>20517.53</v>
      </c>
      <c r="G19" s="6">
        <v>5108.62</v>
      </c>
      <c r="H19" s="6">
        <v>15408.91</v>
      </c>
      <c r="I19" s="6">
        <v>30187.883300000001</v>
      </c>
      <c r="J19" s="6">
        <v>0</v>
      </c>
      <c r="K19" s="6">
        <v>3018.7883000000002</v>
      </c>
      <c r="L19" s="6">
        <v>0</v>
      </c>
      <c r="M19" s="6">
        <v>0</v>
      </c>
      <c r="N19" s="6">
        <v>0</v>
      </c>
      <c r="O19" s="6">
        <v>7143.5</v>
      </c>
      <c r="P19" s="6">
        <v>0</v>
      </c>
      <c r="Q19" s="6">
        <v>0</v>
      </c>
      <c r="R19" s="25"/>
    </row>
    <row r="20" spans="1:18" ht="12" x14ac:dyDescent="0.2">
      <c r="A20" s="3" t="s">
        <v>62</v>
      </c>
      <c r="B20" s="3">
        <v>7</v>
      </c>
      <c r="C20" s="3" t="s">
        <v>11</v>
      </c>
      <c r="D20" s="3" t="s">
        <v>74</v>
      </c>
      <c r="E20" s="11" t="s">
        <v>75</v>
      </c>
      <c r="F20" s="9">
        <v>11908.5</v>
      </c>
      <c r="G20" s="6">
        <v>2382.29</v>
      </c>
      <c r="H20" s="6">
        <v>9526.2099999999991</v>
      </c>
      <c r="I20" s="6">
        <v>16445</v>
      </c>
      <c r="J20" s="6">
        <v>0</v>
      </c>
      <c r="K20" s="6">
        <v>1644.5</v>
      </c>
      <c r="L20" s="6">
        <v>0</v>
      </c>
      <c r="M20" s="6">
        <v>0</v>
      </c>
      <c r="N20" s="6">
        <v>0</v>
      </c>
      <c r="O20" s="6">
        <v>4933.5</v>
      </c>
      <c r="P20" s="6">
        <v>0</v>
      </c>
      <c r="Q20" s="6">
        <v>0</v>
      </c>
      <c r="R20" s="25"/>
    </row>
    <row r="21" spans="1:18" ht="12" x14ac:dyDescent="0.2">
      <c r="A21" s="3" t="s">
        <v>62</v>
      </c>
      <c r="B21" s="3">
        <v>1</v>
      </c>
      <c r="C21" s="3" t="s">
        <v>47</v>
      </c>
      <c r="D21" s="3" t="s">
        <v>8</v>
      </c>
      <c r="E21" s="11" t="s">
        <v>76</v>
      </c>
      <c r="F21" s="9">
        <v>12291</v>
      </c>
      <c r="G21" s="6">
        <v>2488.9699999999998</v>
      </c>
      <c r="H21" s="6">
        <v>9802.0300000000007</v>
      </c>
      <c r="I21" s="6">
        <v>18178.333299999998</v>
      </c>
      <c r="J21" s="6">
        <v>0</v>
      </c>
      <c r="K21" s="6">
        <v>1817.8333</v>
      </c>
      <c r="L21" s="6">
        <v>0</v>
      </c>
      <c r="M21" s="6">
        <v>0</v>
      </c>
      <c r="N21" s="6">
        <v>0</v>
      </c>
      <c r="O21" s="6">
        <v>5453.5</v>
      </c>
      <c r="P21" s="6">
        <v>0</v>
      </c>
      <c r="Q21" s="6">
        <v>0</v>
      </c>
      <c r="R21" s="25"/>
    </row>
    <row r="22" spans="1:18" ht="12" x14ac:dyDescent="0.2">
      <c r="A22" s="3" t="s">
        <v>62</v>
      </c>
      <c r="B22" s="3">
        <v>12</v>
      </c>
      <c r="C22" s="3" t="s">
        <v>77</v>
      </c>
      <c r="D22" s="3" t="s">
        <v>50</v>
      </c>
      <c r="E22" s="11" t="s">
        <v>53</v>
      </c>
      <c r="F22" s="9">
        <v>18254.8</v>
      </c>
      <c r="G22" s="6">
        <v>4345.53</v>
      </c>
      <c r="H22" s="6">
        <v>13909.27</v>
      </c>
      <c r="I22" s="6">
        <v>26133.333299999998</v>
      </c>
      <c r="J22" s="6">
        <v>0</v>
      </c>
      <c r="K22" s="6">
        <v>2613.3332999999998</v>
      </c>
      <c r="L22" s="6">
        <v>0</v>
      </c>
      <c r="M22" s="6">
        <v>0</v>
      </c>
      <c r="N22" s="6">
        <v>0</v>
      </c>
      <c r="O22" s="6">
        <v>7840</v>
      </c>
      <c r="P22" s="6">
        <v>0</v>
      </c>
      <c r="Q22" s="6">
        <v>0</v>
      </c>
      <c r="R22" s="25"/>
    </row>
    <row r="23" spans="1:18" ht="12" x14ac:dyDescent="0.2">
      <c r="A23" s="3" t="s">
        <v>62</v>
      </c>
      <c r="B23" s="3">
        <v>11</v>
      </c>
      <c r="C23" s="3" t="s">
        <v>12</v>
      </c>
      <c r="D23" s="3" t="s">
        <v>8</v>
      </c>
      <c r="E23" s="11" t="s">
        <v>78</v>
      </c>
      <c r="F23" s="9">
        <v>18114.5</v>
      </c>
      <c r="G23" s="6">
        <v>4301.2700000000004</v>
      </c>
      <c r="H23" s="6">
        <v>13813.23</v>
      </c>
      <c r="I23" s="6">
        <v>25690</v>
      </c>
      <c r="J23" s="6">
        <v>0</v>
      </c>
      <c r="K23" s="6">
        <v>2569</v>
      </c>
      <c r="L23" s="6">
        <v>0</v>
      </c>
      <c r="M23" s="6">
        <v>0</v>
      </c>
      <c r="N23" s="6">
        <v>0</v>
      </c>
      <c r="O23" s="6">
        <v>7666.5</v>
      </c>
      <c r="P23" s="6">
        <v>0</v>
      </c>
      <c r="Q23" s="6">
        <v>0</v>
      </c>
      <c r="R23" s="25"/>
    </row>
    <row r="24" spans="1:18" ht="22.5" x14ac:dyDescent="0.2">
      <c r="A24" s="3" t="s">
        <v>62</v>
      </c>
      <c r="B24" s="3">
        <v>23</v>
      </c>
      <c r="C24" s="3" t="s">
        <v>79</v>
      </c>
      <c r="D24" s="3" t="s">
        <v>80</v>
      </c>
      <c r="E24" s="11" t="s">
        <v>81</v>
      </c>
      <c r="F24" s="9">
        <v>50390</v>
      </c>
      <c r="G24" s="6">
        <v>15815.06</v>
      </c>
      <c r="H24" s="6">
        <v>34574.94</v>
      </c>
      <c r="I24" s="6">
        <v>78490</v>
      </c>
      <c r="J24" s="6">
        <v>0</v>
      </c>
      <c r="K24" s="6">
        <v>7849</v>
      </c>
      <c r="L24" s="6">
        <v>0</v>
      </c>
      <c r="M24" s="6">
        <v>0</v>
      </c>
      <c r="N24" s="6">
        <v>0</v>
      </c>
      <c r="O24" s="6">
        <v>23547</v>
      </c>
      <c r="P24" s="6">
        <v>0</v>
      </c>
      <c r="Q24" s="6">
        <v>0</v>
      </c>
      <c r="R24" s="25"/>
    </row>
    <row r="25" spans="1:18" ht="12" x14ac:dyDescent="0.2">
      <c r="A25" s="3" t="s">
        <v>62</v>
      </c>
      <c r="B25" s="3">
        <v>15</v>
      </c>
      <c r="C25" s="3" t="s">
        <v>4</v>
      </c>
      <c r="D25" s="3" t="s">
        <v>5</v>
      </c>
      <c r="E25" s="11" t="s">
        <v>6</v>
      </c>
      <c r="F25" s="9">
        <v>23161.5</v>
      </c>
      <c r="G25" s="6">
        <v>5937.98</v>
      </c>
      <c r="H25" s="6">
        <v>17223.52</v>
      </c>
      <c r="I25" s="6">
        <v>33786.666700000002</v>
      </c>
      <c r="J25" s="6">
        <v>0</v>
      </c>
      <c r="K25" s="6">
        <v>3378.6667000000002</v>
      </c>
      <c r="L25" s="6">
        <v>0</v>
      </c>
      <c r="M25" s="6">
        <v>0</v>
      </c>
      <c r="N25" s="6">
        <v>0</v>
      </c>
      <c r="O25" s="6">
        <v>10136</v>
      </c>
      <c r="P25" s="6">
        <v>0</v>
      </c>
      <c r="Q25" s="6">
        <v>0</v>
      </c>
      <c r="R25" s="25"/>
    </row>
    <row r="26" spans="1:18" ht="22.5" x14ac:dyDescent="0.2">
      <c r="A26" s="3" t="s">
        <v>62</v>
      </c>
      <c r="B26" s="3">
        <v>7</v>
      </c>
      <c r="C26" s="3" t="s">
        <v>11</v>
      </c>
      <c r="D26" s="3" t="s">
        <v>82</v>
      </c>
      <c r="E26" s="11" t="s">
        <v>42</v>
      </c>
      <c r="F26" s="9">
        <v>15640.5</v>
      </c>
      <c r="G26" s="6">
        <v>3513.15</v>
      </c>
      <c r="H26" s="6">
        <v>12127.35</v>
      </c>
      <c r="I26" s="6">
        <v>21926.666700000002</v>
      </c>
      <c r="J26" s="6">
        <v>0</v>
      </c>
      <c r="K26" s="6">
        <v>2192.6667000000002</v>
      </c>
      <c r="L26" s="6">
        <v>0</v>
      </c>
      <c r="M26" s="6">
        <v>0</v>
      </c>
      <c r="N26" s="6">
        <v>0</v>
      </c>
      <c r="O26" s="6">
        <v>6578</v>
      </c>
      <c r="P26" s="6">
        <v>0</v>
      </c>
      <c r="Q26" s="6">
        <v>0</v>
      </c>
      <c r="R26" s="25"/>
    </row>
    <row r="27" spans="1:18" ht="22.5" x14ac:dyDescent="0.2">
      <c r="A27" s="3" t="s">
        <v>62</v>
      </c>
      <c r="B27" s="3">
        <v>9</v>
      </c>
      <c r="C27" s="3" t="s">
        <v>13</v>
      </c>
      <c r="D27" s="3" t="s">
        <v>82</v>
      </c>
      <c r="E27" s="11" t="s">
        <v>83</v>
      </c>
      <c r="F27" s="9">
        <v>12944.2</v>
      </c>
      <c r="G27" s="6">
        <v>2681.71</v>
      </c>
      <c r="H27" s="6">
        <v>10262.49</v>
      </c>
      <c r="I27" s="6">
        <v>17858.333299999998</v>
      </c>
      <c r="J27" s="6">
        <v>0</v>
      </c>
      <c r="K27" s="6">
        <v>1785.8333</v>
      </c>
      <c r="L27" s="6">
        <v>0</v>
      </c>
      <c r="M27" s="6">
        <v>0</v>
      </c>
      <c r="N27" s="6">
        <v>0</v>
      </c>
      <c r="O27" s="6">
        <v>5357.5</v>
      </c>
      <c r="P27" s="6">
        <v>0</v>
      </c>
      <c r="Q27" s="6">
        <v>0</v>
      </c>
      <c r="R27" s="25"/>
    </row>
    <row r="28" spans="1:18" ht="22.5" x14ac:dyDescent="0.2">
      <c r="A28" s="3" t="s">
        <v>62</v>
      </c>
      <c r="B28" s="3">
        <v>9</v>
      </c>
      <c r="C28" s="3" t="s">
        <v>30</v>
      </c>
      <c r="D28" s="3" t="s">
        <v>29</v>
      </c>
      <c r="E28" s="13" t="s">
        <v>84</v>
      </c>
      <c r="F28" s="9">
        <v>16975.2</v>
      </c>
      <c r="G28" s="6">
        <v>3944.61</v>
      </c>
      <c r="H28" s="6">
        <v>13030.59</v>
      </c>
      <c r="I28" s="6">
        <v>23811.666700000002</v>
      </c>
      <c r="J28" s="6">
        <v>0</v>
      </c>
      <c r="K28" s="6">
        <v>2381.1667000000002</v>
      </c>
      <c r="L28" s="6">
        <v>0</v>
      </c>
      <c r="M28" s="6">
        <v>0</v>
      </c>
      <c r="N28" s="6">
        <v>0</v>
      </c>
      <c r="O28" s="6">
        <v>7143.5</v>
      </c>
      <c r="P28" s="6">
        <v>0</v>
      </c>
      <c r="Q28" s="6">
        <v>0</v>
      </c>
      <c r="R28" s="25"/>
    </row>
    <row r="29" spans="1:18" ht="12" x14ac:dyDescent="0.2">
      <c r="A29" s="3" t="s">
        <v>62</v>
      </c>
      <c r="B29" s="3">
        <v>9</v>
      </c>
      <c r="C29" s="3" t="s">
        <v>13</v>
      </c>
      <c r="D29" s="3" t="s">
        <v>5</v>
      </c>
      <c r="E29" s="11" t="s">
        <v>121</v>
      </c>
      <c r="F29" s="9">
        <v>16125</v>
      </c>
      <c r="G29" s="6">
        <v>3665.23</v>
      </c>
      <c r="H29" s="6">
        <v>12459.77</v>
      </c>
      <c r="I29" s="6">
        <v>23811.666700000002</v>
      </c>
      <c r="J29" s="6">
        <v>0</v>
      </c>
      <c r="K29" s="6">
        <v>2381.1667000000002</v>
      </c>
      <c r="L29" s="6">
        <v>0</v>
      </c>
      <c r="M29" s="6">
        <v>0</v>
      </c>
      <c r="N29" s="6">
        <v>0</v>
      </c>
      <c r="O29" s="6">
        <v>7143.5</v>
      </c>
      <c r="P29" s="6">
        <v>0</v>
      </c>
      <c r="Q29" s="6">
        <v>0</v>
      </c>
      <c r="R29" s="25"/>
    </row>
    <row r="30" spans="1:18" ht="12" x14ac:dyDescent="0.2">
      <c r="A30" s="3" t="s">
        <v>62</v>
      </c>
      <c r="B30" s="3">
        <v>11</v>
      </c>
      <c r="C30" s="3" t="s">
        <v>85</v>
      </c>
      <c r="D30" s="3" t="s">
        <v>86</v>
      </c>
      <c r="E30" s="13" t="s">
        <v>87</v>
      </c>
      <c r="F30" s="9">
        <v>12995</v>
      </c>
      <c r="G30" s="6">
        <v>2683.31</v>
      </c>
      <c r="H30" s="6">
        <v>10311.69</v>
      </c>
      <c r="I30" s="6">
        <v>19166.666700000002</v>
      </c>
      <c r="J30" s="6">
        <v>0</v>
      </c>
      <c r="K30" s="6">
        <v>1916.6667</v>
      </c>
      <c r="L30" s="6">
        <v>0</v>
      </c>
      <c r="M30" s="6">
        <v>0</v>
      </c>
      <c r="N30" s="6">
        <v>0</v>
      </c>
      <c r="O30" s="6">
        <v>5750</v>
      </c>
      <c r="P30" s="6">
        <v>0</v>
      </c>
      <c r="Q30" s="6">
        <v>0</v>
      </c>
      <c r="R30" s="25"/>
    </row>
    <row r="31" spans="1:18" ht="12" x14ac:dyDescent="0.2">
      <c r="A31" s="3" t="s">
        <v>62</v>
      </c>
      <c r="B31" s="3">
        <v>11</v>
      </c>
      <c r="C31" s="3" t="s">
        <v>117</v>
      </c>
      <c r="D31" s="3" t="s">
        <v>52</v>
      </c>
      <c r="E31" s="13" t="s">
        <v>118</v>
      </c>
      <c r="F31" s="9">
        <v>17325</v>
      </c>
      <c r="G31" s="6">
        <v>4041.84</v>
      </c>
      <c r="H31" s="6">
        <v>13283.16</v>
      </c>
      <c r="I31" s="6">
        <v>25555</v>
      </c>
      <c r="J31" s="6">
        <v>0</v>
      </c>
      <c r="K31" s="6">
        <v>2555.5</v>
      </c>
      <c r="L31" s="6">
        <v>0</v>
      </c>
      <c r="M31" s="6">
        <v>0</v>
      </c>
      <c r="N31" s="6">
        <v>0</v>
      </c>
      <c r="O31" s="6">
        <v>7666.5</v>
      </c>
      <c r="P31" s="6">
        <v>0</v>
      </c>
      <c r="Q31" s="6">
        <v>0</v>
      </c>
      <c r="R31" s="25"/>
    </row>
    <row r="32" spans="1:18" ht="12" x14ac:dyDescent="0.2">
      <c r="A32" s="3" t="s">
        <v>62</v>
      </c>
      <c r="B32" s="3">
        <v>7</v>
      </c>
      <c r="C32" s="3" t="s">
        <v>7</v>
      </c>
      <c r="D32" s="3" t="s">
        <v>8</v>
      </c>
      <c r="E32" s="13" t="s">
        <v>88</v>
      </c>
      <c r="F32" s="9">
        <v>11766.8</v>
      </c>
      <c r="G32" s="6">
        <v>2340.61</v>
      </c>
      <c r="H32" s="6">
        <v>9426.19</v>
      </c>
      <c r="I32" s="6">
        <v>16445</v>
      </c>
      <c r="J32" s="6">
        <v>0</v>
      </c>
      <c r="K32" s="6">
        <v>1644.5</v>
      </c>
      <c r="L32" s="6">
        <v>0</v>
      </c>
      <c r="M32" s="6">
        <v>0</v>
      </c>
      <c r="N32" s="6">
        <v>0</v>
      </c>
      <c r="O32" s="6">
        <v>4933.5</v>
      </c>
      <c r="P32" s="6">
        <v>0</v>
      </c>
      <c r="Q32" s="6">
        <v>0</v>
      </c>
      <c r="R32" s="25"/>
    </row>
    <row r="33" spans="1:18" ht="12" x14ac:dyDescent="0.2">
      <c r="A33" s="3" t="s">
        <v>62</v>
      </c>
      <c r="B33" s="3">
        <v>11</v>
      </c>
      <c r="C33" s="3" t="s">
        <v>12</v>
      </c>
      <c r="D33" s="7" t="s">
        <v>8</v>
      </c>
      <c r="E33" s="14" t="s">
        <v>16</v>
      </c>
      <c r="F33" s="9">
        <v>17831.099999999999</v>
      </c>
      <c r="G33" s="6">
        <v>4208.1499999999996</v>
      </c>
      <c r="H33" s="6">
        <v>13622.95</v>
      </c>
      <c r="I33" s="6">
        <v>25690</v>
      </c>
      <c r="J33" s="6">
        <v>0</v>
      </c>
      <c r="K33" s="6">
        <v>2569</v>
      </c>
      <c r="L33" s="6">
        <v>0</v>
      </c>
      <c r="M33" s="6">
        <v>0</v>
      </c>
      <c r="N33" s="6">
        <v>0</v>
      </c>
      <c r="O33" s="6">
        <v>7666.5</v>
      </c>
      <c r="P33" s="6">
        <v>0</v>
      </c>
      <c r="Q33" s="6">
        <v>0</v>
      </c>
      <c r="R33" s="25"/>
    </row>
    <row r="34" spans="1:18" ht="22.5" x14ac:dyDescent="0.2">
      <c r="A34" s="3" t="s">
        <v>62</v>
      </c>
      <c r="B34" s="3">
        <v>5</v>
      </c>
      <c r="C34" s="3" t="s">
        <v>31</v>
      </c>
      <c r="D34" s="3" t="s">
        <v>29</v>
      </c>
      <c r="E34" s="14" t="s">
        <v>32</v>
      </c>
      <c r="F34" s="18">
        <v>14153.1</v>
      </c>
      <c r="G34" s="9">
        <v>3052.56</v>
      </c>
      <c r="H34" s="6">
        <v>11100.54</v>
      </c>
      <c r="I34" s="6">
        <v>20328.333299999998</v>
      </c>
      <c r="J34" s="6">
        <v>0</v>
      </c>
      <c r="K34" s="6">
        <v>2032.8333</v>
      </c>
      <c r="L34" s="6">
        <v>0</v>
      </c>
      <c r="M34" s="6">
        <v>0</v>
      </c>
      <c r="N34" s="6">
        <v>0</v>
      </c>
      <c r="O34" s="6">
        <v>6098.5</v>
      </c>
      <c r="P34" s="6">
        <v>0</v>
      </c>
      <c r="Q34" s="6">
        <v>0</v>
      </c>
      <c r="R34" s="24"/>
    </row>
    <row r="35" spans="1:18" ht="12" x14ac:dyDescent="0.2">
      <c r="A35" s="3" t="s">
        <v>62</v>
      </c>
      <c r="B35" s="3">
        <v>7</v>
      </c>
      <c r="C35" s="3" t="s">
        <v>7</v>
      </c>
      <c r="D35" s="3" t="s">
        <v>8</v>
      </c>
      <c r="E35" s="14" t="s">
        <v>9</v>
      </c>
      <c r="F35" s="18">
        <v>15357.1</v>
      </c>
      <c r="G35" s="9">
        <v>3371.14</v>
      </c>
      <c r="H35" s="6">
        <v>11985.96</v>
      </c>
      <c r="I35" s="6">
        <v>21926.666700000002</v>
      </c>
      <c r="J35" s="6">
        <v>0</v>
      </c>
      <c r="K35" s="6">
        <v>2192.6667000000002</v>
      </c>
      <c r="L35" s="6">
        <v>0</v>
      </c>
      <c r="M35" s="6">
        <v>0</v>
      </c>
      <c r="N35" s="6">
        <v>0</v>
      </c>
      <c r="O35" s="6">
        <v>6578</v>
      </c>
      <c r="P35" s="6">
        <v>0</v>
      </c>
      <c r="Q35" s="6">
        <v>0</v>
      </c>
      <c r="R35" s="24"/>
    </row>
    <row r="36" spans="1:18" ht="22.5" x14ac:dyDescent="0.2">
      <c r="A36" s="3" t="s">
        <v>62</v>
      </c>
      <c r="B36" s="3">
        <v>11</v>
      </c>
      <c r="C36" s="3" t="s">
        <v>12</v>
      </c>
      <c r="D36" s="3" t="s">
        <v>29</v>
      </c>
      <c r="E36" s="14" t="s">
        <v>89</v>
      </c>
      <c r="F36" s="18">
        <v>17325</v>
      </c>
      <c r="G36" s="9">
        <v>4041.84</v>
      </c>
      <c r="H36" s="6">
        <v>13283.16</v>
      </c>
      <c r="I36" s="6">
        <v>25555</v>
      </c>
      <c r="J36" s="6">
        <v>0</v>
      </c>
      <c r="K36" s="6">
        <v>2555.5</v>
      </c>
      <c r="L36" s="6">
        <v>0</v>
      </c>
      <c r="M36" s="6">
        <v>0</v>
      </c>
      <c r="N36" s="6">
        <v>0</v>
      </c>
      <c r="O36" s="6">
        <v>7666.5</v>
      </c>
      <c r="P36" s="6">
        <v>0</v>
      </c>
      <c r="Q36" s="6">
        <v>0</v>
      </c>
      <c r="R36" s="24"/>
    </row>
    <row r="37" spans="1:18" ht="22.5" x14ac:dyDescent="0.2">
      <c r="A37" s="3" t="s">
        <v>62</v>
      </c>
      <c r="B37" s="3">
        <v>12</v>
      </c>
      <c r="C37" s="3" t="s">
        <v>37</v>
      </c>
      <c r="D37" s="3" t="s">
        <v>82</v>
      </c>
      <c r="E37" s="14" t="s">
        <v>90</v>
      </c>
      <c r="F37" s="18">
        <v>17688</v>
      </c>
      <c r="G37" s="9">
        <v>4159.28</v>
      </c>
      <c r="H37" s="6">
        <v>13528.72</v>
      </c>
      <c r="I37" s="6">
        <v>26133.333299999998</v>
      </c>
      <c r="J37" s="6">
        <v>0</v>
      </c>
      <c r="K37" s="6">
        <v>2613.3332999999998</v>
      </c>
      <c r="L37" s="6">
        <v>0</v>
      </c>
      <c r="M37" s="6">
        <v>0</v>
      </c>
      <c r="N37" s="6">
        <v>0</v>
      </c>
      <c r="O37" s="6">
        <v>7840</v>
      </c>
      <c r="P37" s="6">
        <v>0</v>
      </c>
      <c r="Q37" s="6">
        <v>0</v>
      </c>
      <c r="R37" s="24"/>
    </row>
    <row r="38" spans="1:18" ht="12" x14ac:dyDescent="0.2">
      <c r="A38" s="3" t="s">
        <v>62</v>
      </c>
      <c r="B38" s="3">
        <v>11</v>
      </c>
      <c r="C38" s="3" t="s">
        <v>91</v>
      </c>
      <c r="D38" s="3" t="s">
        <v>34</v>
      </c>
      <c r="E38" s="14" t="s">
        <v>92</v>
      </c>
      <c r="F38" s="9">
        <v>18031.8</v>
      </c>
      <c r="G38" s="6">
        <v>4274.09</v>
      </c>
      <c r="H38" s="6">
        <v>13757.71</v>
      </c>
      <c r="I38" s="6">
        <v>25788.333299999998</v>
      </c>
      <c r="J38" s="6">
        <v>0</v>
      </c>
      <c r="K38" s="6">
        <v>2578.8332999999998</v>
      </c>
      <c r="L38" s="6">
        <v>0</v>
      </c>
      <c r="M38" s="6">
        <v>0</v>
      </c>
      <c r="N38" s="6">
        <v>0</v>
      </c>
      <c r="O38" s="6">
        <v>7666.5</v>
      </c>
      <c r="P38" s="6">
        <v>0</v>
      </c>
      <c r="Q38" s="6">
        <v>0</v>
      </c>
      <c r="R38" s="25"/>
    </row>
    <row r="39" spans="1:18" ht="22.5" x14ac:dyDescent="0.2">
      <c r="A39" s="3" t="s">
        <v>62</v>
      </c>
      <c r="B39" s="3">
        <v>11</v>
      </c>
      <c r="C39" s="3" t="s">
        <v>36</v>
      </c>
      <c r="D39" s="3" t="s">
        <v>80</v>
      </c>
      <c r="E39" s="14" t="s">
        <v>126</v>
      </c>
      <c r="F39" s="9">
        <v>18031.8</v>
      </c>
      <c r="G39" s="6">
        <v>4274.09</v>
      </c>
      <c r="H39" s="6">
        <v>13757.71</v>
      </c>
      <c r="I39" s="6">
        <v>25788.333299999998</v>
      </c>
      <c r="J39" s="6">
        <v>0</v>
      </c>
      <c r="K39" s="6">
        <v>2578.8332999999998</v>
      </c>
      <c r="L39" s="6">
        <v>0</v>
      </c>
      <c r="M39" s="6">
        <v>0</v>
      </c>
      <c r="N39" s="6">
        <v>0</v>
      </c>
      <c r="O39" s="6">
        <v>7666.5</v>
      </c>
      <c r="P39" s="6">
        <v>0</v>
      </c>
      <c r="Q39" s="6">
        <v>0</v>
      </c>
      <c r="R39" s="25"/>
    </row>
    <row r="40" spans="1:18" ht="12" x14ac:dyDescent="0.2">
      <c r="A40" s="3" t="s">
        <v>62</v>
      </c>
      <c r="B40" s="3">
        <v>8</v>
      </c>
      <c r="C40" s="3" t="s">
        <v>93</v>
      </c>
      <c r="D40" s="3" t="s">
        <v>40</v>
      </c>
      <c r="E40" s="14" t="s">
        <v>94</v>
      </c>
      <c r="F40" s="9">
        <v>15978.8</v>
      </c>
      <c r="G40" s="6">
        <v>3620.86</v>
      </c>
      <c r="H40" s="6">
        <v>12357.94</v>
      </c>
      <c r="I40" s="6">
        <v>22676.666700000002</v>
      </c>
      <c r="J40" s="6">
        <v>0</v>
      </c>
      <c r="K40" s="6">
        <v>2267.6667000000002</v>
      </c>
      <c r="L40" s="6">
        <v>0</v>
      </c>
      <c r="M40" s="6">
        <v>0</v>
      </c>
      <c r="N40" s="6">
        <v>0</v>
      </c>
      <c r="O40" s="6">
        <v>6803</v>
      </c>
      <c r="P40" s="6">
        <v>0</v>
      </c>
      <c r="Q40" s="6">
        <v>0</v>
      </c>
      <c r="R40" s="25"/>
    </row>
    <row r="41" spans="1:18" ht="12" x14ac:dyDescent="0.2">
      <c r="A41" s="3" t="s">
        <v>62</v>
      </c>
      <c r="B41" s="3">
        <v>24</v>
      </c>
      <c r="C41" s="3" t="s">
        <v>95</v>
      </c>
      <c r="D41" s="3" t="s">
        <v>96</v>
      </c>
      <c r="E41" s="14" t="s">
        <v>97</v>
      </c>
      <c r="F41" s="9">
        <v>58645</v>
      </c>
      <c r="G41" s="6">
        <v>19215.82</v>
      </c>
      <c r="H41" s="6">
        <v>39429.18</v>
      </c>
      <c r="I41" s="6">
        <v>91885</v>
      </c>
      <c r="J41" s="6">
        <v>0</v>
      </c>
      <c r="K41" s="6">
        <v>9188.5</v>
      </c>
      <c r="L41" s="6">
        <v>0</v>
      </c>
      <c r="M41" s="6">
        <v>0</v>
      </c>
      <c r="N41" s="6">
        <v>0</v>
      </c>
      <c r="O41" s="6">
        <v>27565.5</v>
      </c>
      <c r="P41" s="6">
        <v>0</v>
      </c>
      <c r="Q41" s="6">
        <v>0</v>
      </c>
      <c r="R41" s="25"/>
    </row>
    <row r="42" spans="1:18" ht="22.5" x14ac:dyDescent="0.2">
      <c r="A42" s="3" t="s">
        <v>62</v>
      </c>
      <c r="B42" s="3">
        <v>4</v>
      </c>
      <c r="C42" s="3" t="s">
        <v>41</v>
      </c>
      <c r="D42" s="3" t="s">
        <v>33</v>
      </c>
      <c r="E42" s="14" t="s">
        <v>98</v>
      </c>
      <c r="F42" s="9">
        <v>13542</v>
      </c>
      <c r="G42" s="6">
        <v>2854.86</v>
      </c>
      <c r="H42" s="6">
        <v>10687.14</v>
      </c>
      <c r="I42" s="6">
        <v>20063.333299999998</v>
      </c>
      <c r="J42" s="6">
        <v>0</v>
      </c>
      <c r="K42" s="6">
        <v>2006.3333</v>
      </c>
      <c r="L42" s="6">
        <v>0</v>
      </c>
      <c r="M42" s="6">
        <v>0</v>
      </c>
      <c r="N42" s="6">
        <v>0</v>
      </c>
      <c r="O42" s="6">
        <v>6019</v>
      </c>
      <c r="P42" s="6">
        <v>0</v>
      </c>
      <c r="Q42" s="6">
        <v>0</v>
      </c>
      <c r="R42" s="25"/>
    </row>
    <row r="43" spans="1:18" ht="12" x14ac:dyDescent="0.2">
      <c r="A43" s="3" t="s">
        <v>62</v>
      </c>
      <c r="B43" s="3">
        <v>4</v>
      </c>
      <c r="C43" s="3" t="s">
        <v>41</v>
      </c>
      <c r="D43" s="3" t="s">
        <v>100</v>
      </c>
      <c r="E43" s="14" t="s">
        <v>101</v>
      </c>
      <c r="F43" s="9">
        <v>13542</v>
      </c>
      <c r="G43" s="6">
        <v>2854.86</v>
      </c>
      <c r="H43" s="6">
        <v>10687.14</v>
      </c>
      <c r="I43" s="6">
        <v>20063.333299999998</v>
      </c>
      <c r="J43" s="6">
        <v>0</v>
      </c>
      <c r="K43" s="6">
        <v>2006.3333</v>
      </c>
      <c r="L43" s="6">
        <v>0</v>
      </c>
      <c r="M43" s="6">
        <v>0</v>
      </c>
      <c r="N43" s="6">
        <v>0</v>
      </c>
      <c r="O43" s="6">
        <v>6019</v>
      </c>
      <c r="P43" s="6">
        <v>0</v>
      </c>
      <c r="Q43" s="6">
        <v>0</v>
      </c>
      <c r="R43" s="25"/>
    </row>
    <row r="44" spans="1:18" ht="22.5" x14ac:dyDescent="0.2">
      <c r="A44" s="3" t="s">
        <v>62</v>
      </c>
      <c r="B44" s="3">
        <v>24</v>
      </c>
      <c r="C44" s="3" t="s">
        <v>122</v>
      </c>
      <c r="D44" s="3" t="s">
        <v>48</v>
      </c>
      <c r="E44" s="14" t="s">
        <v>123</v>
      </c>
      <c r="F44" s="9">
        <v>58645</v>
      </c>
      <c r="G44" s="6">
        <v>19215.82</v>
      </c>
      <c r="H44" s="6">
        <v>39429.18</v>
      </c>
      <c r="I44" s="6">
        <v>91885</v>
      </c>
      <c r="J44" s="6">
        <v>0</v>
      </c>
      <c r="K44" s="6">
        <v>9188.5</v>
      </c>
      <c r="L44" s="6">
        <v>0</v>
      </c>
      <c r="M44" s="6">
        <v>0</v>
      </c>
      <c r="N44" s="6">
        <v>0</v>
      </c>
      <c r="O44" s="6">
        <v>27565.5</v>
      </c>
      <c r="P44" s="6">
        <v>0</v>
      </c>
      <c r="Q44" s="6">
        <v>0</v>
      </c>
      <c r="R44" s="25"/>
    </row>
    <row r="45" spans="1:18" ht="22.5" x14ac:dyDescent="0.2">
      <c r="A45" s="3" t="s">
        <v>62</v>
      </c>
      <c r="B45" s="3">
        <v>9</v>
      </c>
      <c r="C45" s="3" t="s">
        <v>2</v>
      </c>
      <c r="D45" s="3" t="s">
        <v>102</v>
      </c>
      <c r="E45" s="14" t="s">
        <v>3</v>
      </c>
      <c r="F45" s="9">
        <v>16125</v>
      </c>
      <c r="G45" s="6">
        <v>3665.23</v>
      </c>
      <c r="H45" s="6">
        <v>12459.77</v>
      </c>
      <c r="I45" s="6">
        <v>23811.666700000002</v>
      </c>
      <c r="J45" s="6">
        <v>0</v>
      </c>
      <c r="K45" s="6">
        <v>2381.1667000000002</v>
      </c>
      <c r="L45" s="6">
        <v>0</v>
      </c>
      <c r="M45" s="6">
        <v>0</v>
      </c>
      <c r="N45" s="6">
        <v>0</v>
      </c>
      <c r="O45" s="6">
        <v>7143.5</v>
      </c>
      <c r="P45" s="6">
        <v>0</v>
      </c>
      <c r="Q45" s="6">
        <v>0</v>
      </c>
      <c r="R45" s="25"/>
    </row>
    <row r="46" spans="1:18" ht="12" x14ac:dyDescent="0.2">
      <c r="A46" s="3" t="s">
        <v>62</v>
      </c>
      <c r="B46" s="3">
        <v>11</v>
      </c>
      <c r="C46" s="3" t="s">
        <v>85</v>
      </c>
      <c r="D46" s="3" t="s">
        <v>103</v>
      </c>
      <c r="E46" s="14" t="s">
        <v>104</v>
      </c>
      <c r="F46" s="9">
        <v>17325</v>
      </c>
      <c r="G46" s="6">
        <v>4041.84</v>
      </c>
      <c r="H46" s="6">
        <v>13283.16</v>
      </c>
      <c r="I46" s="6">
        <v>25555</v>
      </c>
      <c r="J46" s="6">
        <v>0</v>
      </c>
      <c r="K46" s="6">
        <v>2555.5</v>
      </c>
      <c r="L46" s="6">
        <v>0</v>
      </c>
      <c r="M46" s="6">
        <v>0</v>
      </c>
      <c r="N46" s="6">
        <v>0</v>
      </c>
      <c r="O46" s="6">
        <v>7666.5</v>
      </c>
      <c r="P46" s="6">
        <v>0</v>
      </c>
      <c r="Q46" s="6">
        <v>0</v>
      </c>
      <c r="R46" s="25"/>
    </row>
    <row r="47" spans="1:18" ht="12" x14ac:dyDescent="0.2">
      <c r="A47" s="3" t="s">
        <v>62</v>
      </c>
      <c r="B47" s="3">
        <v>9</v>
      </c>
      <c r="C47" s="3" t="s">
        <v>13</v>
      </c>
      <c r="D47" s="3" t="s">
        <v>105</v>
      </c>
      <c r="E47" s="14" t="s">
        <v>106</v>
      </c>
      <c r="F47" s="9">
        <v>16125</v>
      </c>
      <c r="G47" s="6">
        <v>3665.23</v>
      </c>
      <c r="H47" s="6">
        <v>12459.77</v>
      </c>
      <c r="I47" s="6">
        <v>23811.666700000002</v>
      </c>
      <c r="J47" s="6">
        <v>0</v>
      </c>
      <c r="K47" s="6">
        <v>2381.1667000000002</v>
      </c>
      <c r="L47" s="6">
        <v>0</v>
      </c>
      <c r="M47" s="6">
        <v>0</v>
      </c>
      <c r="N47" s="6">
        <v>0</v>
      </c>
      <c r="O47" s="6">
        <v>7143.5</v>
      </c>
      <c r="P47" s="6">
        <v>0</v>
      </c>
      <c r="Q47" s="6">
        <v>0</v>
      </c>
      <c r="R47" s="25"/>
    </row>
    <row r="48" spans="1:18" ht="22.5" x14ac:dyDescent="0.2">
      <c r="A48" s="3" t="s">
        <v>62</v>
      </c>
      <c r="B48" s="3">
        <v>24</v>
      </c>
      <c r="C48" s="3" t="s">
        <v>107</v>
      </c>
      <c r="D48" s="3" t="s">
        <v>10</v>
      </c>
      <c r="E48" s="14" t="s">
        <v>108</v>
      </c>
      <c r="F48" s="9">
        <v>58645</v>
      </c>
      <c r="G48" s="6">
        <v>19215.82</v>
      </c>
      <c r="H48" s="6">
        <v>39429.18</v>
      </c>
      <c r="I48" s="6">
        <v>91885</v>
      </c>
      <c r="J48" s="6">
        <v>0</v>
      </c>
      <c r="K48" s="6">
        <v>9188.5</v>
      </c>
      <c r="L48" s="6">
        <v>0</v>
      </c>
      <c r="M48" s="6">
        <v>0</v>
      </c>
      <c r="N48" s="6">
        <v>0</v>
      </c>
      <c r="O48" s="6">
        <v>27565.5</v>
      </c>
      <c r="P48" s="6">
        <v>0</v>
      </c>
      <c r="Q48" s="6">
        <v>0</v>
      </c>
      <c r="R48" s="25"/>
    </row>
    <row r="49" spans="1:18" ht="12" x14ac:dyDescent="0.2">
      <c r="A49" s="3" t="s">
        <v>62</v>
      </c>
      <c r="B49" s="3">
        <v>24</v>
      </c>
      <c r="C49" s="3" t="s">
        <v>95</v>
      </c>
      <c r="D49" s="3" t="s">
        <v>109</v>
      </c>
      <c r="E49" s="14" t="s">
        <v>110</v>
      </c>
      <c r="F49" s="9">
        <v>58645</v>
      </c>
      <c r="G49" s="6">
        <v>19215.82</v>
      </c>
      <c r="H49" s="6">
        <v>39429.18</v>
      </c>
      <c r="I49" s="6">
        <v>91885</v>
      </c>
      <c r="J49" s="6">
        <v>0</v>
      </c>
      <c r="K49" s="6">
        <v>9188.5</v>
      </c>
      <c r="L49" s="6">
        <v>0</v>
      </c>
      <c r="M49" s="6">
        <v>0</v>
      </c>
      <c r="N49" s="6">
        <v>0</v>
      </c>
      <c r="O49" s="6">
        <v>27565.5</v>
      </c>
      <c r="P49" s="6">
        <v>0</v>
      </c>
      <c r="Q49" s="6">
        <v>0</v>
      </c>
      <c r="R49" s="25"/>
    </row>
    <row r="50" spans="1:18" ht="12" x14ac:dyDescent="0.2">
      <c r="A50" s="3" t="s">
        <v>62</v>
      </c>
      <c r="B50" s="3">
        <v>23</v>
      </c>
      <c r="C50" s="3" t="s">
        <v>79</v>
      </c>
      <c r="D50" s="3" t="s">
        <v>124</v>
      </c>
      <c r="E50" s="14" t="s">
        <v>125</v>
      </c>
      <c r="F50" s="9">
        <v>50390</v>
      </c>
      <c r="G50" s="6">
        <v>15815.06</v>
      </c>
      <c r="H50" s="6">
        <v>34574.94</v>
      </c>
      <c r="I50" s="6">
        <v>78490</v>
      </c>
      <c r="J50" s="6">
        <v>0</v>
      </c>
      <c r="K50" s="6">
        <v>7849</v>
      </c>
      <c r="L50" s="6">
        <v>0</v>
      </c>
      <c r="M50" s="6">
        <v>0</v>
      </c>
      <c r="N50" s="6">
        <v>0</v>
      </c>
      <c r="O50" s="6">
        <v>23547</v>
      </c>
      <c r="P50" s="6">
        <v>0</v>
      </c>
      <c r="Q50" s="6">
        <v>0</v>
      </c>
      <c r="R50" s="25"/>
    </row>
    <row r="51" spans="1:18" ht="12" x14ac:dyDescent="0.2">
      <c r="A51" s="21" t="s">
        <v>62</v>
      </c>
      <c r="B51" s="21">
        <v>4</v>
      </c>
      <c r="C51" s="21" t="s">
        <v>39</v>
      </c>
      <c r="D51" s="5" t="s">
        <v>127</v>
      </c>
      <c r="E51" s="5" t="s">
        <v>128</v>
      </c>
      <c r="F51" s="23">
        <v>10722.8</v>
      </c>
      <c r="G51" s="6">
        <v>2063.0700000000002</v>
      </c>
      <c r="H51" s="6">
        <v>8659.73</v>
      </c>
      <c r="I51" s="6">
        <f>(R51/30)*50</f>
        <v>15048.333333333332</v>
      </c>
      <c r="J51" s="6">
        <v>0</v>
      </c>
      <c r="K51" s="6">
        <f>(R51/30)*5</f>
        <v>1504.8333333333333</v>
      </c>
      <c r="L51" s="6">
        <v>0</v>
      </c>
      <c r="M51" s="6">
        <v>0</v>
      </c>
      <c r="N51" s="6">
        <v>0</v>
      </c>
      <c r="O51" s="6">
        <f>(R51/30)*15</f>
        <v>4514.5</v>
      </c>
      <c r="P51" s="6">
        <v>0</v>
      </c>
      <c r="Q51" s="6">
        <v>0</v>
      </c>
      <c r="R51" s="25">
        <v>9029</v>
      </c>
    </row>
    <row r="52" spans="1:18" ht="22.5" x14ac:dyDescent="0.2">
      <c r="A52" s="21" t="s">
        <v>62</v>
      </c>
      <c r="B52" s="3">
        <v>12</v>
      </c>
      <c r="C52" s="3" t="s">
        <v>130</v>
      </c>
      <c r="D52" s="3" t="s">
        <v>133</v>
      </c>
      <c r="E52" s="20" t="s">
        <v>142</v>
      </c>
      <c r="F52" s="18">
        <v>17688</v>
      </c>
      <c r="G52" s="9">
        <v>4159.28</v>
      </c>
      <c r="H52" s="6">
        <v>13528.72</v>
      </c>
      <c r="I52" s="6">
        <v>26133.333299999998</v>
      </c>
      <c r="J52" s="6">
        <v>0</v>
      </c>
      <c r="K52" s="6">
        <v>2613.3332999999998</v>
      </c>
      <c r="L52" s="6">
        <v>0</v>
      </c>
      <c r="M52" s="6">
        <v>0</v>
      </c>
      <c r="N52" s="6">
        <v>0</v>
      </c>
      <c r="O52" s="6">
        <v>7840</v>
      </c>
      <c r="P52" s="6">
        <v>0</v>
      </c>
      <c r="Q52" s="6">
        <v>0</v>
      </c>
      <c r="R52" s="25"/>
    </row>
    <row r="53" spans="1:18" ht="12" x14ac:dyDescent="0.2">
      <c r="A53" s="21" t="s">
        <v>62</v>
      </c>
      <c r="B53" s="3">
        <v>11</v>
      </c>
      <c r="C53" s="3" t="s">
        <v>129</v>
      </c>
      <c r="D53" s="3" t="s">
        <v>134</v>
      </c>
      <c r="E53" s="8" t="s">
        <v>138</v>
      </c>
      <c r="F53" s="9">
        <v>12995</v>
      </c>
      <c r="G53" s="6">
        <v>2683.31</v>
      </c>
      <c r="H53" s="6">
        <v>10311.69</v>
      </c>
      <c r="I53" s="6">
        <v>19166.666700000002</v>
      </c>
      <c r="J53" s="6">
        <v>0</v>
      </c>
      <c r="K53" s="6">
        <v>1916.6667</v>
      </c>
      <c r="L53" s="6">
        <v>0</v>
      </c>
      <c r="M53" s="6">
        <v>0</v>
      </c>
      <c r="N53" s="6">
        <v>0</v>
      </c>
      <c r="O53" s="6">
        <v>5750</v>
      </c>
      <c r="P53" s="6">
        <v>0</v>
      </c>
      <c r="Q53" s="6">
        <v>0</v>
      </c>
      <c r="R53" s="25"/>
    </row>
    <row r="54" spans="1:18" ht="12" x14ac:dyDescent="0.2">
      <c r="A54" s="21" t="s">
        <v>62</v>
      </c>
      <c r="B54" s="3">
        <v>12</v>
      </c>
      <c r="C54" s="3" t="s">
        <v>130</v>
      </c>
      <c r="D54" s="3" t="s">
        <v>135</v>
      </c>
      <c r="E54" s="8" t="s">
        <v>139</v>
      </c>
      <c r="F54" s="18">
        <v>17688</v>
      </c>
      <c r="G54" s="9">
        <v>4159.28</v>
      </c>
      <c r="H54" s="6">
        <v>13528.72</v>
      </c>
      <c r="I54" s="6">
        <v>26133.333299999998</v>
      </c>
      <c r="J54" s="6">
        <v>0</v>
      </c>
      <c r="K54" s="6">
        <v>2613.3332999999998</v>
      </c>
      <c r="L54" s="6">
        <v>0</v>
      </c>
      <c r="M54" s="6">
        <v>0</v>
      </c>
      <c r="N54" s="6">
        <v>0</v>
      </c>
      <c r="O54" s="6">
        <v>7840</v>
      </c>
      <c r="P54" s="6">
        <v>0</v>
      </c>
      <c r="Q54" s="6">
        <v>0</v>
      </c>
      <c r="R54" s="25"/>
    </row>
    <row r="55" spans="1:18" ht="22.5" x14ac:dyDescent="0.2">
      <c r="A55" s="21" t="s">
        <v>62</v>
      </c>
      <c r="B55" s="3">
        <v>9</v>
      </c>
      <c r="C55" s="3" t="s">
        <v>131</v>
      </c>
      <c r="D55" s="3" t="s">
        <v>136</v>
      </c>
      <c r="E55" s="8" t="s">
        <v>140</v>
      </c>
      <c r="F55" s="9">
        <v>16125</v>
      </c>
      <c r="G55" s="6">
        <v>3665.23</v>
      </c>
      <c r="H55" s="6">
        <v>12459.77</v>
      </c>
      <c r="I55" s="6">
        <f>(R55/30)*50</f>
        <v>23811.666666666668</v>
      </c>
      <c r="J55" s="6">
        <v>0</v>
      </c>
      <c r="K55" s="6">
        <f>(R55/30)*5</f>
        <v>2381.166666666667</v>
      </c>
      <c r="L55" s="6">
        <v>0</v>
      </c>
      <c r="M55" s="6">
        <v>0</v>
      </c>
      <c r="N55" s="6">
        <v>0</v>
      </c>
      <c r="O55" s="6">
        <f>(R55/30)*15</f>
        <v>7143.5</v>
      </c>
      <c r="P55" s="6">
        <v>0</v>
      </c>
      <c r="Q55" s="6">
        <v>0</v>
      </c>
      <c r="R55" s="25">
        <v>14287</v>
      </c>
    </row>
    <row r="56" spans="1:18" ht="12" x14ac:dyDescent="0.2">
      <c r="A56" s="21" t="s">
        <v>62</v>
      </c>
      <c r="B56" s="3">
        <v>11</v>
      </c>
      <c r="C56" s="3" t="s">
        <v>132</v>
      </c>
      <c r="D56" s="3" t="s">
        <v>137</v>
      </c>
      <c r="E56" s="8" t="s">
        <v>141</v>
      </c>
      <c r="F56" s="22">
        <v>17689.400000000001</v>
      </c>
      <c r="G56" s="6">
        <v>4161.58</v>
      </c>
      <c r="H56" s="6">
        <v>13527.82</v>
      </c>
      <c r="I56" s="6">
        <f>(R56/30)*50</f>
        <v>25555</v>
      </c>
      <c r="J56" s="6">
        <v>0</v>
      </c>
      <c r="K56" s="6">
        <f>(R56/30)*5</f>
        <v>2555.5</v>
      </c>
      <c r="L56" s="6">
        <v>0</v>
      </c>
      <c r="M56" s="6">
        <v>0</v>
      </c>
      <c r="N56" s="6">
        <v>0</v>
      </c>
      <c r="O56" s="6">
        <f>(R56/30)*15</f>
        <v>7666.5</v>
      </c>
      <c r="P56" s="6">
        <v>0</v>
      </c>
      <c r="Q56" s="6">
        <v>0</v>
      </c>
      <c r="R56" s="25">
        <v>15333</v>
      </c>
    </row>
    <row r="57" spans="1:18" ht="12" x14ac:dyDescent="0.2">
      <c r="A57" s="3"/>
      <c r="B57" s="3"/>
      <c r="C57" s="3"/>
      <c r="D57" s="3"/>
      <c r="E57" s="19"/>
      <c r="F57" s="19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25"/>
    </row>
    <row r="58" spans="1:18" x14ac:dyDescent="0.2">
      <c r="I58" s="6"/>
    </row>
  </sheetData>
  <mergeCells count="1">
    <mergeCell ref="A1:Q1"/>
  </mergeCells>
  <pageMargins left="0.11811023622047245" right="0.11811023622047245" top="0.74803149606299213" bottom="0.74803149606299213" header="0.31496062992125984" footer="0.31496062992125984"/>
  <pageSetup paperSize="120" scale="16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CarlosA</dc:creator>
  <cp:lastModifiedBy>Edith Ocampo Torres</cp:lastModifiedBy>
  <cp:lastPrinted>2021-02-18T20:22:25Z</cp:lastPrinted>
  <dcterms:created xsi:type="dcterms:W3CDTF">2020-02-27T17:19:24Z</dcterms:created>
  <dcterms:modified xsi:type="dcterms:W3CDTF">2021-04-28T20:13:08Z</dcterms:modified>
</cp:coreProperties>
</file>