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landa\Desktop\FOCOCCI\FONDEREG 2020\"/>
    </mc:Choice>
  </mc:AlternateContent>
  <bookViews>
    <workbookView xWindow="0" yWindow="0" windowWidth="28800" windowHeight="12435" firstSheet="1" activeTab="1"/>
  </bookViews>
  <sheets>
    <sheet name="FOCOCI" sheetId="1" state="hidden" r:id="rId1"/>
    <sheet name="Anexo I Segunda Cartera" sheetId="2" r:id="rId2"/>
  </sheets>
  <definedNames>
    <definedName name="_xlnm._FilterDatabase" localSheetId="1" hidden="1">'Anexo I Segunda Cartera'!$B$7:$K$101</definedName>
    <definedName name="_xlnm._FilterDatabase" localSheetId="0" hidden="1">FOCOCI!$B$4:$B$66</definedName>
    <definedName name="_xlnm.Print_Area" localSheetId="1">'Anexo I Segunda Cartera'!$B$1:$K$103</definedName>
    <definedName name="_xlnm.Print_Titles" localSheetId="1">'Anexo I Segunda Cartera'!$1:$7</definedName>
    <definedName name="_xlnm.Print_Titles" localSheetId="0">FOCOCI!$1:$5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H101" i="2" l="1"/>
  <c r="I100" i="2"/>
  <c r="J100" i="2" s="1"/>
  <c r="I101" i="2" l="1"/>
  <c r="J95" i="2"/>
  <c r="J96" i="2"/>
  <c r="J97" i="2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9" i="2"/>
  <c r="J60" i="2"/>
  <c r="J61" i="2"/>
  <c r="J63" i="2"/>
  <c r="J64" i="2"/>
  <c r="J65" i="2"/>
  <c r="J66" i="2"/>
  <c r="J68" i="2"/>
  <c r="J69" i="2"/>
  <c r="J70" i="2"/>
  <c r="J71" i="2"/>
  <c r="J72" i="2"/>
  <c r="J75" i="2"/>
  <c r="J76" i="2"/>
  <c r="J77" i="2"/>
  <c r="J78" i="2"/>
  <c r="J79" i="2"/>
  <c r="J80" i="2"/>
  <c r="J81" i="2"/>
  <c r="J82" i="2"/>
  <c r="J83" i="2"/>
  <c r="J84" i="2"/>
  <c r="J87" i="2"/>
  <c r="J88" i="2"/>
  <c r="J89" i="2"/>
  <c r="J90" i="2"/>
  <c r="J91" i="2"/>
  <c r="J92" i="2"/>
  <c r="J93" i="2"/>
  <c r="J94" i="2"/>
  <c r="J8" i="2"/>
  <c r="J101" i="2" l="1"/>
  <c r="H66" i="1"/>
</calcChain>
</file>

<file path=xl/sharedStrings.xml><?xml version="1.0" encoding="utf-8"?>
<sst xmlns="http://schemas.openxmlformats.org/spreadsheetml/2006/main" count="789" uniqueCount="300">
  <si>
    <t>SECRETARÍA DE INFRAESTRUCTURA Y OBRA PÚBLICA</t>
  </si>
  <si>
    <t xml:space="preserve">No. </t>
  </si>
  <si>
    <t>Localización</t>
  </si>
  <si>
    <t>Municipio</t>
  </si>
  <si>
    <t>Localidad</t>
  </si>
  <si>
    <t>Lagos de Moreno</t>
  </si>
  <si>
    <t>Cabecera Municipal</t>
  </si>
  <si>
    <t>TOTAL=</t>
  </si>
  <si>
    <t xml:space="preserve">Inversión </t>
  </si>
  <si>
    <t>Región</t>
  </si>
  <si>
    <t>Altos Norte</t>
  </si>
  <si>
    <t xml:space="preserve">Nombre de la obra </t>
  </si>
  <si>
    <t>PRIMERA CARTERA DE PROYECTOS</t>
  </si>
  <si>
    <t>Valles</t>
  </si>
  <si>
    <t>Costa Sur</t>
  </si>
  <si>
    <t>Cihuatlán</t>
  </si>
  <si>
    <t>Centro</t>
  </si>
  <si>
    <t>Ixtlahuacán del Río</t>
  </si>
  <si>
    <t>Lagunas</t>
  </si>
  <si>
    <t>Etzatlán</t>
  </si>
  <si>
    <t>Ahualulco de Mercado</t>
  </si>
  <si>
    <t>Construcción de Pavimento de Concreto Hidráulico, sustitución de redes de agua potable, drenaje sanitario y banquetas en la Calle Pbro. Jaime Hernández, entre las calles Javier Mina y Abasolo, en la Cabecera Municipal de Ahualulco de Mercado, Jalisco.</t>
  </si>
  <si>
    <t xml:space="preserve">FONDO COMÚN CONCURSABLE PARA LA INFRAESTRUCTURA (FOCOCI 2020) </t>
  </si>
  <si>
    <t>Pavimentación con concreto hidráulico, sustitución de redes de agua potable, drenaje sanitario y banquetas en la calle Nicolás Bravo, entre las calles 16 de Septiembre y Emiliano Carranza, en la Cabecera Municipal de Ahualulco de Mercado, Jalisco.</t>
  </si>
  <si>
    <t>Pavimentación con concreto hidráulico, sustitución de redes de agua potable, drenaje sanitario y banquetas en la calle 16 de septiembre, entre las calles Vicente Guerrero y Gómez Farías, en la Cabecera Municipal de Ahualulco de Mercado, Jalisco.</t>
  </si>
  <si>
    <t>Deportiva, cultural y recreativa</t>
  </si>
  <si>
    <t>Amacueca</t>
  </si>
  <si>
    <t>Construcción de empedrado rustico, rehabilitación de línea de agua potable y drenaje, construcción de banquetas en fraccionamiento palo verde (calle palo verde), en la Cabecera Municipal de Etzatlán, Jalisco.</t>
  </si>
  <si>
    <t>Empedrado ahogado en cemento, rehabilitación de líneas de drenaje y agua potable en calle Camino las Fuentes de (Escobedo a segunda de Escobedo) en cabecera municipal de Etzatlán Jalisco.</t>
  </si>
  <si>
    <t>Demolición y construcción del mercado municipal de Ixtlahuacán del Río, Jalisco. Primera etapa.</t>
  </si>
  <si>
    <t>Infraestructura Productiva</t>
  </si>
  <si>
    <t>Construcción y equipamiento de Plaza Principal en Chantepec, municipio de Jocotepec, Jalisco.</t>
  </si>
  <si>
    <t>Jocotepec</t>
  </si>
  <si>
    <t>Chantepec</t>
  </si>
  <si>
    <t>Sureste</t>
  </si>
  <si>
    <t>Intervención y Restauración de Mercado Municipal Morelos, municipio de Jocotepec, Jalisco.</t>
  </si>
  <si>
    <t>Infraestructura Urbana</t>
  </si>
  <si>
    <t>Empedrado emboquillado con mortero, banquetas y línea de agua en calle Camino Real de Lucas Nolasco a Presidentes en colonia Las Laderas, en la Cabecera Municipal de Lagos de Moreno, Jalisco.</t>
  </si>
  <si>
    <t>Mascota</t>
  </si>
  <si>
    <t>Costa - Sierra Occidental</t>
  </si>
  <si>
    <t>Construcción de primera etapa del mercado municipal de Quitupan, Jalisco.</t>
  </si>
  <si>
    <t>Quitupan</t>
  </si>
  <si>
    <t>Sustitución de red de agua potable, tomas domiciliarias, red general de drenaje, descargas sanitarias, construcción de empedrado en las calles Francisco Villa y Campesinos en el municipio de San Juanito de Escobedo, Jalisco.</t>
  </si>
  <si>
    <t>San Juanito de Escobedo</t>
  </si>
  <si>
    <t>San Martín Hidalgo</t>
  </si>
  <si>
    <t>El Crucero de Santa María</t>
  </si>
  <si>
    <t>Urbanización en la calle Río Vista, tramo calle Guadalupe Urzua a calle Los Sitios en San Martín de Hidalgo.</t>
  </si>
  <si>
    <t>Tepehuaje de Morelos</t>
  </si>
  <si>
    <t>Rehabilitación de unidad deportiva Lauro Montenegro en la Cabecera Municipal de Techaluta de Montenegro, Jalisco.</t>
  </si>
  <si>
    <t>Techaluta de Montenegro</t>
  </si>
  <si>
    <t xml:space="preserve">Construcción de corredor Pitayero en la cabecera municipal, en el municipio de Techaluta de Montenegro, Jalisco. </t>
  </si>
  <si>
    <t>Reconstrucción de calle Francisco I. Madero - Cuauhtémoc, en la cabecera municipal de Mascota, Jalisco.</t>
  </si>
  <si>
    <t>Modalidad (Rubros) 
Reglas de Operación</t>
  </si>
  <si>
    <t>Chapala</t>
  </si>
  <si>
    <t>Ajijic</t>
  </si>
  <si>
    <t>Atotonilquillo</t>
  </si>
  <si>
    <t>Construcción de capilla de velación en la localidad de Ajijic, municipio de Chapala, Jalisco.</t>
  </si>
  <si>
    <t>Otros</t>
  </si>
  <si>
    <t>Construcción de empedrado con huellas de concreto hidráulico en calle Linda Vista, en la Cabecera Municipal de Chapala, Jalisco.</t>
  </si>
  <si>
    <t>Remodelación de plaza principal y explanada frente al Atrio en la localidad de Ajijic, municipio de Chapala, Jalisco.</t>
  </si>
  <si>
    <t>Zapotlanejo</t>
  </si>
  <si>
    <t>Construcción de empedrado ahogado en concreto, guarniciones y banquetas, en calle Morelos (de carretera libre a Tepatitlán a ingreso del camino a La Mesa), en la cabecera municipal de Zapotlanejo, Jalisco.</t>
  </si>
  <si>
    <t>Construcción de empedrado ahogado en concreto, guarniciones, red de drenaje, red de agua potable y banquetas, en calle Independencia (de inicio Camino Real a calle Reforma), Delegación La Laja, municipio de Zapotlanejo, Jalisco.</t>
  </si>
  <si>
    <t>Construcción de empedrado ahogado en concreto, guarniciones, red de drenaje, red de agua potable y banquetas, en calle Abasolo (entre calle Reforma y calle Terríquez), Delegación La Laja, municipio de Zapotlanejo, Jalisco.</t>
  </si>
  <si>
    <t>Construcción de pavimento de adoquín y banquetas, en calle La Paz, laterales a la plaza, Delegación Santa Fé, municipio de Zapotlanejo, Jalisco.</t>
  </si>
  <si>
    <t>Construcción de pavimento de concreto hidráulico, guarniciones, red de drenaje, red de agua potable y banquetas, en calle Ramón Ramos (de monumento Madre Naty a calle Loma Alta), delegación San José de las Flores, municipio de Zapotlanejo, Jalisco.</t>
  </si>
  <si>
    <t xml:space="preserve">Construcción de pavimento de concreto hidráulico, guarniciones, red de drenaje, red de agua potable y banquetas, en calle Salvador Allende (de calle Jesús Medina a calle Universidad de Guadalajara), Delegación Matatlán, municipio de Zapotlanejo, Jalisco. </t>
  </si>
  <si>
    <t>Construcción de pavimento de concreto hidráulico, guarniciones, red de drenaje, red de agua potable y banquetas, en calle Jesús Medina (de calle Niños Héroes a calle Salvador Allende), Delegación de Matatlán, municipio de Zapotlanejo, Jalisco.</t>
  </si>
  <si>
    <t>Construcción de pavimento de concreto hidráulico, guarniciones, red de drenaje, red de agua potable y banquetas, en calle Julián Carrillo (de calle Universidad a calle José Alfredo Jiménez), en la cabecera municipal de Zapotlanejo, Jalisco.</t>
  </si>
  <si>
    <t>Construcción de pavimento de concreto hidráulico, guarniciones, red de drenaje, red de agua potable y banquetas, en Av. De los Maestros (de calle López Cotilla a calle Reforma), en la Delegación de La Laja, municipio de Zapotlanejo, Jalisco.</t>
  </si>
  <si>
    <t>Construcción de pavimento de concreto hidráulico, guarniciones, red de drenaje, red de agua potable y banquetas, en calle Jalisco (de Priv. Hidalgo a calle Saucillo), en la cabecera municipal de Zapotlanejo, Jalisco.</t>
  </si>
  <si>
    <t>La Laja</t>
  </si>
  <si>
    <t>Santa Fé</t>
  </si>
  <si>
    <t>San José de las Flores</t>
  </si>
  <si>
    <t>Matatlán</t>
  </si>
  <si>
    <t>Tamazula de Gordiano</t>
  </si>
  <si>
    <t>Rehabilitación del atrio del centro histórico de Tamazula de Gordiano, Jalisco.</t>
  </si>
  <si>
    <t xml:space="preserve">Sur </t>
  </si>
  <si>
    <t>Acatlán de Júarez</t>
  </si>
  <si>
    <t>Santa María de los Angeles</t>
  </si>
  <si>
    <t>Norte</t>
  </si>
  <si>
    <t xml:space="preserve">Remodelación del mercado municipal, en la cabecera municipal de Tecalitlán, Jalisco. </t>
  </si>
  <si>
    <t>Tecalitlán</t>
  </si>
  <si>
    <t>Sur</t>
  </si>
  <si>
    <t>Pavimentación con concreto Hidráulico de la calle 24 de febrero de la calle Melchor Ocampo a calle Gral. Marcelino Garcia Barragan en la colonia Torrecillas Ocotlán, Jalisco.</t>
  </si>
  <si>
    <t>Ocotlán</t>
  </si>
  <si>
    <t>Ciénega</t>
  </si>
  <si>
    <t>Construcción de mercado municipal, en la cabecera municipal de Villa Purificación</t>
  </si>
  <si>
    <t>Rehabilitación con concreto hidráulico en calle Independencia entre calle 5 de Mayo y calle Herrera y Cairo, en la cabecera municipal de Juanacatlán.</t>
  </si>
  <si>
    <t>Rehabilitación con concreto zampeado en calle Morelos, de calle Reforma a calle Buenavista, en la localidad de San Antonio Juanacaxtle, en el municipio de Juanacatlán.</t>
  </si>
  <si>
    <t>Rehabilitación de infraestructura vial y equipamiento urbano en la calle 19 de Diciembre, de la calle 20 de Noviembre a la calle 18 de marzo, en la localidad de Ex Hacienda, en el municipio de Juanacatlán.</t>
  </si>
  <si>
    <t>Rehabilitación con concreto hidráulico en la calle Progreso, de calle 5 de Mayo a calle Ramón Corona, en la cabecera municipal de Juanacatlán.</t>
  </si>
  <si>
    <t>Rehabilitación con concreto hidráulico en calle Donato Tovar, de calle Reforma a calle Constitución, en la cabecera municipal de Juanacatlán.</t>
  </si>
  <si>
    <t>Villa Purificación</t>
  </si>
  <si>
    <t>Juanacatlán</t>
  </si>
  <si>
    <t>San Antonio Juanacaxtle</t>
  </si>
  <si>
    <t>Ex Hacienda</t>
  </si>
  <si>
    <t>Construcción de ingreso principal con concreto hidráulico (calle López Mateos y Cuitláhuac) a la cabecera municipal de Acatlán de Juárez, Jalisco.</t>
  </si>
  <si>
    <t>Segunda etapa de la Unidad Deportiva "Hugo Sánchez Márquez¨ en la Cabecera Municipal de Ahualulco de Mercado, Jalisco.</t>
  </si>
  <si>
    <t>Alumbrado en camellón central en carretera El Refugio-San Marcos, en el tramo a cuatro carriles en la cabecera municipal de Ahualulco de Mercado, Jalisco.</t>
  </si>
  <si>
    <t>Construcción de empedrado tradicional y rehabilitación de redes hidrosanitarias en la calle Porfirio Diaz en Amacueca, Jalisco.</t>
  </si>
  <si>
    <t>Construcción de concreto hidráulico y cambio de redes hidrosanitarias, banquetas, guarniciones  en la calle Hidalgo en la localidad de Atotoniquillo, municipio de Chapala, Jalisco.</t>
  </si>
  <si>
    <t>Construcción de empedrado con huellas de concreto hidráulico en calle Prol. Lázaro Cárdenas, en la Cabecera Municipal de Chapala, Jalisco</t>
  </si>
  <si>
    <t>Rehabilitación de espacio público unidad deportiva Adolfo López Mateos en Cihuatlán, Jalisco.</t>
  </si>
  <si>
    <t>Pavimento con concreto ciclopeo en calle Colosio entre calle Testerazo y Blvd. Félix Ramírez Rentería, en la Cabecera Municipal de Lagos de Moreno, Jalisco.</t>
  </si>
  <si>
    <t>Rehabilitación de carpeta asfáltica en lateral de Blvd. Orozco y Jiménez entre calle Del Sorgo y calle Macedonio Ayala, en colonia El Refugio, en la Cabecera Municipal de Lagos de Moreno, Jalisco.</t>
  </si>
  <si>
    <t>Rehabilitación de carpeta asfáltica en calles: Prolongación San José, de C. Miguel Leandro Guerra a calle Acueducto; y calle Acueducto de Prol. San José a Adolfo López Mateos en la colonia San Miguel, en la Cabecera Municipal de Lagos de Moreno, Jalisco.</t>
  </si>
  <si>
    <t>Carpeta asfáltica en calle San Modesto en La Palma, municipio de Lagos de Moreno, Jalisco.</t>
  </si>
  <si>
    <t>Carpeta asfáltica en calle San Cirilo de San Homero a San Modesto en La Palma, municipio de Lagos de Moreno, Jalisco.</t>
  </si>
  <si>
    <t>Carpeta asfáltica en calle San Homero en La Palma, municipio de Lagos de Moreno, Jalisco.</t>
  </si>
  <si>
    <t>Etapa I de sustitución de pavimento con concreto hidráulico en Blvd. Orozco y Jiménez, entre C. Fray Alfonso de Alba y Santa Mónica, en la Cabecera Municipal del municipio de Lagos de Moreno, Jalisco.</t>
  </si>
  <si>
    <t>Pavimentación con concreto hidráulico en Blvd. Orozco y Jiménez, entre Dr. J. Salvador Camarena y Agustín de Iturbide (carril lateral este), en la Cabecera Municipal del municipio de Lagos de Moreno, Jalisco.</t>
  </si>
  <si>
    <t>Pavimentación con concreto hidráulico del tramo carretero, carretera estatal Quitupan, Cotija- Poca Sangre del km 0+00, en el municipio de Quitupan, Jalisco.</t>
  </si>
  <si>
    <t>Urbanización de la calle Colón, tramo carretera Guadalajara - Barra de Navidad a 24 de Febrero, en El Crucero de Santa María, municipio de San Martín de Hidalgo, Jalisco.</t>
  </si>
  <si>
    <t>Urbanización de la calle Allende tramo calle Juárez a carretera San Martín Hidalgo-Crucero de Santa María en Tepehuaje de Morelos, Municipio de San Martín Hidalgo, Jalisco.</t>
  </si>
  <si>
    <t>Rehabilitación de la unidad deportiva en el municipio de Santa María de los Ángeles, Jalisco.</t>
  </si>
  <si>
    <t>Construcción de pavimento de concreto hidráulico, guarniciones, red de drenaje, red de agua potable y banquetas, en calle Gaspar Bolaños (de camino Real al Bajío a calle Armando Aguirre), en la cabecera municipal de Zapotlanejo, Jalisco.</t>
  </si>
  <si>
    <t>Pavimentación con concreto hidráulico Av. Wilfredo Iñiguez (Primer etapa) de la calle Alamo a la calle Jilguero (Malecón) en la colonia Rincón de la Arboleda en la Cabecera Municipal de Ocotlán, Jalisco.</t>
  </si>
  <si>
    <t>Construcción de pavimento con concreto hidráulico, construcción de línea de drenaje sanitario y red de agua potable, en la Av. Ignacio L. Vallarta, en la comunidad Gral. Joaquín Amaro (Los Sauces) del municipio de Ocotlán, Jalisco.</t>
  </si>
  <si>
    <t>Los Sauces</t>
  </si>
  <si>
    <t>Pavimentación concreto hidraulico en calle Alcalde ( de cale Morelos a calle San José del Río), cabecera munucipal  de zaapotlanejo, Jalisco. Incluye: Guarniciones, red de drenaje y red de agua potable y banquetas, cabecera municipal de Zapotlanejo, Jalisco</t>
  </si>
  <si>
    <t>Acatlán de Juárez</t>
  </si>
  <si>
    <t>Cuautla</t>
  </si>
  <si>
    <t>Degollado</t>
  </si>
  <si>
    <t>Hostotipaquillo</t>
  </si>
  <si>
    <t>Jalostotitlán</t>
  </si>
  <si>
    <t>Mexticacán</t>
  </si>
  <si>
    <t>Tolimán</t>
  </si>
  <si>
    <t>Tonalá</t>
  </si>
  <si>
    <t>Villa Hidalgo</t>
  </si>
  <si>
    <t>Altos Sur</t>
  </si>
  <si>
    <t>Sierra de Amula</t>
  </si>
  <si>
    <t>Inversión Modificada</t>
  </si>
  <si>
    <t>Tipo de cambio</t>
  </si>
  <si>
    <t>Sin cambio</t>
  </si>
  <si>
    <t>Ampliación o reducción</t>
  </si>
  <si>
    <t>Rehabilitación de Centro de Salud, CLUES JCSSA000042, en el municipio de Acatlán de Juárez, Jalisco.</t>
  </si>
  <si>
    <t>Rehabilitación de Centro de Salud, CLUES JCSSA000474, en el municipio  de Atengo, Jalisco.</t>
  </si>
  <si>
    <t>Rehabilitación de Escuela Primaria Benito Juárez, en la Cabecera Municipal de Atenguillo, Jalisco.</t>
  </si>
  <si>
    <t>Rehabilitación de Centro de Salud en el municipio de Atenguillo, Jalisco.</t>
  </si>
  <si>
    <t>Pavimentación con concreto estampado en calle Galeana, de la delegación Margaritas, municipio de Atotonilco el Alto, Jalisco.</t>
  </si>
  <si>
    <t>Pavimentación con concreto hidráulico, drenaje y agua potable en calle Jesús Fonseca, en la colonia Las Huertas, municipio de Atotonilco el Alto, Jalisco.</t>
  </si>
  <si>
    <t>Rehabilitación de Centro de Salud, CLUES JCSSA001162, en la localidad del Tuito, municipio de Cabo Corrientes, Jalisco.</t>
  </si>
  <si>
    <t>Rehabilitación de muelle turístico de la playa Las Animas, municipio de Cabo Corrientes, Jalisco.</t>
  </si>
  <si>
    <t>Rehabilitación de Centro de Salud, CLUES JCSSA001891, en el municipio de Chiquilistlán, Jalisco.</t>
  </si>
  <si>
    <t>Rehabilitación de Centro de Salud Comunidad el Aguacate, municipio de Cihuatlán, Jalisco.</t>
  </si>
  <si>
    <t>Rehabilitación de Escuela Idolina Gaona, educación especial municipio de Cocula, Jalisco.</t>
  </si>
  <si>
    <t>Rehabilitación de la escuela primaria Judith Michel Fernández con clave 14EP0186U Ubicada en la cabecera municipal de Cuautla, Jalisco.</t>
  </si>
  <si>
    <t>Rehabilitación de COBAEJ, municipio de Cuautla, Jalisco.</t>
  </si>
  <si>
    <t>Rehabilitación de Escuela Secundaria Santos Degollado, en la cabecera municipal de Degollado, Jalisco.</t>
  </si>
  <si>
    <t>Rehabilitación de Escuela Prisciliano Sánchez ubicada en el municipio de Ejutla, Jalisco.</t>
  </si>
  <si>
    <t>Construcción de Unidad Deportiva "Las Norias", en la colonia Las Norias, en el municipio de El Arenal, Jalisco.</t>
  </si>
  <si>
    <t xml:space="preserve">Rehabilitación del Centro de Atención Múltiple Arenal, CCT 14DML0026Q, ubicado en el municipio de El Arenal, Jalisco. </t>
  </si>
  <si>
    <t>Rehabilitación de Centro de Salud, CLUES JCSSA002475, en el municipio de Hostotipaquillo, Jalisco.</t>
  </si>
  <si>
    <t>Rehabilitación de la Escuela Normal en la localidad de Atequiza, municipio de Ixtlahuacán de los Membrillos, Jalisco.</t>
  </si>
  <si>
    <t>Rehabilitación de Centro de Salud, CLUES JCSSA002941, en el municipio de Jalostotitlán, Jalisco</t>
  </si>
  <si>
    <t>Rehabilitación de la escuela Alfredo R. Plascencia, ubicada en el municipio de Jalostotitlán, Jalisco. (Segunda etapa)</t>
  </si>
  <si>
    <t>Rehabilitación de la Escuela 20 de Noviembre ubicada en el municipio de Jesús María, Jalisco.</t>
  </si>
  <si>
    <t xml:space="preserve">Construcción de Centro de Salud Especializado en Jilotlán de los Dolores, Jalisco. (primera etapa) </t>
  </si>
  <si>
    <t>Rehabilitación de Centro de Salud, CLUES JCSSA003233, en el municipio de Juchitlán, Jalisco.</t>
  </si>
  <si>
    <t>Rehabilitación Jardín de Niños María Amparo Camacho CCT 14DJN0125R, en el municipio de Juchitlán, Jalisco.</t>
  </si>
  <si>
    <t>Rehabilitación de Escuela en el Rebalsito, municipio de La Huerta, Jalisco.</t>
  </si>
  <si>
    <t>Construcción de la primera etapa de Careyitos, en el municipio de La Huerta, Jalisco</t>
  </si>
  <si>
    <t>Rehabilitación de Centro de Salud, CLUES JCSSA003566, en el municipio de La Manzanilla de la Paz, Jalisco.</t>
  </si>
  <si>
    <t>Rehabilitación del Hospital Regional, CLUES JCSSA003496, en el municipio de Magdalena, Jalisco.</t>
  </si>
  <si>
    <t>Rehabilitación de la Escuela Emiliano Zapata, municipio de Magdalena, Jalisco.</t>
  </si>
  <si>
    <t>Rehabilitación del Hospital, en el municipio de Mazamitla, Jalisco.</t>
  </si>
  <si>
    <t>Rehabilitación de Escuela Wilebalda Rodríguez Jiménez, ubicada en el municipio de Mexticacán, Jalisco.</t>
  </si>
  <si>
    <t>Construcción de Puente Vehicular “Las Paredes”, ubicado en el municipio de Mixtlán, Jalisco.</t>
  </si>
  <si>
    <t>Construcción de la primera etapa del Hospital General Regional de Ocotlán, Jalisco.</t>
  </si>
  <si>
    <t>Pavimentación con concreto hidráulico del acceso Ojuelos de Jalisco - San Luis Potosí, ubicado en la cabecera municipal de Ojuelos de Jalisco, Jalisco.</t>
  </si>
  <si>
    <t>Rehabilitación del Preescolar El Chamizal CCT 14DJN1709A, ubicado en la cabecera municipal de Pihuamo, Jalisco.</t>
  </si>
  <si>
    <t>Rehabilitación de la Unidad Deportiva de San Cristóbal de la Barranca, Jalisco.</t>
  </si>
  <si>
    <t>Pavimentación con empedrado ahogado, renovación de instalaciones hidrosanitarias y construcción de banquetas en la calle Independencia en municipio de San Gabriel, Jalisco.</t>
  </si>
  <si>
    <t>Rehabilitación de Centro de Salud, en la localidad de Estancia de Ayones, CLUES JCSSA000293, en el municipio de San Juanito de Escobedo, Jalisco.</t>
  </si>
  <si>
    <t>Rehabilitación de Centro de Salud, CLUES JCSSA004720, en el municipio de San Martín Hidalgo, Jalisco.</t>
  </si>
  <si>
    <t>Rehabilitación de la Unidad Deportiva en el municipio de Santa María de los Ángeles, Jalisco.</t>
  </si>
  <si>
    <t>Rehabilitación de Centro de Salud, CLUES JCSSA003530, en el municipio de  Santa María del Oro, Jalisco.</t>
  </si>
  <si>
    <t>Construcción de Unidad Deportiva en la delegación de San Isidro Mazatepec, en el municipio de Tala, Jalisco.</t>
  </si>
  <si>
    <t>Rehabilitación de la Escuela Primara Ignacio Allende, en el municipio de Tala, Jalisco.</t>
  </si>
  <si>
    <t>Rehabilitación de la Escuela CAM Ignacio Manuel Altamirano, en la cabecera municipal del municipio de Tala, Jalisco.</t>
  </si>
  <si>
    <t>Construcción de Unidad Deportiva en la delegación de Cuisillos, en el municipio de Tala, Jalisco.</t>
  </si>
  <si>
    <t>Pavimentación con concreto hidráulico en calle Juárez entre carretera federal 80 y calle Lic. González Gallo, ubicada en la delegación de Pegueros, en el municipio de Tepatitlán de Morelos, Jalisco.</t>
  </si>
  <si>
    <t>Pavimentación de carriles del Boulevard Acatic, en el municipio de Tepatitlán de Morelos, Jalisco. (primera etapa)</t>
  </si>
  <si>
    <t>Terminación del Centro de Salud Aguilillas, ubicado en el municipio de Tepatitlán de Morelos, Jalisco.</t>
  </si>
  <si>
    <t>Terminación del Centro de Salud Los Sauces, ubicado en el municipio de Tepatitlán de Morelos, Jalisco.</t>
  </si>
  <si>
    <t>Construcción del Libramiento en la cabecera municipal de Tequila, Jalisco.</t>
  </si>
  <si>
    <t>Construcción de camino de acceso a base de la Guardia Nacional, en el predio El Castillo, municipio de Tequila, Jalisco.</t>
  </si>
  <si>
    <t>Rehabilitación de Unidad Deportiva, ubicada en la colonia Tololotlán y Puente Grande, en el Municipio de Tonalá Jalisco.</t>
  </si>
  <si>
    <t>Rehabilitación de casa de salud de la comunidad de Coatlancillo, municipio de Tonaya, Jalisco.</t>
  </si>
  <si>
    <t xml:space="preserve">Rehabilitación de Centro de Salud, CLUES JCSSA006395, en el municipio de Tonila, Jalisco. </t>
  </si>
  <si>
    <t>Rehabilitación con asfalto del acceso principal a la comunidad de Carrozas, Municipio de Tototlán, Jalisco.</t>
  </si>
  <si>
    <t>Rehabilitación de la Escuela Rosario Castellanos en la cabecera municipal, de Tuxpan, Jalisco.</t>
  </si>
  <si>
    <t>Construcción de la primera etapa del Hospital de primer contacto en cabecera municipal (sala de expulsión), ubicado en el municipio de Unión de Tula, Jalisco.</t>
  </si>
  <si>
    <t>Rehabilitación de la Escuela Primaria Benito Juárez, en la cabecera municipal de Unión de Tula, Jalisco.</t>
  </si>
  <si>
    <t>Rehabilitación del Campo Deportivo Corona, ubicado en el municipio de Villa Corona, Jalisco.</t>
  </si>
  <si>
    <t xml:space="preserve">Rehabilitación de Unidad Deportiva en la cabecera municipal de Zacoalco de Torres, Jalisco. </t>
  </si>
  <si>
    <t>Terminación del Centro Cultural José Rolón, ubicado en el, municipio de Zapotlán el Grande, Jalisco.</t>
  </si>
  <si>
    <t>Rehabilitación de Telesecundaria Isidro Castillo Pérez, ubicada en el municipio de Zapotlanejo, Jalisco.</t>
  </si>
  <si>
    <t xml:space="preserve">Terminación del Centro de Salud de la cabecera municipal de Amacueca, Jalisco </t>
  </si>
  <si>
    <t>Construcción de salón de usos múltiples, en la Unidad Deportiva Aragón, en el municipio de Valle de Guadalupe, Jalisco.</t>
  </si>
  <si>
    <t>Rehabilitación de Centro de Salud en el municipio de San Diego de Alejandría, Jalisco</t>
  </si>
  <si>
    <t xml:space="preserve">Reencarpetamiento de Carretera Tolimán (Crucero Pilastrones) - Crucero Huisichi, municipio de Tolimán Jalisco. </t>
  </si>
  <si>
    <t xml:space="preserve">Obra complementaria para la conclusión del hospital de servicios ampliados, ubicado en la cabecera municipal de San Julián, Jalisco. Segunda etapa, frente 3. </t>
  </si>
  <si>
    <t>Costa Sierra Occidental</t>
  </si>
  <si>
    <t>Atengo</t>
  </si>
  <si>
    <t>Atenguillo</t>
  </si>
  <si>
    <t>Atotonilco el Alto</t>
  </si>
  <si>
    <t>Cabo Corrientes</t>
  </si>
  <si>
    <t>Chiquilistlán</t>
  </si>
  <si>
    <t>Cocula</t>
  </si>
  <si>
    <t>Ejutla</t>
  </si>
  <si>
    <t>El Arenal</t>
  </si>
  <si>
    <t>Ixtlahuacán de los Membrillos</t>
  </si>
  <si>
    <t>Jesús María</t>
  </si>
  <si>
    <t>Jilotlán de los Dolores</t>
  </si>
  <si>
    <t>Juchitlán</t>
  </si>
  <si>
    <t>La Huerta</t>
  </si>
  <si>
    <t>La Manzanilla de la Paz</t>
  </si>
  <si>
    <t>Magdalena</t>
  </si>
  <si>
    <t>Mazamitla</t>
  </si>
  <si>
    <t xml:space="preserve">Mixtlán </t>
  </si>
  <si>
    <t>Ojuelos de Jalisco</t>
  </si>
  <si>
    <t>Pihuamo</t>
  </si>
  <si>
    <t>San Cristóbal de la Barranca</t>
  </si>
  <si>
    <t>San Gabriel</t>
  </si>
  <si>
    <t>Santa María de los Ángeles</t>
  </si>
  <si>
    <t>Santa María del Oro</t>
  </si>
  <si>
    <t>Tala</t>
  </si>
  <si>
    <t>Tepatitlán de Morelos</t>
  </si>
  <si>
    <t>Tequila</t>
  </si>
  <si>
    <t>Tonaya</t>
  </si>
  <si>
    <t>Tonila</t>
  </si>
  <si>
    <t>Totatiche</t>
  </si>
  <si>
    <t>Tototlán</t>
  </si>
  <si>
    <t>Tuxpán</t>
  </si>
  <si>
    <t>Unión de Tula</t>
  </si>
  <si>
    <t>Valle de Juárez</t>
  </si>
  <si>
    <t>Villa Corona</t>
  </si>
  <si>
    <t>Zacoalco de Torres</t>
  </si>
  <si>
    <t>Zapotlán el Grande</t>
  </si>
  <si>
    <t>Valle de Guadalupe</t>
  </si>
  <si>
    <t>San Diego de Alejandría</t>
  </si>
  <si>
    <t>Salud</t>
  </si>
  <si>
    <t>Educación</t>
  </si>
  <si>
    <t>Deportiva, cultural, recreativa y turística</t>
  </si>
  <si>
    <t>Caminos y carreteras intermunicipal y municipal</t>
  </si>
  <si>
    <t xml:space="preserve">FONDO COMPLEMENTARIO PARA EL DESARROLLO REGIONAL (FONDEREG 2020) </t>
  </si>
  <si>
    <t>San Julián</t>
  </si>
  <si>
    <t>Rehabilitación de centro de Salud en San Jacinto, en el municipio de Poncitlán, Jalisco.</t>
  </si>
  <si>
    <t>Rehabilitación de Ciclovía Santa Margarita en el tramo de Servidor Público- Aviación, en Santa Margarita, Zapopan.</t>
  </si>
  <si>
    <t>Zapopan</t>
  </si>
  <si>
    <t>Poncitlán</t>
  </si>
  <si>
    <t>• La columna de “Inversión Autorizada” refiere el recurso original autorizado. 
• La columna de “Ampliación o reducción” tiene el propósito de servir como balance de los movimientos de las acciones.
• La columna de “Inversión Modificada”, resulta de la sumatoria de la inversión autorizada y la reducción o ampliación según sea el caso. El resultado es el nuevo importe autorizado de cada acción.  
• La columna “Nombre de la obra Modificado”, corresponde a la adecuación de nombres de acuerdo al objeto de contrato.</t>
  </si>
  <si>
    <t>Rehabilitación de Unidad Deportiva en la cabecera municipal de Totatiche, Jalisco.</t>
  </si>
  <si>
    <t>El nombre corresponde al frente de trabajo.</t>
  </si>
  <si>
    <t>Rehabilitación de Centro de Salud, CLUES JCSSA004551, en el municipio de San Cristóbal de la Barranca, Jalisco.</t>
  </si>
  <si>
    <t>Rehabilitación de Centro de Salud, en la localidad Paso de Piedra, CLUES JCSSA006680, en el municipio de Valle de Juárez, Jalisco.</t>
  </si>
  <si>
    <t>Rehabilitación de Ciclovía de Av. Guadalupe en el tramo de Periférico- Av. Las Torres y crucero Las Torres, en Zapopan.</t>
  </si>
  <si>
    <t>Terminación de estacionamiento y áreas exteriores del Hospital de Servicios Ampliados, municipio de Pihuamo, Jalisco. Tercera etapa. Frente 2</t>
  </si>
  <si>
    <t>MODIFICACIÓN A LA SEGUNDA CARTERA DE PROYECTOS</t>
  </si>
  <si>
    <t>Se canceló en la Segunda Sesión Extraordinaria del 24 de febrero 2021</t>
  </si>
  <si>
    <t>Modificación al nombre en la Segunda Sesión Extraordinaria del 24 de febrero 2021</t>
  </si>
  <si>
    <t>Se integró a la cartera en la Segunda Sesión Extraordinaria del 24 de febrero 2021</t>
  </si>
  <si>
    <t xml:space="preserve">Rehabilitación de Centro de Salud en el municipio de Cocula, Jalisco. Segunda Etapa                                                                                                                                                                            </t>
  </si>
  <si>
    <t>Rehabilitación y ampliación del centro de salud, CLUES JCSSA001681, en el municipio de Cuautla, Jalisco.</t>
  </si>
  <si>
    <t xml:space="preserve">Rehabilitación de Centro de Salud, CLUES JCSSA003011, en el municipio de Jesús María, Jalisco. Frente 2.  </t>
  </si>
  <si>
    <t xml:space="preserve">Rehabilitación de la escuela primaria Benito Juárez CCT 14EPR0610Z, ubicada en la cabecera municipal de Mazamitla, Jalisco. </t>
  </si>
  <si>
    <t xml:space="preserve">Rehabilitación de CECYTEJ, CCT 14XTC0012C, ubicado en el municipio de Tonaya, Jalisco. </t>
  </si>
  <si>
    <t>Rehabilitación de Unidad Deportiva en la cabecera municipal de Totatiche, Jalisco. Frente 2.</t>
  </si>
  <si>
    <t xml:space="preserve">Rehabilitación de la escuela secundaria técnica 30 CCT 14DST0030F, ubicada en la cabecera municipal de Valle de Juárez, Jalisco. Segunda etapa. </t>
  </si>
  <si>
    <t xml:space="preserve">Construcción de aulas didácticas, núcleo de servicios sanitarios, dirección, instalación eléctrica y obra exterior en la escuela primaria María Acero V CCT 14EPR122L T/M Y 14EPR083F TV, ubicada en el municipio de Villa Hidalgo, Jalisco. Segunda etapa. </t>
  </si>
  <si>
    <t xml:space="preserve">Rehabilitación de centro de salud, CLUES JCSSA008121, en el municipio de Villa Purificación, Jalisco.  </t>
  </si>
  <si>
    <t>Construcción de Libramiento interior de Ciudad Guzmán, del km 0+000 al km 3+700 (de ingreso sur a la glorieta), en el municipio de Zapotlán el Grande, Jalisco. Frente 1</t>
  </si>
  <si>
    <t>Construcción de Libramiento interior de Ciudad Guzmán, del km 0+000 al km 3+700 (de ingreso sur a la glorieta), en el municipio de Zapotlán el Grande, Jalisco. Frente 2</t>
  </si>
  <si>
    <t>San Juan de los Lagos</t>
  </si>
  <si>
    <t>Colotlán</t>
  </si>
  <si>
    <t xml:space="preserve"> ANEXO I DE LA TERCERA SESIÓN EXTRAORDINARIA DE LA MESA INTERINSTITUCIONAL DE INVERSIÓN PÚBLICA </t>
  </si>
  <si>
    <t>Total=</t>
  </si>
  <si>
    <t>Reconstrucción de camino Tipo C (7 m), carretera Colotlán-Aguascalientes, vía el Carrizal, tramo San Nicolás - El Carrizal, del km 31+000 al 41+000, en Colotlán Jalisco.</t>
  </si>
  <si>
    <t>Rehabilitación de Centro de Salud en la localidad de San Cristóbal Zapotitlán, municipio de Jocotepec, Jalisco.</t>
  </si>
  <si>
    <t>Construcción de Unidad Deportiva en la delegación de San Isidro Mazatepec, en el municipio de Tala, Jalisco. Segunda etapa.</t>
  </si>
  <si>
    <t>Construcción en Unidad Deportiva en la delegación de Cuisillos, en el municipio de Tala, Jalisco. Segunda etapa.</t>
  </si>
  <si>
    <t>Nombre de la obra</t>
  </si>
  <si>
    <t>Se modificó el nombre en la Segunda Sesión Extraordinaria del 24 de febrero 2021</t>
  </si>
  <si>
    <t xml:space="preserve">Construcción de Centro de Salud en la localidad de San Cristóbal Zapotitlán, municipio de Jocotepec, Jalisco. Frente 2. </t>
  </si>
  <si>
    <t>-</t>
  </si>
  <si>
    <t>Se asigna el saldo disponible</t>
  </si>
  <si>
    <t>Nombre de la obra Modificado</t>
  </si>
  <si>
    <t>Cancelada</t>
  </si>
  <si>
    <t>Rehabilitación de Unidad Deportiva en la Cabecera Municipal de Totatiche, Jalisco</t>
  </si>
  <si>
    <t>Construcción de Libramiento interior de Ciudad Guzmán, del km 0+000 al km 3+700 (de ingreso sur a la glorieta), en el municipio de Zapotlán el Grande, Jalisco.</t>
  </si>
  <si>
    <t>Construcción de Centro de Salud en la Localidad de San Cristóbal Zapotitlán, municipio de Jocotepec, Jalisco.</t>
  </si>
  <si>
    <t>Ampliación de metas
Se desagregó por frente de trabajo.</t>
  </si>
  <si>
    <t>Acción nueva</t>
  </si>
  <si>
    <t>El nombre corresponde al frente de trabajo. Informado a la Mesa en sesión de 24 de febrero 2021</t>
  </si>
  <si>
    <t xml:space="preserve">Inversión Autorizada </t>
  </si>
  <si>
    <t>Se cancela</t>
  </si>
  <si>
    <t>Saldo disponible del programa, sin etiquetar.</t>
  </si>
  <si>
    <t>Modernización y ampliación del puente Santa Rosa, en el municipio de San Juan de los Lagos,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</si>
</sst>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_-\$* #,##0.00_-;&quot;-$&quot;* #,##0.00_-;_-\$* \-??_-;_-@_-"/>
    <numFmt numFmtId="166" formatCode="[$$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9639"/>
        <bgColor rgb="FF00963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009639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0" fillId="0" borderId="0" applyBorder="0" applyProtection="0"/>
  </cellStyleXfs>
  <cellXfs count="85">
    <xf numFmtId="0" fontId="0" fillId="0" borderId="0" xfId="0"/>
    <xf numFmtId="0" fontId="2" fillId="2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justify" vertical="center"/>
    </xf>
    <xf numFmtId="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right" vertical="center" wrapText="1"/>
    </xf>
    <xf numFmtId="0" fontId="7" fillId="7" borderId="1" xfId="0" applyFont="1" applyFill="1" applyBorder="1"/>
    <xf numFmtId="0" fontId="5" fillId="8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14" fillId="8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7" fillId="6" borderId="1" xfId="0" applyFont="1" applyFill="1" applyBorder="1" applyAlignment="1">
      <alignment horizontal="left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19" fillId="0" borderId="1" xfId="1" applyNumberFormat="1" applyFont="1" applyFill="1" applyBorder="1" applyAlignment="1" applyProtection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3" fontId="9" fillId="0" borderId="8" xfId="1" applyNumberFormat="1" applyFont="1" applyFill="1" applyBorder="1" applyAlignment="1" applyProtection="1">
      <alignment horizontal="center" vertical="center" wrapText="1"/>
    </xf>
    <xf numFmtId="3" fontId="9" fillId="0" borderId="6" xfId="1" applyNumberFormat="1" applyFont="1" applyFill="1" applyBorder="1" applyAlignment="1" applyProtection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3" fontId="19" fillId="0" borderId="1" xfId="1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7" fillId="0" borderId="1" xfId="0" applyFont="1" applyFill="1" applyBorder="1"/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153696</xdr:colOff>
      <xdr:row>0</xdr:row>
      <xdr:rowOff>230191</xdr:rowOff>
    </xdr:from>
    <xdr:to>
      <xdr:col>2</xdr:col>
      <xdr:colOff>1402772</xdr:colOff>
      <xdr:row>2</xdr:row>
      <xdr:rowOff>44548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264" y="230191"/>
          <a:ext cx="1621417" cy="299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7</xdr:col>
      <xdr:colOff>17318</xdr:colOff>
      <xdr:row>0</xdr:row>
      <xdr:rowOff>110405</xdr:rowOff>
    </xdr:from>
    <xdr:to>
      <xdr:col>7</xdr:col>
      <xdr:colOff>1255283</xdr:colOff>
      <xdr:row>2</xdr:row>
      <xdr:rowOff>49224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9977" y="110405"/>
          <a:ext cx="1237965" cy="42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100876</xdr:colOff>
      <xdr:row>1</xdr:row>
      <xdr:rowOff>108098</xdr:rowOff>
    </xdr:from>
    <xdr:to>
      <xdr:col>2</xdr:col>
      <xdr:colOff>1349952</xdr:colOff>
      <xdr:row>3</xdr:row>
      <xdr:rowOff>39352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444" y="289939"/>
          <a:ext cx="1621417" cy="294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9</xdr:col>
      <xdr:colOff>1108267</xdr:colOff>
      <xdr:row>1</xdr:row>
      <xdr:rowOff>35841</xdr:rowOff>
    </xdr:from>
    <xdr:to>
      <xdr:col>10</xdr:col>
      <xdr:colOff>1175400</xdr:colOff>
      <xdr:row>3</xdr:row>
      <xdr:rowOff>93481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3858" y="217682"/>
          <a:ext cx="1236110" cy="42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topLeftCell="B58" zoomScale="110" zoomScaleNormal="110" workbookViewId="0">
      <selection activeCell="F11" sqref="F11"/>
    </sheetView>
  </sheetViews>
  <sheetFormatPr baseColWidth="10" defaultRowHeight="14.25" x14ac:dyDescent="0.25"/>
  <cols>
    <col min="1" max="1" width="1.7109375" style="5" customWidth="1"/>
    <col min="2" max="2" width="5.5703125" style="2" customWidth="1"/>
    <col min="3" max="3" width="66" style="2" customWidth="1"/>
    <col min="4" max="4" width="12.5703125" style="2" customWidth="1"/>
    <col min="5" max="5" width="14.85546875" style="2" bestFit="1" customWidth="1"/>
    <col min="6" max="6" width="15.5703125" style="2" customWidth="1"/>
    <col min="7" max="7" width="21" style="2" customWidth="1"/>
    <col min="8" max="8" width="20" style="2" customWidth="1"/>
    <col min="9" max="9" width="17" style="2" customWidth="1"/>
    <col min="10" max="254" width="11.42578125" style="2"/>
    <col min="255" max="255" width="1.7109375" style="2" customWidth="1"/>
    <col min="256" max="256" width="5.5703125" style="2" customWidth="1"/>
    <col min="257" max="257" width="57.5703125" style="2" customWidth="1"/>
    <col min="258" max="259" width="24.28515625" style="2" customWidth="1"/>
    <col min="260" max="260" width="30" style="2" customWidth="1"/>
    <col min="261" max="261" width="69.28515625" style="2" customWidth="1"/>
    <col min="262" max="262" width="18.5703125" style="2" customWidth="1"/>
    <col min="263" max="263" width="18.28515625" style="2" customWidth="1"/>
    <col min="264" max="510" width="11.42578125" style="2"/>
    <col min="511" max="511" width="1.7109375" style="2" customWidth="1"/>
    <col min="512" max="512" width="5.5703125" style="2" customWidth="1"/>
    <col min="513" max="513" width="57.5703125" style="2" customWidth="1"/>
    <col min="514" max="515" width="24.28515625" style="2" customWidth="1"/>
    <col min="516" max="516" width="30" style="2" customWidth="1"/>
    <col min="517" max="517" width="69.28515625" style="2" customWidth="1"/>
    <col min="518" max="518" width="18.5703125" style="2" customWidth="1"/>
    <col min="519" max="519" width="18.28515625" style="2" customWidth="1"/>
    <col min="520" max="766" width="11.42578125" style="2"/>
    <col min="767" max="767" width="1.7109375" style="2" customWidth="1"/>
    <col min="768" max="768" width="5.5703125" style="2" customWidth="1"/>
    <col min="769" max="769" width="57.5703125" style="2" customWidth="1"/>
    <col min="770" max="771" width="24.28515625" style="2" customWidth="1"/>
    <col min="772" max="772" width="30" style="2" customWidth="1"/>
    <col min="773" max="773" width="69.28515625" style="2" customWidth="1"/>
    <col min="774" max="774" width="18.5703125" style="2" customWidth="1"/>
    <col min="775" max="775" width="18.28515625" style="2" customWidth="1"/>
    <col min="776" max="1022" width="11.42578125" style="2"/>
    <col min="1023" max="1023" width="1.7109375" style="2" customWidth="1"/>
    <col min="1024" max="1024" width="5.5703125" style="2" customWidth="1"/>
    <col min="1025" max="1025" width="57.5703125" style="2" customWidth="1"/>
    <col min="1026" max="1027" width="24.28515625" style="2" customWidth="1"/>
    <col min="1028" max="1028" width="30" style="2" customWidth="1"/>
    <col min="1029" max="1029" width="69.28515625" style="2" customWidth="1"/>
    <col min="1030" max="1030" width="18.5703125" style="2" customWidth="1"/>
    <col min="1031" max="1031" width="18.28515625" style="2" customWidth="1"/>
    <col min="1032" max="1278" width="11.42578125" style="2"/>
    <col min="1279" max="1279" width="1.7109375" style="2" customWidth="1"/>
    <col min="1280" max="1280" width="5.5703125" style="2" customWidth="1"/>
    <col min="1281" max="1281" width="57.5703125" style="2" customWidth="1"/>
    <col min="1282" max="1283" width="24.28515625" style="2" customWidth="1"/>
    <col min="1284" max="1284" width="30" style="2" customWidth="1"/>
    <col min="1285" max="1285" width="69.28515625" style="2" customWidth="1"/>
    <col min="1286" max="1286" width="18.5703125" style="2" customWidth="1"/>
    <col min="1287" max="1287" width="18.28515625" style="2" customWidth="1"/>
    <col min="1288" max="1534" width="11.42578125" style="2"/>
    <col min="1535" max="1535" width="1.7109375" style="2" customWidth="1"/>
    <col min="1536" max="1536" width="5.5703125" style="2" customWidth="1"/>
    <col min="1537" max="1537" width="57.5703125" style="2" customWidth="1"/>
    <col min="1538" max="1539" width="24.28515625" style="2" customWidth="1"/>
    <col min="1540" max="1540" width="30" style="2" customWidth="1"/>
    <col min="1541" max="1541" width="69.28515625" style="2" customWidth="1"/>
    <col min="1542" max="1542" width="18.5703125" style="2" customWidth="1"/>
    <col min="1543" max="1543" width="18.28515625" style="2" customWidth="1"/>
    <col min="1544" max="1790" width="11.42578125" style="2"/>
    <col min="1791" max="1791" width="1.7109375" style="2" customWidth="1"/>
    <col min="1792" max="1792" width="5.5703125" style="2" customWidth="1"/>
    <col min="1793" max="1793" width="57.5703125" style="2" customWidth="1"/>
    <col min="1794" max="1795" width="24.28515625" style="2" customWidth="1"/>
    <col min="1796" max="1796" width="30" style="2" customWidth="1"/>
    <col min="1797" max="1797" width="69.28515625" style="2" customWidth="1"/>
    <col min="1798" max="1798" width="18.5703125" style="2" customWidth="1"/>
    <col min="1799" max="1799" width="18.28515625" style="2" customWidth="1"/>
    <col min="1800" max="2046" width="11.42578125" style="2"/>
    <col min="2047" max="2047" width="1.7109375" style="2" customWidth="1"/>
    <col min="2048" max="2048" width="5.5703125" style="2" customWidth="1"/>
    <col min="2049" max="2049" width="57.5703125" style="2" customWidth="1"/>
    <col min="2050" max="2051" width="24.28515625" style="2" customWidth="1"/>
    <col min="2052" max="2052" width="30" style="2" customWidth="1"/>
    <col min="2053" max="2053" width="69.28515625" style="2" customWidth="1"/>
    <col min="2054" max="2054" width="18.5703125" style="2" customWidth="1"/>
    <col min="2055" max="2055" width="18.28515625" style="2" customWidth="1"/>
    <col min="2056" max="2302" width="11.42578125" style="2"/>
    <col min="2303" max="2303" width="1.7109375" style="2" customWidth="1"/>
    <col min="2304" max="2304" width="5.5703125" style="2" customWidth="1"/>
    <col min="2305" max="2305" width="57.5703125" style="2" customWidth="1"/>
    <col min="2306" max="2307" width="24.28515625" style="2" customWidth="1"/>
    <col min="2308" max="2308" width="30" style="2" customWidth="1"/>
    <col min="2309" max="2309" width="69.28515625" style="2" customWidth="1"/>
    <col min="2310" max="2310" width="18.5703125" style="2" customWidth="1"/>
    <col min="2311" max="2311" width="18.28515625" style="2" customWidth="1"/>
    <col min="2312" max="2558" width="11.42578125" style="2"/>
    <col min="2559" max="2559" width="1.7109375" style="2" customWidth="1"/>
    <col min="2560" max="2560" width="5.5703125" style="2" customWidth="1"/>
    <col min="2561" max="2561" width="57.5703125" style="2" customWidth="1"/>
    <col min="2562" max="2563" width="24.28515625" style="2" customWidth="1"/>
    <col min="2564" max="2564" width="30" style="2" customWidth="1"/>
    <col min="2565" max="2565" width="69.28515625" style="2" customWidth="1"/>
    <col min="2566" max="2566" width="18.5703125" style="2" customWidth="1"/>
    <col min="2567" max="2567" width="18.28515625" style="2" customWidth="1"/>
    <col min="2568" max="2814" width="11.42578125" style="2"/>
    <col min="2815" max="2815" width="1.7109375" style="2" customWidth="1"/>
    <col min="2816" max="2816" width="5.5703125" style="2" customWidth="1"/>
    <col min="2817" max="2817" width="57.5703125" style="2" customWidth="1"/>
    <col min="2818" max="2819" width="24.28515625" style="2" customWidth="1"/>
    <col min="2820" max="2820" width="30" style="2" customWidth="1"/>
    <col min="2821" max="2821" width="69.28515625" style="2" customWidth="1"/>
    <col min="2822" max="2822" width="18.5703125" style="2" customWidth="1"/>
    <col min="2823" max="2823" width="18.28515625" style="2" customWidth="1"/>
    <col min="2824" max="3070" width="11.42578125" style="2"/>
    <col min="3071" max="3071" width="1.7109375" style="2" customWidth="1"/>
    <col min="3072" max="3072" width="5.5703125" style="2" customWidth="1"/>
    <col min="3073" max="3073" width="57.5703125" style="2" customWidth="1"/>
    <col min="3074" max="3075" width="24.28515625" style="2" customWidth="1"/>
    <col min="3076" max="3076" width="30" style="2" customWidth="1"/>
    <col min="3077" max="3077" width="69.28515625" style="2" customWidth="1"/>
    <col min="3078" max="3078" width="18.5703125" style="2" customWidth="1"/>
    <col min="3079" max="3079" width="18.28515625" style="2" customWidth="1"/>
    <col min="3080" max="3326" width="11.42578125" style="2"/>
    <col min="3327" max="3327" width="1.7109375" style="2" customWidth="1"/>
    <col min="3328" max="3328" width="5.5703125" style="2" customWidth="1"/>
    <col min="3329" max="3329" width="57.5703125" style="2" customWidth="1"/>
    <col min="3330" max="3331" width="24.28515625" style="2" customWidth="1"/>
    <col min="3332" max="3332" width="30" style="2" customWidth="1"/>
    <col min="3333" max="3333" width="69.28515625" style="2" customWidth="1"/>
    <col min="3334" max="3334" width="18.5703125" style="2" customWidth="1"/>
    <col min="3335" max="3335" width="18.28515625" style="2" customWidth="1"/>
    <col min="3336" max="3582" width="11.42578125" style="2"/>
    <col min="3583" max="3583" width="1.7109375" style="2" customWidth="1"/>
    <col min="3584" max="3584" width="5.5703125" style="2" customWidth="1"/>
    <col min="3585" max="3585" width="57.5703125" style="2" customWidth="1"/>
    <col min="3586" max="3587" width="24.28515625" style="2" customWidth="1"/>
    <col min="3588" max="3588" width="30" style="2" customWidth="1"/>
    <col min="3589" max="3589" width="69.28515625" style="2" customWidth="1"/>
    <col min="3590" max="3590" width="18.5703125" style="2" customWidth="1"/>
    <col min="3591" max="3591" width="18.28515625" style="2" customWidth="1"/>
    <col min="3592" max="3838" width="11.42578125" style="2"/>
    <col min="3839" max="3839" width="1.7109375" style="2" customWidth="1"/>
    <col min="3840" max="3840" width="5.5703125" style="2" customWidth="1"/>
    <col min="3841" max="3841" width="57.5703125" style="2" customWidth="1"/>
    <col min="3842" max="3843" width="24.28515625" style="2" customWidth="1"/>
    <col min="3844" max="3844" width="30" style="2" customWidth="1"/>
    <col min="3845" max="3845" width="69.28515625" style="2" customWidth="1"/>
    <col min="3846" max="3846" width="18.5703125" style="2" customWidth="1"/>
    <col min="3847" max="3847" width="18.28515625" style="2" customWidth="1"/>
    <col min="3848" max="4094" width="11.42578125" style="2"/>
    <col min="4095" max="4095" width="1.7109375" style="2" customWidth="1"/>
    <col min="4096" max="4096" width="5.5703125" style="2" customWidth="1"/>
    <col min="4097" max="4097" width="57.5703125" style="2" customWidth="1"/>
    <col min="4098" max="4099" width="24.28515625" style="2" customWidth="1"/>
    <col min="4100" max="4100" width="30" style="2" customWidth="1"/>
    <col min="4101" max="4101" width="69.28515625" style="2" customWidth="1"/>
    <col min="4102" max="4102" width="18.5703125" style="2" customWidth="1"/>
    <col min="4103" max="4103" width="18.28515625" style="2" customWidth="1"/>
    <col min="4104" max="4350" width="11.42578125" style="2"/>
    <col min="4351" max="4351" width="1.7109375" style="2" customWidth="1"/>
    <col min="4352" max="4352" width="5.5703125" style="2" customWidth="1"/>
    <col min="4353" max="4353" width="57.5703125" style="2" customWidth="1"/>
    <col min="4354" max="4355" width="24.28515625" style="2" customWidth="1"/>
    <col min="4356" max="4356" width="30" style="2" customWidth="1"/>
    <col min="4357" max="4357" width="69.28515625" style="2" customWidth="1"/>
    <col min="4358" max="4358" width="18.5703125" style="2" customWidth="1"/>
    <col min="4359" max="4359" width="18.28515625" style="2" customWidth="1"/>
    <col min="4360" max="4606" width="11.42578125" style="2"/>
    <col min="4607" max="4607" width="1.7109375" style="2" customWidth="1"/>
    <col min="4608" max="4608" width="5.5703125" style="2" customWidth="1"/>
    <col min="4609" max="4609" width="57.5703125" style="2" customWidth="1"/>
    <col min="4610" max="4611" width="24.28515625" style="2" customWidth="1"/>
    <col min="4612" max="4612" width="30" style="2" customWidth="1"/>
    <col min="4613" max="4613" width="69.28515625" style="2" customWidth="1"/>
    <col min="4614" max="4614" width="18.5703125" style="2" customWidth="1"/>
    <col min="4615" max="4615" width="18.28515625" style="2" customWidth="1"/>
    <col min="4616" max="4862" width="11.42578125" style="2"/>
    <col min="4863" max="4863" width="1.7109375" style="2" customWidth="1"/>
    <col min="4864" max="4864" width="5.5703125" style="2" customWidth="1"/>
    <col min="4865" max="4865" width="57.5703125" style="2" customWidth="1"/>
    <col min="4866" max="4867" width="24.28515625" style="2" customWidth="1"/>
    <col min="4868" max="4868" width="30" style="2" customWidth="1"/>
    <col min="4869" max="4869" width="69.28515625" style="2" customWidth="1"/>
    <col min="4870" max="4870" width="18.5703125" style="2" customWidth="1"/>
    <col min="4871" max="4871" width="18.28515625" style="2" customWidth="1"/>
    <col min="4872" max="5118" width="11.42578125" style="2"/>
    <col min="5119" max="5119" width="1.7109375" style="2" customWidth="1"/>
    <col min="5120" max="5120" width="5.5703125" style="2" customWidth="1"/>
    <col min="5121" max="5121" width="57.5703125" style="2" customWidth="1"/>
    <col min="5122" max="5123" width="24.28515625" style="2" customWidth="1"/>
    <col min="5124" max="5124" width="30" style="2" customWidth="1"/>
    <col min="5125" max="5125" width="69.28515625" style="2" customWidth="1"/>
    <col min="5126" max="5126" width="18.5703125" style="2" customWidth="1"/>
    <col min="5127" max="5127" width="18.28515625" style="2" customWidth="1"/>
    <col min="5128" max="5374" width="11.42578125" style="2"/>
    <col min="5375" max="5375" width="1.7109375" style="2" customWidth="1"/>
    <col min="5376" max="5376" width="5.5703125" style="2" customWidth="1"/>
    <col min="5377" max="5377" width="57.5703125" style="2" customWidth="1"/>
    <col min="5378" max="5379" width="24.28515625" style="2" customWidth="1"/>
    <col min="5380" max="5380" width="30" style="2" customWidth="1"/>
    <col min="5381" max="5381" width="69.28515625" style="2" customWidth="1"/>
    <col min="5382" max="5382" width="18.5703125" style="2" customWidth="1"/>
    <col min="5383" max="5383" width="18.28515625" style="2" customWidth="1"/>
    <col min="5384" max="5630" width="11.42578125" style="2"/>
    <col min="5631" max="5631" width="1.7109375" style="2" customWidth="1"/>
    <col min="5632" max="5632" width="5.5703125" style="2" customWidth="1"/>
    <col min="5633" max="5633" width="57.5703125" style="2" customWidth="1"/>
    <col min="5634" max="5635" width="24.28515625" style="2" customWidth="1"/>
    <col min="5636" max="5636" width="30" style="2" customWidth="1"/>
    <col min="5637" max="5637" width="69.28515625" style="2" customWidth="1"/>
    <col min="5638" max="5638" width="18.5703125" style="2" customWidth="1"/>
    <col min="5639" max="5639" width="18.28515625" style="2" customWidth="1"/>
    <col min="5640" max="5886" width="11.42578125" style="2"/>
    <col min="5887" max="5887" width="1.7109375" style="2" customWidth="1"/>
    <col min="5888" max="5888" width="5.5703125" style="2" customWidth="1"/>
    <col min="5889" max="5889" width="57.5703125" style="2" customWidth="1"/>
    <col min="5890" max="5891" width="24.28515625" style="2" customWidth="1"/>
    <col min="5892" max="5892" width="30" style="2" customWidth="1"/>
    <col min="5893" max="5893" width="69.28515625" style="2" customWidth="1"/>
    <col min="5894" max="5894" width="18.5703125" style="2" customWidth="1"/>
    <col min="5895" max="5895" width="18.28515625" style="2" customWidth="1"/>
    <col min="5896" max="6142" width="11.42578125" style="2"/>
    <col min="6143" max="6143" width="1.7109375" style="2" customWidth="1"/>
    <col min="6144" max="6144" width="5.5703125" style="2" customWidth="1"/>
    <col min="6145" max="6145" width="57.5703125" style="2" customWidth="1"/>
    <col min="6146" max="6147" width="24.28515625" style="2" customWidth="1"/>
    <col min="6148" max="6148" width="30" style="2" customWidth="1"/>
    <col min="6149" max="6149" width="69.28515625" style="2" customWidth="1"/>
    <col min="6150" max="6150" width="18.5703125" style="2" customWidth="1"/>
    <col min="6151" max="6151" width="18.28515625" style="2" customWidth="1"/>
    <col min="6152" max="6398" width="11.42578125" style="2"/>
    <col min="6399" max="6399" width="1.7109375" style="2" customWidth="1"/>
    <col min="6400" max="6400" width="5.5703125" style="2" customWidth="1"/>
    <col min="6401" max="6401" width="57.5703125" style="2" customWidth="1"/>
    <col min="6402" max="6403" width="24.28515625" style="2" customWidth="1"/>
    <col min="6404" max="6404" width="30" style="2" customWidth="1"/>
    <col min="6405" max="6405" width="69.28515625" style="2" customWidth="1"/>
    <col min="6406" max="6406" width="18.5703125" style="2" customWidth="1"/>
    <col min="6407" max="6407" width="18.28515625" style="2" customWidth="1"/>
    <col min="6408" max="6654" width="11.42578125" style="2"/>
    <col min="6655" max="6655" width="1.7109375" style="2" customWidth="1"/>
    <col min="6656" max="6656" width="5.5703125" style="2" customWidth="1"/>
    <col min="6657" max="6657" width="57.5703125" style="2" customWidth="1"/>
    <col min="6658" max="6659" width="24.28515625" style="2" customWidth="1"/>
    <col min="6660" max="6660" width="30" style="2" customWidth="1"/>
    <col min="6661" max="6661" width="69.28515625" style="2" customWidth="1"/>
    <col min="6662" max="6662" width="18.5703125" style="2" customWidth="1"/>
    <col min="6663" max="6663" width="18.28515625" style="2" customWidth="1"/>
    <col min="6664" max="6910" width="11.42578125" style="2"/>
    <col min="6911" max="6911" width="1.7109375" style="2" customWidth="1"/>
    <col min="6912" max="6912" width="5.5703125" style="2" customWidth="1"/>
    <col min="6913" max="6913" width="57.5703125" style="2" customWidth="1"/>
    <col min="6914" max="6915" width="24.28515625" style="2" customWidth="1"/>
    <col min="6916" max="6916" width="30" style="2" customWidth="1"/>
    <col min="6917" max="6917" width="69.28515625" style="2" customWidth="1"/>
    <col min="6918" max="6918" width="18.5703125" style="2" customWidth="1"/>
    <col min="6919" max="6919" width="18.28515625" style="2" customWidth="1"/>
    <col min="6920" max="7166" width="11.42578125" style="2"/>
    <col min="7167" max="7167" width="1.7109375" style="2" customWidth="1"/>
    <col min="7168" max="7168" width="5.5703125" style="2" customWidth="1"/>
    <col min="7169" max="7169" width="57.5703125" style="2" customWidth="1"/>
    <col min="7170" max="7171" width="24.28515625" style="2" customWidth="1"/>
    <col min="7172" max="7172" width="30" style="2" customWidth="1"/>
    <col min="7173" max="7173" width="69.28515625" style="2" customWidth="1"/>
    <col min="7174" max="7174" width="18.5703125" style="2" customWidth="1"/>
    <col min="7175" max="7175" width="18.28515625" style="2" customWidth="1"/>
    <col min="7176" max="7422" width="11.42578125" style="2"/>
    <col min="7423" max="7423" width="1.7109375" style="2" customWidth="1"/>
    <col min="7424" max="7424" width="5.5703125" style="2" customWidth="1"/>
    <col min="7425" max="7425" width="57.5703125" style="2" customWidth="1"/>
    <col min="7426" max="7427" width="24.28515625" style="2" customWidth="1"/>
    <col min="7428" max="7428" width="30" style="2" customWidth="1"/>
    <col min="7429" max="7429" width="69.28515625" style="2" customWidth="1"/>
    <col min="7430" max="7430" width="18.5703125" style="2" customWidth="1"/>
    <col min="7431" max="7431" width="18.28515625" style="2" customWidth="1"/>
    <col min="7432" max="7678" width="11.42578125" style="2"/>
    <col min="7679" max="7679" width="1.7109375" style="2" customWidth="1"/>
    <col min="7680" max="7680" width="5.5703125" style="2" customWidth="1"/>
    <col min="7681" max="7681" width="57.5703125" style="2" customWidth="1"/>
    <col min="7682" max="7683" width="24.28515625" style="2" customWidth="1"/>
    <col min="7684" max="7684" width="30" style="2" customWidth="1"/>
    <col min="7685" max="7685" width="69.28515625" style="2" customWidth="1"/>
    <col min="7686" max="7686" width="18.5703125" style="2" customWidth="1"/>
    <col min="7687" max="7687" width="18.28515625" style="2" customWidth="1"/>
    <col min="7688" max="7934" width="11.42578125" style="2"/>
    <col min="7935" max="7935" width="1.7109375" style="2" customWidth="1"/>
    <col min="7936" max="7936" width="5.5703125" style="2" customWidth="1"/>
    <col min="7937" max="7937" width="57.5703125" style="2" customWidth="1"/>
    <col min="7938" max="7939" width="24.28515625" style="2" customWidth="1"/>
    <col min="7940" max="7940" width="30" style="2" customWidth="1"/>
    <col min="7941" max="7941" width="69.28515625" style="2" customWidth="1"/>
    <col min="7942" max="7942" width="18.5703125" style="2" customWidth="1"/>
    <col min="7943" max="7943" width="18.28515625" style="2" customWidth="1"/>
    <col min="7944" max="8190" width="11.42578125" style="2"/>
    <col min="8191" max="8191" width="1.7109375" style="2" customWidth="1"/>
    <col min="8192" max="8192" width="5.5703125" style="2" customWidth="1"/>
    <col min="8193" max="8193" width="57.5703125" style="2" customWidth="1"/>
    <col min="8194" max="8195" width="24.28515625" style="2" customWidth="1"/>
    <col min="8196" max="8196" width="30" style="2" customWidth="1"/>
    <col min="8197" max="8197" width="69.28515625" style="2" customWidth="1"/>
    <col min="8198" max="8198" width="18.5703125" style="2" customWidth="1"/>
    <col min="8199" max="8199" width="18.28515625" style="2" customWidth="1"/>
    <col min="8200" max="8446" width="11.42578125" style="2"/>
    <col min="8447" max="8447" width="1.7109375" style="2" customWidth="1"/>
    <col min="8448" max="8448" width="5.5703125" style="2" customWidth="1"/>
    <col min="8449" max="8449" width="57.5703125" style="2" customWidth="1"/>
    <col min="8450" max="8451" width="24.28515625" style="2" customWidth="1"/>
    <col min="8452" max="8452" width="30" style="2" customWidth="1"/>
    <col min="8453" max="8453" width="69.28515625" style="2" customWidth="1"/>
    <col min="8454" max="8454" width="18.5703125" style="2" customWidth="1"/>
    <col min="8455" max="8455" width="18.28515625" style="2" customWidth="1"/>
    <col min="8456" max="8702" width="11.42578125" style="2"/>
    <col min="8703" max="8703" width="1.7109375" style="2" customWidth="1"/>
    <col min="8704" max="8704" width="5.5703125" style="2" customWidth="1"/>
    <col min="8705" max="8705" width="57.5703125" style="2" customWidth="1"/>
    <col min="8706" max="8707" width="24.28515625" style="2" customWidth="1"/>
    <col min="8708" max="8708" width="30" style="2" customWidth="1"/>
    <col min="8709" max="8709" width="69.28515625" style="2" customWidth="1"/>
    <col min="8710" max="8710" width="18.5703125" style="2" customWidth="1"/>
    <col min="8711" max="8711" width="18.28515625" style="2" customWidth="1"/>
    <col min="8712" max="8958" width="11.42578125" style="2"/>
    <col min="8959" max="8959" width="1.7109375" style="2" customWidth="1"/>
    <col min="8960" max="8960" width="5.5703125" style="2" customWidth="1"/>
    <col min="8961" max="8961" width="57.5703125" style="2" customWidth="1"/>
    <col min="8962" max="8963" width="24.28515625" style="2" customWidth="1"/>
    <col min="8964" max="8964" width="30" style="2" customWidth="1"/>
    <col min="8965" max="8965" width="69.28515625" style="2" customWidth="1"/>
    <col min="8966" max="8966" width="18.5703125" style="2" customWidth="1"/>
    <col min="8967" max="8967" width="18.28515625" style="2" customWidth="1"/>
    <col min="8968" max="9214" width="11.42578125" style="2"/>
    <col min="9215" max="9215" width="1.7109375" style="2" customWidth="1"/>
    <col min="9216" max="9216" width="5.5703125" style="2" customWidth="1"/>
    <col min="9217" max="9217" width="57.5703125" style="2" customWidth="1"/>
    <col min="9218" max="9219" width="24.28515625" style="2" customWidth="1"/>
    <col min="9220" max="9220" width="30" style="2" customWidth="1"/>
    <col min="9221" max="9221" width="69.28515625" style="2" customWidth="1"/>
    <col min="9222" max="9222" width="18.5703125" style="2" customWidth="1"/>
    <col min="9223" max="9223" width="18.28515625" style="2" customWidth="1"/>
    <col min="9224" max="9470" width="11.42578125" style="2"/>
    <col min="9471" max="9471" width="1.7109375" style="2" customWidth="1"/>
    <col min="9472" max="9472" width="5.5703125" style="2" customWidth="1"/>
    <col min="9473" max="9473" width="57.5703125" style="2" customWidth="1"/>
    <col min="9474" max="9475" width="24.28515625" style="2" customWidth="1"/>
    <col min="9476" max="9476" width="30" style="2" customWidth="1"/>
    <col min="9477" max="9477" width="69.28515625" style="2" customWidth="1"/>
    <col min="9478" max="9478" width="18.5703125" style="2" customWidth="1"/>
    <col min="9479" max="9479" width="18.28515625" style="2" customWidth="1"/>
    <col min="9480" max="9726" width="11.42578125" style="2"/>
    <col min="9727" max="9727" width="1.7109375" style="2" customWidth="1"/>
    <col min="9728" max="9728" width="5.5703125" style="2" customWidth="1"/>
    <col min="9729" max="9729" width="57.5703125" style="2" customWidth="1"/>
    <col min="9730" max="9731" width="24.28515625" style="2" customWidth="1"/>
    <col min="9732" max="9732" width="30" style="2" customWidth="1"/>
    <col min="9733" max="9733" width="69.28515625" style="2" customWidth="1"/>
    <col min="9734" max="9734" width="18.5703125" style="2" customWidth="1"/>
    <col min="9735" max="9735" width="18.28515625" style="2" customWidth="1"/>
    <col min="9736" max="9982" width="11.42578125" style="2"/>
    <col min="9983" max="9983" width="1.7109375" style="2" customWidth="1"/>
    <col min="9984" max="9984" width="5.5703125" style="2" customWidth="1"/>
    <col min="9985" max="9985" width="57.5703125" style="2" customWidth="1"/>
    <col min="9986" max="9987" width="24.28515625" style="2" customWidth="1"/>
    <col min="9988" max="9988" width="30" style="2" customWidth="1"/>
    <col min="9989" max="9989" width="69.28515625" style="2" customWidth="1"/>
    <col min="9990" max="9990" width="18.5703125" style="2" customWidth="1"/>
    <col min="9991" max="9991" width="18.28515625" style="2" customWidth="1"/>
    <col min="9992" max="10238" width="11.42578125" style="2"/>
    <col min="10239" max="10239" width="1.7109375" style="2" customWidth="1"/>
    <col min="10240" max="10240" width="5.5703125" style="2" customWidth="1"/>
    <col min="10241" max="10241" width="57.5703125" style="2" customWidth="1"/>
    <col min="10242" max="10243" width="24.28515625" style="2" customWidth="1"/>
    <col min="10244" max="10244" width="30" style="2" customWidth="1"/>
    <col min="10245" max="10245" width="69.28515625" style="2" customWidth="1"/>
    <col min="10246" max="10246" width="18.5703125" style="2" customWidth="1"/>
    <col min="10247" max="10247" width="18.28515625" style="2" customWidth="1"/>
    <col min="10248" max="10494" width="11.42578125" style="2"/>
    <col min="10495" max="10495" width="1.7109375" style="2" customWidth="1"/>
    <col min="10496" max="10496" width="5.5703125" style="2" customWidth="1"/>
    <col min="10497" max="10497" width="57.5703125" style="2" customWidth="1"/>
    <col min="10498" max="10499" width="24.28515625" style="2" customWidth="1"/>
    <col min="10500" max="10500" width="30" style="2" customWidth="1"/>
    <col min="10501" max="10501" width="69.28515625" style="2" customWidth="1"/>
    <col min="10502" max="10502" width="18.5703125" style="2" customWidth="1"/>
    <col min="10503" max="10503" width="18.28515625" style="2" customWidth="1"/>
    <col min="10504" max="10750" width="11.42578125" style="2"/>
    <col min="10751" max="10751" width="1.7109375" style="2" customWidth="1"/>
    <col min="10752" max="10752" width="5.5703125" style="2" customWidth="1"/>
    <col min="10753" max="10753" width="57.5703125" style="2" customWidth="1"/>
    <col min="10754" max="10755" width="24.28515625" style="2" customWidth="1"/>
    <col min="10756" max="10756" width="30" style="2" customWidth="1"/>
    <col min="10757" max="10757" width="69.28515625" style="2" customWidth="1"/>
    <col min="10758" max="10758" width="18.5703125" style="2" customWidth="1"/>
    <col min="10759" max="10759" width="18.28515625" style="2" customWidth="1"/>
    <col min="10760" max="11006" width="11.42578125" style="2"/>
    <col min="11007" max="11007" width="1.7109375" style="2" customWidth="1"/>
    <col min="11008" max="11008" width="5.5703125" style="2" customWidth="1"/>
    <col min="11009" max="11009" width="57.5703125" style="2" customWidth="1"/>
    <col min="11010" max="11011" width="24.28515625" style="2" customWidth="1"/>
    <col min="11012" max="11012" width="30" style="2" customWidth="1"/>
    <col min="11013" max="11013" width="69.28515625" style="2" customWidth="1"/>
    <col min="11014" max="11014" width="18.5703125" style="2" customWidth="1"/>
    <col min="11015" max="11015" width="18.28515625" style="2" customWidth="1"/>
    <col min="11016" max="11262" width="11.42578125" style="2"/>
    <col min="11263" max="11263" width="1.7109375" style="2" customWidth="1"/>
    <col min="11264" max="11264" width="5.5703125" style="2" customWidth="1"/>
    <col min="11265" max="11265" width="57.5703125" style="2" customWidth="1"/>
    <col min="11266" max="11267" width="24.28515625" style="2" customWidth="1"/>
    <col min="11268" max="11268" width="30" style="2" customWidth="1"/>
    <col min="11269" max="11269" width="69.28515625" style="2" customWidth="1"/>
    <col min="11270" max="11270" width="18.5703125" style="2" customWidth="1"/>
    <col min="11271" max="11271" width="18.28515625" style="2" customWidth="1"/>
    <col min="11272" max="11518" width="11.42578125" style="2"/>
    <col min="11519" max="11519" width="1.7109375" style="2" customWidth="1"/>
    <col min="11520" max="11520" width="5.5703125" style="2" customWidth="1"/>
    <col min="11521" max="11521" width="57.5703125" style="2" customWidth="1"/>
    <col min="11522" max="11523" width="24.28515625" style="2" customWidth="1"/>
    <col min="11524" max="11524" width="30" style="2" customWidth="1"/>
    <col min="11525" max="11525" width="69.28515625" style="2" customWidth="1"/>
    <col min="11526" max="11526" width="18.5703125" style="2" customWidth="1"/>
    <col min="11527" max="11527" width="18.28515625" style="2" customWidth="1"/>
    <col min="11528" max="11774" width="11.42578125" style="2"/>
    <col min="11775" max="11775" width="1.7109375" style="2" customWidth="1"/>
    <col min="11776" max="11776" width="5.5703125" style="2" customWidth="1"/>
    <col min="11777" max="11777" width="57.5703125" style="2" customWidth="1"/>
    <col min="11778" max="11779" width="24.28515625" style="2" customWidth="1"/>
    <col min="11780" max="11780" width="30" style="2" customWidth="1"/>
    <col min="11781" max="11781" width="69.28515625" style="2" customWidth="1"/>
    <col min="11782" max="11782" width="18.5703125" style="2" customWidth="1"/>
    <col min="11783" max="11783" width="18.28515625" style="2" customWidth="1"/>
    <col min="11784" max="12030" width="11.42578125" style="2"/>
    <col min="12031" max="12031" width="1.7109375" style="2" customWidth="1"/>
    <col min="12032" max="12032" width="5.5703125" style="2" customWidth="1"/>
    <col min="12033" max="12033" width="57.5703125" style="2" customWidth="1"/>
    <col min="12034" max="12035" width="24.28515625" style="2" customWidth="1"/>
    <col min="12036" max="12036" width="30" style="2" customWidth="1"/>
    <col min="12037" max="12037" width="69.28515625" style="2" customWidth="1"/>
    <col min="12038" max="12038" width="18.5703125" style="2" customWidth="1"/>
    <col min="12039" max="12039" width="18.28515625" style="2" customWidth="1"/>
    <col min="12040" max="12286" width="11.42578125" style="2"/>
    <col min="12287" max="12287" width="1.7109375" style="2" customWidth="1"/>
    <col min="12288" max="12288" width="5.5703125" style="2" customWidth="1"/>
    <col min="12289" max="12289" width="57.5703125" style="2" customWidth="1"/>
    <col min="12290" max="12291" width="24.28515625" style="2" customWidth="1"/>
    <col min="12292" max="12292" width="30" style="2" customWidth="1"/>
    <col min="12293" max="12293" width="69.28515625" style="2" customWidth="1"/>
    <col min="12294" max="12294" width="18.5703125" style="2" customWidth="1"/>
    <col min="12295" max="12295" width="18.28515625" style="2" customWidth="1"/>
    <col min="12296" max="12542" width="11.42578125" style="2"/>
    <col min="12543" max="12543" width="1.7109375" style="2" customWidth="1"/>
    <col min="12544" max="12544" width="5.5703125" style="2" customWidth="1"/>
    <col min="12545" max="12545" width="57.5703125" style="2" customWidth="1"/>
    <col min="12546" max="12547" width="24.28515625" style="2" customWidth="1"/>
    <col min="12548" max="12548" width="30" style="2" customWidth="1"/>
    <col min="12549" max="12549" width="69.28515625" style="2" customWidth="1"/>
    <col min="12550" max="12550" width="18.5703125" style="2" customWidth="1"/>
    <col min="12551" max="12551" width="18.28515625" style="2" customWidth="1"/>
    <col min="12552" max="12798" width="11.42578125" style="2"/>
    <col min="12799" max="12799" width="1.7109375" style="2" customWidth="1"/>
    <col min="12800" max="12800" width="5.5703125" style="2" customWidth="1"/>
    <col min="12801" max="12801" width="57.5703125" style="2" customWidth="1"/>
    <col min="12802" max="12803" width="24.28515625" style="2" customWidth="1"/>
    <col min="12804" max="12804" width="30" style="2" customWidth="1"/>
    <col min="12805" max="12805" width="69.28515625" style="2" customWidth="1"/>
    <col min="12806" max="12806" width="18.5703125" style="2" customWidth="1"/>
    <col min="12807" max="12807" width="18.28515625" style="2" customWidth="1"/>
    <col min="12808" max="13054" width="11.42578125" style="2"/>
    <col min="13055" max="13055" width="1.7109375" style="2" customWidth="1"/>
    <col min="13056" max="13056" width="5.5703125" style="2" customWidth="1"/>
    <col min="13057" max="13057" width="57.5703125" style="2" customWidth="1"/>
    <col min="13058" max="13059" width="24.28515625" style="2" customWidth="1"/>
    <col min="13060" max="13060" width="30" style="2" customWidth="1"/>
    <col min="13061" max="13061" width="69.28515625" style="2" customWidth="1"/>
    <col min="13062" max="13062" width="18.5703125" style="2" customWidth="1"/>
    <col min="13063" max="13063" width="18.28515625" style="2" customWidth="1"/>
    <col min="13064" max="13310" width="11.42578125" style="2"/>
    <col min="13311" max="13311" width="1.7109375" style="2" customWidth="1"/>
    <col min="13312" max="13312" width="5.5703125" style="2" customWidth="1"/>
    <col min="13313" max="13313" width="57.5703125" style="2" customWidth="1"/>
    <col min="13314" max="13315" width="24.28515625" style="2" customWidth="1"/>
    <col min="13316" max="13316" width="30" style="2" customWidth="1"/>
    <col min="13317" max="13317" width="69.28515625" style="2" customWidth="1"/>
    <col min="13318" max="13318" width="18.5703125" style="2" customWidth="1"/>
    <col min="13319" max="13319" width="18.28515625" style="2" customWidth="1"/>
    <col min="13320" max="13566" width="11.42578125" style="2"/>
    <col min="13567" max="13567" width="1.7109375" style="2" customWidth="1"/>
    <col min="13568" max="13568" width="5.5703125" style="2" customWidth="1"/>
    <col min="13569" max="13569" width="57.5703125" style="2" customWidth="1"/>
    <col min="13570" max="13571" width="24.28515625" style="2" customWidth="1"/>
    <col min="13572" max="13572" width="30" style="2" customWidth="1"/>
    <col min="13573" max="13573" width="69.28515625" style="2" customWidth="1"/>
    <col min="13574" max="13574" width="18.5703125" style="2" customWidth="1"/>
    <col min="13575" max="13575" width="18.28515625" style="2" customWidth="1"/>
    <col min="13576" max="13822" width="11.42578125" style="2"/>
    <col min="13823" max="13823" width="1.7109375" style="2" customWidth="1"/>
    <col min="13824" max="13824" width="5.5703125" style="2" customWidth="1"/>
    <col min="13825" max="13825" width="57.5703125" style="2" customWidth="1"/>
    <col min="13826" max="13827" width="24.28515625" style="2" customWidth="1"/>
    <col min="13828" max="13828" width="30" style="2" customWidth="1"/>
    <col min="13829" max="13829" width="69.28515625" style="2" customWidth="1"/>
    <col min="13830" max="13830" width="18.5703125" style="2" customWidth="1"/>
    <col min="13831" max="13831" width="18.28515625" style="2" customWidth="1"/>
    <col min="13832" max="14078" width="11.42578125" style="2"/>
    <col min="14079" max="14079" width="1.7109375" style="2" customWidth="1"/>
    <col min="14080" max="14080" width="5.5703125" style="2" customWidth="1"/>
    <col min="14081" max="14081" width="57.5703125" style="2" customWidth="1"/>
    <col min="14082" max="14083" width="24.28515625" style="2" customWidth="1"/>
    <col min="14084" max="14084" width="30" style="2" customWidth="1"/>
    <col min="14085" max="14085" width="69.28515625" style="2" customWidth="1"/>
    <col min="14086" max="14086" width="18.5703125" style="2" customWidth="1"/>
    <col min="14087" max="14087" width="18.28515625" style="2" customWidth="1"/>
    <col min="14088" max="14334" width="11.42578125" style="2"/>
    <col min="14335" max="14335" width="1.7109375" style="2" customWidth="1"/>
    <col min="14336" max="14336" width="5.5703125" style="2" customWidth="1"/>
    <col min="14337" max="14337" width="57.5703125" style="2" customWidth="1"/>
    <col min="14338" max="14339" width="24.28515625" style="2" customWidth="1"/>
    <col min="14340" max="14340" width="30" style="2" customWidth="1"/>
    <col min="14341" max="14341" width="69.28515625" style="2" customWidth="1"/>
    <col min="14342" max="14342" width="18.5703125" style="2" customWidth="1"/>
    <col min="14343" max="14343" width="18.28515625" style="2" customWidth="1"/>
    <col min="14344" max="14590" width="11.42578125" style="2"/>
    <col min="14591" max="14591" width="1.7109375" style="2" customWidth="1"/>
    <col min="14592" max="14592" width="5.5703125" style="2" customWidth="1"/>
    <col min="14593" max="14593" width="57.5703125" style="2" customWidth="1"/>
    <col min="14594" max="14595" width="24.28515625" style="2" customWidth="1"/>
    <col min="14596" max="14596" width="30" style="2" customWidth="1"/>
    <col min="14597" max="14597" width="69.28515625" style="2" customWidth="1"/>
    <col min="14598" max="14598" width="18.5703125" style="2" customWidth="1"/>
    <col min="14599" max="14599" width="18.28515625" style="2" customWidth="1"/>
    <col min="14600" max="14846" width="11.42578125" style="2"/>
    <col min="14847" max="14847" width="1.7109375" style="2" customWidth="1"/>
    <col min="14848" max="14848" width="5.5703125" style="2" customWidth="1"/>
    <col min="14849" max="14849" width="57.5703125" style="2" customWidth="1"/>
    <col min="14850" max="14851" width="24.28515625" style="2" customWidth="1"/>
    <col min="14852" max="14852" width="30" style="2" customWidth="1"/>
    <col min="14853" max="14853" width="69.28515625" style="2" customWidth="1"/>
    <col min="14854" max="14854" width="18.5703125" style="2" customWidth="1"/>
    <col min="14855" max="14855" width="18.28515625" style="2" customWidth="1"/>
    <col min="14856" max="15102" width="11.42578125" style="2"/>
    <col min="15103" max="15103" width="1.7109375" style="2" customWidth="1"/>
    <col min="15104" max="15104" width="5.5703125" style="2" customWidth="1"/>
    <col min="15105" max="15105" width="57.5703125" style="2" customWidth="1"/>
    <col min="15106" max="15107" width="24.28515625" style="2" customWidth="1"/>
    <col min="15108" max="15108" width="30" style="2" customWidth="1"/>
    <col min="15109" max="15109" width="69.28515625" style="2" customWidth="1"/>
    <col min="15110" max="15110" width="18.5703125" style="2" customWidth="1"/>
    <col min="15111" max="15111" width="18.28515625" style="2" customWidth="1"/>
    <col min="15112" max="15358" width="11.42578125" style="2"/>
    <col min="15359" max="15359" width="1.7109375" style="2" customWidth="1"/>
    <col min="15360" max="15360" width="5.5703125" style="2" customWidth="1"/>
    <col min="15361" max="15361" width="57.5703125" style="2" customWidth="1"/>
    <col min="15362" max="15363" width="24.28515625" style="2" customWidth="1"/>
    <col min="15364" max="15364" width="30" style="2" customWidth="1"/>
    <col min="15365" max="15365" width="69.28515625" style="2" customWidth="1"/>
    <col min="15366" max="15366" width="18.5703125" style="2" customWidth="1"/>
    <col min="15367" max="15367" width="18.28515625" style="2" customWidth="1"/>
    <col min="15368" max="15614" width="11.42578125" style="2"/>
    <col min="15615" max="15615" width="1.7109375" style="2" customWidth="1"/>
    <col min="15616" max="15616" width="5.5703125" style="2" customWidth="1"/>
    <col min="15617" max="15617" width="57.5703125" style="2" customWidth="1"/>
    <col min="15618" max="15619" width="24.28515625" style="2" customWidth="1"/>
    <col min="15620" max="15620" width="30" style="2" customWidth="1"/>
    <col min="15621" max="15621" width="69.28515625" style="2" customWidth="1"/>
    <col min="15622" max="15622" width="18.5703125" style="2" customWidth="1"/>
    <col min="15623" max="15623" width="18.28515625" style="2" customWidth="1"/>
    <col min="15624" max="15870" width="11.42578125" style="2"/>
    <col min="15871" max="15871" width="1.7109375" style="2" customWidth="1"/>
    <col min="15872" max="15872" width="5.5703125" style="2" customWidth="1"/>
    <col min="15873" max="15873" width="57.5703125" style="2" customWidth="1"/>
    <col min="15874" max="15875" width="24.28515625" style="2" customWidth="1"/>
    <col min="15876" max="15876" width="30" style="2" customWidth="1"/>
    <col min="15877" max="15877" width="69.28515625" style="2" customWidth="1"/>
    <col min="15878" max="15878" width="18.5703125" style="2" customWidth="1"/>
    <col min="15879" max="15879" width="18.28515625" style="2" customWidth="1"/>
    <col min="15880" max="16126" width="11.42578125" style="2"/>
    <col min="16127" max="16127" width="1.7109375" style="2" customWidth="1"/>
    <col min="16128" max="16128" width="5.5703125" style="2" customWidth="1"/>
    <col min="16129" max="16129" width="57.5703125" style="2" customWidth="1"/>
    <col min="16130" max="16131" width="24.28515625" style="2" customWidth="1"/>
    <col min="16132" max="16132" width="30" style="2" customWidth="1"/>
    <col min="16133" max="16133" width="69.28515625" style="2" customWidth="1"/>
    <col min="16134" max="16134" width="18.5703125" style="2" customWidth="1"/>
    <col min="16135" max="16135" width="18.28515625" style="2" customWidth="1"/>
    <col min="16136" max="16384" width="11.42578125" style="2"/>
  </cols>
  <sheetData>
    <row r="1" spans="1:27" ht="18.75" x14ac:dyDescent="0.25">
      <c r="B1" s="60" t="s">
        <v>0</v>
      </c>
      <c r="C1" s="60"/>
      <c r="D1" s="60"/>
      <c r="E1" s="60"/>
      <c r="F1" s="60"/>
      <c r="G1" s="60"/>
      <c r="H1" s="6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8.75" x14ac:dyDescent="0.25">
      <c r="B2" s="60" t="s">
        <v>22</v>
      </c>
      <c r="C2" s="60"/>
      <c r="D2" s="60"/>
      <c r="E2" s="60"/>
      <c r="F2" s="60"/>
      <c r="G2" s="60"/>
      <c r="H2" s="6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2.5" customHeight="1" x14ac:dyDescent="0.25">
      <c r="B3" s="61" t="s">
        <v>12</v>
      </c>
      <c r="C3" s="61"/>
      <c r="D3" s="61"/>
      <c r="E3" s="61"/>
      <c r="F3" s="61"/>
      <c r="G3" s="61"/>
      <c r="H3" s="6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" customHeight="1" x14ac:dyDescent="0.25">
      <c r="A4" s="4"/>
      <c r="B4" s="63" t="s">
        <v>1</v>
      </c>
      <c r="C4" s="63" t="s">
        <v>11</v>
      </c>
      <c r="D4" s="63" t="s">
        <v>2</v>
      </c>
      <c r="E4" s="63"/>
      <c r="F4" s="63"/>
      <c r="G4" s="63" t="s">
        <v>52</v>
      </c>
      <c r="H4" s="63" t="s">
        <v>8</v>
      </c>
    </row>
    <row r="5" spans="1:27" ht="26.25" customHeight="1" x14ac:dyDescent="0.25">
      <c r="A5" s="4"/>
      <c r="B5" s="64"/>
      <c r="C5" s="63"/>
      <c r="D5" s="13" t="s">
        <v>9</v>
      </c>
      <c r="E5" s="13" t="s">
        <v>3</v>
      </c>
      <c r="F5" s="13" t="s">
        <v>4</v>
      </c>
      <c r="G5" s="63"/>
      <c r="H5" s="64"/>
    </row>
    <row r="6" spans="1:27" ht="41.25" customHeight="1" x14ac:dyDescent="0.25">
      <c r="A6" s="4"/>
      <c r="B6" s="7">
        <v>1</v>
      </c>
      <c r="C6" s="16" t="s">
        <v>97</v>
      </c>
      <c r="D6" s="8" t="s">
        <v>18</v>
      </c>
      <c r="E6" s="23" t="s">
        <v>78</v>
      </c>
      <c r="F6" s="8" t="s">
        <v>6</v>
      </c>
      <c r="G6" s="10" t="s">
        <v>36</v>
      </c>
      <c r="H6" s="17">
        <v>10000000</v>
      </c>
    </row>
    <row r="7" spans="1:27" ht="60" x14ac:dyDescent="0.25">
      <c r="A7" s="4"/>
      <c r="B7" s="7">
        <v>2</v>
      </c>
      <c r="C7" s="16" t="s">
        <v>21</v>
      </c>
      <c r="D7" s="8" t="s">
        <v>13</v>
      </c>
      <c r="E7" s="23" t="s">
        <v>20</v>
      </c>
      <c r="F7" s="8" t="s">
        <v>6</v>
      </c>
      <c r="G7" s="10" t="s">
        <v>36</v>
      </c>
      <c r="H7" s="17">
        <v>2954666.43</v>
      </c>
    </row>
    <row r="8" spans="1:27" ht="60" x14ac:dyDescent="0.25">
      <c r="A8" s="4"/>
      <c r="B8" s="7">
        <v>3</v>
      </c>
      <c r="C8" s="16" t="s">
        <v>23</v>
      </c>
      <c r="D8" s="8" t="s">
        <v>13</v>
      </c>
      <c r="E8" s="23" t="s">
        <v>20</v>
      </c>
      <c r="F8" s="8" t="s">
        <v>6</v>
      </c>
      <c r="G8" s="10" t="s">
        <v>36</v>
      </c>
      <c r="H8" s="17">
        <v>926230.11</v>
      </c>
    </row>
    <row r="9" spans="1:27" ht="60" x14ac:dyDescent="0.25">
      <c r="A9" s="4"/>
      <c r="B9" s="7">
        <v>4</v>
      </c>
      <c r="C9" s="16" t="s">
        <v>24</v>
      </c>
      <c r="D9" s="8" t="s">
        <v>13</v>
      </c>
      <c r="E9" s="23" t="s">
        <v>20</v>
      </c>
      <c r="F9" s="8" t="s">
        <v>6</v>
      </c>
      <c r="G9" s="10" t="s">
        <v>36</v>
      </c>
      <c r="H9" s="17">
        <v>1119103.46</v>
      </c>
    </row>
    <row r="10" spans="1:27" ht="36.75" customHeight="1" x14ac:dyDescent="0.25">
      <c r="A10" s="4"/>
      <c r="B10" s="7">
        <v>5</v>
      </c>
      <c r="C10" s="16" t="s">
        <v>98</v>
      </c>
      <c r="D10" s="8" t="s">
        <v>13</v>
      </c>
      <c r="E10" s="23" t="s">
        <v>20</v>
      </c>
      <c r="F10" s="8" t="s">
        <v>6</v>
      </c>
      <c r="G10" s="10" t="s">
        <v>25</v>
      </c>
      <c r="H10" s="17">
        <v>10000000</v>
      </c>
    </row>
    <row r="11" spans="1:27" ht="45" x14ac:dyDescent="0.25">
      <c r="A11" s="4"/>
      <c r="B11" s="7">
        <v>6</v>
      </c>
      <c r="C11" s="16" t="s">
        <v>99</v>
      </c>
      <c r="D11" s="8" t="s">
        <v>13</v>
      </c>
      <c r="E11" s="23" t="s">
        <v>20</v>
      </c>
      <c r="F11" s="8" t="s">
        <v>6</v>
      </c>
      <c r="G11" s="10" t="s">
        <v>36</v>
      </c>
      <c r="H11" s="17">
        <v>1500000</v>
      </c>
    </row>
    <row r="12" spans="1:27" ht="30" x14ac:dyDescent="0.25">
      <c r="A12" s="4"/>
      <c r="B12" s="7">
        <v>7</v>
      </c>
      <c r="C12" s="16" t="s">
        <v>100</v>
      </c>
      <c r="D12" s="8" t="s">
        <v>18</v>
      </c>
      <c r="E12" s="23" t="s">
        <v>26</v>
      </c>
      <c r="F12" s="8" t="s">
        <v>6</v>
      </c>
      <c r="G12" s="10" t="s">
        <v>36</v>
      </c>
      <c r="H12" s="17">
        <v>4000000</v>
      </c>
    </row>
    <row r="13" spans="1:27" ht="30" x14ac:dyDescent="0.25">
      <c r="A13" s="4"/>
      <c r="B13" s="7">
        <v>8</v>
      </c>
      <c r="C13" s="16" t="s">
        <v>56</v>
      </c>
      <c r="D13" s="8" t="s">
        <v>34</v>
      </c>
      <c r="E13" s="23" t="s">
        <v>53</v>
      </c>
      <c r="F13" s="8" t="s">
        <v>54</v>
      </c>
      <c r="G13" s="10" t="s">
        <v>57</v>
      </c>
      <c r="H13" s="17">
        <v>2314000</v>
      </c>
    </row>
    <row r="14" spans="1:27" ht="45" x14ac:dyDescent="0.25">
      <c r="A14" s="4"/>
      <c r="B14" s="7">
        <v>9</v>
      </c>
      <c r="C14" s="16" t="s">
        <v>101</v>
      </c>
      <c r="D14" s="8" t="s">
        <v>34</v>
      </c>
      <c r="E14" s="23" t="s">
        <v>53</v>
      </c>
      <c r="F14" s="8" t="s">
        <v>55</v>
      </c>
      <c r="G14" s="10" t="s">
        <v>36</v>
      </c>
      <c r="H14" s="17">
        <v>4825602</v>
      </c>
    </row>
    <row r="15" spans="1:27" ht="30" x14ac:dyDescent="0.25">
      <c r="A15" s="4"/>
      <c r="B15" s="7">
        <v>10</v>
      </c>
      <c r="C15" s="16" t="s">
        <v>58</v>
      </c>
      <c r="D15" s="8" t="s">
        <v>34</v>
      </c>
      <c r="E15" s="23" t="s">
        <v>53</v>
      </c>
      <c r="F15" s="8" t="s">
        <v>6</v>
      </c>
      <c r="G15" s="10" t="s">
        <v>36</v>
      </c>
      <c r="H15" s="17">
        <v>3671300.5</v>
      </c>
    </row>
    <row r="16" spans="1:27" ht="30" x14ac:dyDescent="0.25">
      <c r="A16" s="4"/>
      <c r="B16" s="7">
        <v>11</v>
      </c>
      <c r="C16" s="16" t="s">
        <v>102</v>
      </c>
      <c r="D16" s="8" t="s">
        <v>34</v>
      </c>
      <c r="E16" s="23" t="s">
        <v>53</v>
      </c>
      <c r="F16" s="8" t="s">
        <v>6</v>
      </c>
      <c r="G16" s="10" t="s">
        <v>36</v>
      </c>
      <c r="H16" s="17">
        <v>5737825.3600000003</v>
      </c>
    </row>
    <row r="17" spans="1:9" ht="30" x14ac:dyDescent="0.25">
      <c r="A17" s="4"/>
      <c r="B17" s="7">
        <v>12</v>
      </c>
      <c r="C17" s="16" t="s">
        <v>59</v>
      </c>
      <c r="D17" s="8" t="s">
        <v>34</v>
      </c>
      <c r="E17" s="23" t="s">
        <v>53</v>
      </c>
      <c r="F17" s="8" t="s">
        <v>54</v>
      </c>
      <c r="G17" s="10" t="s">
        <v>25</v>
      </c>
      <c r="H17" s="17">
        <v>3451272.14</v>
      </c>
    </row>
    <row r="18" spans="1:9" ht="30" customHeight="1" x14ac:dyDescent="0.25">
      <c r="A18" s="4"/>
      <c r="B18" s="7">
        <v>13</v>
      </c>
      <c r="C18" s="16" t="s">
        <v>103</v>
      </c>
      <c r="D18" s="8" t="s">
        <v>14</v>
      </c>
      <c r="E18" s="23" t="s">
        <v>15</v>
      </c>
      <c r="F18" s="8" t="s">
        <v>6</v>
      </c>
      <c r="G18" s="10" t="s">
        <v>25</v>
      </c>
      <c r="H18" s="17">
        <v>3839664.33</v>
      </c>
    </row>
    <row r="19" spans="1:9" ht="45" x14ac:dyDescent="0.25">
      <c r="A19" s="4"/>
      <c r="B19" s="7">
        <v>14</v>
      </c>
      <c r="C19" s="16" t="s">
        <v>27</v>
      </c>
      <c r="D19" s="8" t="s">
        <v>13</v>
      </c>
      <c r="E19" s="23" t="s">
        <v>19</v>
      </c>
      <c r="F19" s="8" t="s">
        <v>6</v>
      </c>
      <c r="G19" s="10" t="s">
        <v>36</v>
      </c>
      <c r="H19" s="17">
        <v>4436069.37</v>
      </c>
    </row>
    <row r="20" spans="1:9" ht="45" x14ac:dyDescent="0.25">
      <c r="A20" s="4"/>
      <c r="B20" s="7">
        <v>15</v>
      </c>
      <c r="C20" s="16" t="s">
        <v>28</v>
      </c>
      <c r="D20" s="8" t="s">
        <v>13</v>
      </c>
      <c r="E20" s="23" t="s">
        <v>19</v>
      </c>
      <c r="F20" s="8" t="s">
        <v>6</v>
      </c>
      <c r="G20" s="10" t="s">
        <v>36</v>
      </c>
      <c r="H20" s="17">
        <v>549934.23</v>
      </c>
    </row>
    <row r="21" spans="1:9" ht="30" customHeight="1" x14ac:dyDescent="0.25">
      <c r="A21" s="4"/>
      <c r="B21" s="7">
        <v>16</v>
      </c>
      <c r="C21" s="16" t="s">
        <v>29</v>
      </c>
      <c r="D21" s="8" t="s">
        <v>16</v>
      </c>
      <c r="E21" s="23" t="s">
        <v>17</v>
      </c>
      <c r="F21" s="8" t="s">
        <v>6</v>
      </c>
      <c r="G21" s="10" t="s">
        <v>30</v>
      </c>
      <c r="H21" s="17">
        <v>10000000</v>
      </c>
    </row>
    <row r="22" spans="1:9" ht="30" customHeight="1" x14ac:dyDescent="0.25">
      <c r="A22" s="4"/>
      <c r="B22" s="7">
        <v>17</v>
      </c>
      <c r="C22" s="16" t="s">
        <v>31</v>
      </c>
      <c r="D22" s="8" t="s">
        <v>34</v>
      </c>
      <c r="E22" s="23" t="s">
        <v>32</v>
      </c>
      <c r="F22" s="8" t="s">
        <v>33</v>
      </c>
      <c r="G22" s="10" t="s">
        <v>25</v>
      </c>
      <c r="H22" s="17">
        <v>10000000</v>
      </c>
    </row>
    <row r="23" spans="1:9" ht="30" customHeight="1" x14ac:dyDescent="0.25">
      <c r="A23" s="4"/>
      <c r="B23" s="7">
        <v>18</v>
      </c>
      <c r="C23" s="16" t="s">
        <v>35</v>
      </c>
      <c r="D23" s="8" t="s">
        <v>34</v>
      </c>
      <c r="E23" s="23" t="s">
        <v>32</v>
      </c>
      <c r="F23" s="8" t="s">
        <v>6</v>
      </c>
      <c r="G23" s="10" t="s">
        <v>30</v>
      </c>
      <c r="H23" s="17">
        <v>10000000</v>
      </c>
    </row>
    <row r="24" spans="1:9" ht="45" x14ac:dyDescent="0.25">
      <c r="B24" s="7">
        <v>19</v>
      </c>
      <c r="C24" s="16" t="s">
        <v>88</v>
      </c>
      <c r="D24" s="8" t="s">
        <v>16</v>
      </c>
      <c r="E24" s="8" t="s">
        <v>94</v>
      </c>
      <c r="F24" s="8" t="s">
        <v>6</v>
      </c>
      <c r="G24" s="8" t="s">
        <v>36</v>
      </c>
      <c r="H24" s="17">
        <v>6200000</v>
      </c>
      <c r="I24" s="14"/>
    </row>
    <row r="25" spans="1:9" ht="45" x14ac:dyDescent="0.25">
      <c r="B25" s="7">
        <v>20</v>
      </c>
      <c r="C25" s="16" t="s">
        <v>89</v>
      </c>
      <c r="D25" s="8" t="s">
        <v>16</v>
      </c>
      <c r="E25" s="24" t="s">
        <v>94</v>
      </c>
      <c r="F25" s="8" t="s">
        <v>95</v>
      </c>
      <c r="G25" s="8" t="s">
        <v>36</v>
      </c>
      <c r="H25" s="17">
        <v>3000000</v>
      </c>
      <c r="I25" s="14"/>
    </row>
    <row r="26" spans="1:9" ht="45" x14ac:dyDescent="0.25">
      <c r="B26" s="7">
        <v>21</v>
      </c>
      <c r="C26" s="16" t="s">
        <v>90</v>
      </c>
      <c r="D26" s="8" t="s">
        <v>16</v>
      </c>
      <c r="E26" s="24" t="s">
        <v>94</v>
      </c>
      <c r="F26" s="8" t="s">
        <v>96</v>
      </c>
      <c r="G26" s="8" t="s">
        <v>36</v>
      </c>
      <c r="H26" s="17">
        <v>3000000</v>
      </c>
      <c r="I26" s="14"/>
    </row>
    <row r="27" spans="1:9" ht="30" x14ac:dyDescent="0.25">
      <c r="B27" s="7">
        <v>22</v>
      </c>
      <c r="C27" s="16" t="s">
        <v>91</v>
      </c>
      <c r="D27" s="8" t="s">
        <v>16</v>
      </c>
      <c r="E27" s="24" t="s">
        <v>94</v>
      </c>
      <c r="F27" s="8" t="s">
        <v>6</v>
      </c>
      <c r="G27" s="8" t="s">
        <v>36</v>
      </c>
      <c r="H27" s="17">
        <v>1700000</v>
      </c>
      <c r="I27" s="14"/>
    </row>
    <row r="28" spans="1:9" ht="30" x14ac:dyDescent="0.25">
      <c r="B28" s="7">
        <v>23</v>
      </c>
      <c r="C28" s="16" t="s">
        <v>92</v>
      </c>
      <c r="D28" s="8" t="s">
        <v>16</v>
      </c>
      <c r="E28" s="24" t="s">
        <v>94</v>
      </c>
      <c r="F28" s="8" t="s">
        <v>6</v>
      </c>
      <c r="G28" s="8" t="s">
        <v>36</v>
      </c>
      <c r="H28" s="17">
        <v>1700000</v>
      </c>
      <c r="I28" s="14"/>
    </row>
    <row r="29" spans="1:9" ht="45" x14ac:dyDescent="0.25">
      <c r="A29" s="4"/>
      <c r="B29" s="7">
        <v>24</v>
      </c>
      <c r="C29" s="16" t="s">
        <v>104</v>
      </c>
      <c r="D29" s="8" t="s">
        <v>10</v>
      </c>
      <c r="E29" s="23" t="s">
        <v>5</v>
      </c>
      <c r="F29" s="8" t="s">
        <v>6</v>
      </c>
      <c r="G29" s="10" t="s">
        <v>36</v>
      </c>
      <c r="H29" s="17">
        <v>12248936.550000001</v>
      </c>
    </row>
    <row r="30" spans="1:9" ht="45" x14ac:dyDescent="0.25">
      <c r="A30" s="4"/>
      <c r="B30" s="7">
        <v>25</v>
      </c>
      <c r="C30" s="16" t="s">
        <v>37</v>
      </c>
      <c r="D30" s="8" t="s">
        <v>10</v>
      </c>
      <c r="E30" s="23" t="s">
        <v>5</v>
      </c>
      <c r="F30" s="8" t="s">
        <v>6</v>
      </c>
      <c r="G30" s="10" t="s">
        <v>36</v>
      </c>
      <c r="H30" s="17">
        <v>1465118.71</v>
      </c>
    </row>
    <row r="31" spans="1:9" ht="45" x14ac:dyDescent="0.25">
      <c r="A31" s="4"/>
      <c r="B31" s="7">
        <v>26</v>
      </c>
      <c r="C31" s="16" t="s">
        <v>105</v>
      </c>
      <c r="D31" s="8" t="s">
        <v>10</v>
      </c>
      <c r="E31" s="23" t="s">
        <v>5</v>
      </c>
      <c r="F31" s="8" t="s">
        <v>6</v>
      </c>
      <c r="G31" s="10" t="s">
        <v>36</v>
      </c>
      <c r="H31" s="17">
        <v>1447519.41</v>
      </c>
    </row>
    <row r="32" spans="1:9" ht="60" x14ac:dyDescent="0.25">
      <c r="A32" s="4"/>
      <c r="B32" s="7">
        <v>27</v>
      </c>
      <c r="C32" s="16" t="s">
        <v>106</v>
      </c>
      <c r="D32" s="8" t="s">
        <v>10</v>
      </c>
      <c r="E32" s="23" t="s">
        <v>5</v>
      </c>
      <c r="F32" s="8" t="s">
        <v>6</v>
      </c>
      <c r="G32" s="10" t="s">
        <v>36</v>
      </c>
      <c r="H32" s="17">
        <v>697617.03</v>
      </c>
    </row>
    <row r="33" spans="1:9" ht="30" customHeight="1" x14ac:dyDescent="0.25">
      <c r="A33" s="4"/>
      <c r="B33" s="7">
        <v>28</v>
      </c>
      <c r="C33" s="16" t="s">
        <v>107</v>
      </c>
      <c r="D33" s="8" t="s">
        <v>10</v>
      </c>
      <c r="E33" s="23" t="s">
        <v>5</v>
      </c>
      <c r="F33" s="8" t="s">
        <v>6</v>
      </c>
      <c r="G33" s="10" t="s">
        <v>36</v>
      </c>
      <c r="H33" s="17">
        <v>738249.98</v>
      </c>
    </row>
    <row r="34" spans="1:9" ht="30" customHeight="1" x14ac:dyDescent="0.25">
      <c r="A34" s="4"/>
      <c r="B34" s="7">
        <v>29</v>
      </c>
      <c r="C34" s="16" t="s">
        <v>108</v>
      </c>
      <c r="D34" s="8" t="s">
        <v>10</v>
      </c>
      <c r="E34" s="23" t="s">
        <v>5</v>
      </c>
      <c r="F34" s="8" t="s">
        <v>6</v>
      </c>
      <c r="G34" s="10" t="s">
        <v>36</v>
      </c>
      <c r="H34" s="17">
        <v>374888.45</v>
      </c>
    </row>
    <row r="35" spans="1:9" ht="30" customHeight="1" x14ac:dyDescent="0.25">
      <c r="A35" s="4"/>
      <c r="B35" s="7">
        <v>30</v>
      </c>
      <c r="C35" s="16" t="s">
        <v>109</v>
      </c>
      <c r="D35" s="8" t="s">
        <v>10</v>
      </c>
      <c r="E35" s="23" t="s">
        <v>5</v>
      </c>
      <c r="F35" s="8" t="s">
        <v>6</v>
      </c>
      <c r="G35" s="10" t="s">
        <v>36</v>
      </c>
      <c r="H35" s="17">
        <v>1130445.29</v>
      </c>
    </row>
    <row r="36" spans="1:9" ht="45" x14ac:dyDescent="0.25">
      <c r="A36" s="4"/>
      <c r="B36" s="7">
        <v>31</v>
      </c>
      <c r="C36" s="16" t="s">
        <v>110</v>
      </c>
      <c r="D36" s="8" t="s">
        <v>10</v>
      </c>
      <c r="E36" s="23" t="s">
        <v>5</v>
      </c>
      <c r="F36" s="8" t="s">
        <v>6</v>
      </c>
      <c r="G36" s="10" t="s">
        <v>36</v>
      </c>
      <c r="H36" s="17">
        <v>4738133.66</v>
      </c>
    </row>
    <row r="37" spans="1:9" ht="45" x14ac:dyDescent="0.25">
      <c r="A37" s="4"/>
      <c r="B37" s="7">
        <v>32</v>
      </c>
      <c r="C37" s="16" t="s">
        <v>111</v>
      </c>
      <c r="D37" s="8" t="s">
        <v>10</v>
      </c>
      <c r="E37" s="23" t="s">
        <v>5</v>
      </c>
      <c r="F37" s="8" t="s">
        <v>6</v>
      </c>
      <c r="G37" s="10" t="s">
        <v>36</v>
      </c>
      <c r="H37" s="17">
        <v>7159090.9199999999</v>
      </c>
    </row>
    <row r="38" spans="1:9" ht="30" customHeight="1" x14ac:dyDescent="0.25">
      <c r="A38" s="4"/>
      <c r="B38" s="7">
        <v>33</v>
      </c>
      <c r="C38" s="16" t="s">
        <v>51</v>
      </c>
      <c r="D38" s="8" t="s">
        <v>39</v>
      </c>
      <c r="E38" s="23" t="s">
        <v>38</v>
      </c>
      <c r="F38" s="8" t="s">
        <v>6</v>
      </c>
      <c r="G38" s="10" t="s">
        <v>36</v>
      </c>
      <c r="H38" s="17">
        <v>12000000</v>
      </c>
    </row>
    <row r="39" spans="1:9" ht="45" x14ac:dyDescent="0.25">
      <c r="A39" s="4"/>
      <c r="B39" s="7">
        <v>34</v>
      </c>
      <c r="C39" s="18" t="s">
        <v>84</v>
      </c>
      <c r="D39" s="9" t="s">
        <v>86</v>
      </c>
      <c r="E39" s="23" t="s">
        <v>85</v>
      </c>
      <c r="F39" s="8" t="s">
        <v>6</v>
      </c>
      <c r="G39" s="10" t="s">
        <v>36</v>
      </c>
      <c r="H39" s="19">
        <v>9340912.3499999996</v>
      </c>
    </row>
    <row r="40" spans="1:9" ht="45" x14ac:dyDescent="0.25">
      <c r="A40" s="4"/>
      <c r="B40" s="7">
        <v>35</v>
      </c>
      <c r="C40" s="18" t="s">
        <v>117</v>
      </c>
      <c r="D40" s="9" t="s">
        <v>86</v>
      </c>
      <c r="E40" s="23" t="s">
        <v>85</v>
      </c>
      <c r="F40" s="8" t="s">
        <v>6</v>
      </c>
      <c r="G40" s="10" t="s">
        <v>36</v>
      </c>
      <c r="H40" s="19">
        <v>3793008.58</v>
      </c>
    </row>
    <row r="41" spans="1:9" ht="60" x14ac:dyDescent="0.25">
      <c r="A41" s="4"/>
      <c r="B41" s="7">
        <v>36</v>
      </c>
      <c r="C41" s="21" t="s">
        <v>118</v>
      </c>
      <c r="D41" s="9" t="s">
        <v>86</v>
      </c>
      <c r="E41" s="23" t="s">
        <v>85</v>
      </c>
      <c r="F41" s="8" t="s">
        <v>119</v>
      </c>
      <c r="G41" s="10" t="s">
        <v>36</v>
      </c>
      <c r="H41" s="22">
        <v>1866079.0700000003</v>
      </c>
      <c r="I41" s="14"/>
    </row>
    <row r="42" spans="1:9" ht="46.5" customHeight="1" x14ac:dyDescent="0.25">
      <c r="A42" s="4"/>
      <c r="B42" s="7">
        <v>37</v>
      </c>
      <c r="C42" s="16" t="s">
        <v>40</v>
      </c>
      <c r="D42" s="8" t="s">
        <v>34</v>
      </c>
      <c r="E42" s="23" t="s">
        <v>41</v>
      </c>
      <c r="F42" s="8" t="s">
        <v>6</v>
      </c>
      <c r="G42" s="10" t="s">
        <v>30</v>
      </c>
      <c r="H42" s="17">
        <v>4000000</v>
      </c>
    </row>
    <row r="43" spans="1:9" ht="45" x14ac:dyDescent="0.25">
      <c r="A43" s="4"/>
      <c r="B43" s="7">
        <v>38</v>
      </c>
      <c r="C43" s="16" t="s">
        <v>112</v>
      </c>
      <c r="D43" s="8" t="s">
        <v>34</v>
      </c>
      <c r="E43" s="23" t="s">
        <v>41</v>
      </c>
      <c r="F43" s="8" t="s">
        <v>6</v>
      </c>
      <c r="G43" s="10" t="s">
        <v>36</v>
      </c>
      <c r="H43" s="17">
        <v>1500000</v>
      </c>
    </row>
    <row r="44" spans="1:9" ht="60" x14ac:dyDescent="0.25">
      <c r="A44" s="4"/>
      <c r="B44" s="7">
        <v>39</v>
      </c>
      <c r="C44" s="16" t="s">
        <v>42</v>
      </c>
      <c r="D44" s="8" t="s">
        <v>13</v>
      </c>
      <c r="E44" s="23" t="s">
        <v>43</v>
      </c>
      <c r="F44" s="8" t="s">
        <v>6</v>
      </c>
      <c r="G44" s="10" t="s">
        <v>36</v>
      </c>
      <c r="H44" s="17">
        <v>8000000</v>
      </c>
    </row>
    <row r="45" spans="1:9" ht="45" x14ac:dyDescent="0.25">
      <c r="A45" s="4"/>
      <c r="B45" s="7">
        <v>40</v>
      </c>
      <c r="C45" s="16" t="s">
        <v>113</v>
      </c>
      <c r="D45" s="8" t="s">
        <v>18</v>
      </c>
      <c r="E45" s="23" t="s">
        <v>44</v>
      </c>
      <c r="F45" s="8" t="s">
        <v>45</v>
      </c>
      <c r="G45" s="10" t="s">
        <v>36</v>
      </c>
      <c r="H45" s="17">
        <v>1500000</v>
      </c>
    </row>
    <row r="46" spans="1:9" ht="30" customHeight="1" x14ac:dyDescent="0.25">
      <c r="A46" s="4"/>
      <c r="B46" s="7">
        <v>41</v>
      </c>
      <c r="C46" s="16" t="s">
        <v>46</v>
      </c>
      <c r="D46" s="8" t="s">
        <v>18</v>
      </c>
      <c r="E46" s="23" t="s">
        <v>44</v>
      </c>
      <c r="F46" s="8" t="s">
        <v>6</v>
      </c>
      <c r="G46" s="10" t="s">
        <v>36</v>
      </c>
      <c r="H46" s="17">
        <v>1700000</v>
      </c>
    </row>
    <row r="47" spans="1:9" ht="45" x14ac:dyDescent="0.25">
      <c r="A47" s="4"/>
      <c r="B47" s="7">
        <v>42</v>
      </c>
      <c r="C47" s="16" t="s">
        <v>114</v>
      </c>
      <c r="D47" s="8" t="s">
        <v>18</v>
      </c>
      <c r="E47" s="23" t="s">
        <v>44</v>
      </c>
      <c r="F47" s="8" t="s">
        <v>47</v>
      </c>
      <c r="G47" s="10" t="s">
        <v>36</v>
      </c>
      <c r="H47" s="17">
        <v>1800000</v>
      </c>
    </row>
    <row r="48" spans="1:9" ht="34.5" customHeight="1" x14ac:dyDescent="0.25">
      <c r="A48" s="4"/>
      <c r="B48" s="7">
        <v>43</v>
      </c>
      <c r="C48" s="16" t="s">
        <v>115</v>
      </c>
      <c r="D48" s="8" t="s">
        <v>80</v>
      </c>
      <c r="E48" s="23" t="s">
        <v>79</v>
      </c>
      <c r="F48" s="8" t="s">
        <v>6</v>
      </c>
      <c r="G48" s="10" t="s">
        <v>25</v>
      </c>
      <c r="H48" s="17">
        <v>8000000</v>
      </c>
    </row>
    <row r="49" spans="1:9" ht="34.5" customHeight="1" x14ac:dyDescent="0.25">
      <c r="A49" s="4"/>
      <c r="B49" s="7">
        <v>44</v>
      </c>
      <c r="C49" s="16" t="s">
        <v>76</v>
      </c>
      <c r="D49" s="8" t="s">
        <v>77</v>
      </c>
      <c r="E49" s="23" t="s">
        <v>75</v>
      </c>
      <c r="F49" s="8" t="s">
        <v>6</v>
      </c>
      <c r="G49" s="10" t="s">
        <v>25</v>
      </c>
      <c r="H49" s="17">
        <v>3000000</v>
      </c>
    </row>
    <row r="50" spans="1:9" ht="34.5" customHeight="1" x14ac:dyDescent="0.25">
      <c r="A50" s="4"/>
      <c r="B50" s="7">
        <v>45</v>
      </c>
      <c r="C50" s="16" t="s">
        <v>81</v>
      </c>
      <c r="D50" s="8" t="s">
        <v>83</v>
      </c>
      <c r="E50" s="23" t="s">
        <v>82</v>
      </c>
      <c r="F50" s="8" t="s">
        <v>6</v>
      </c>
      <c r="G50" s="10" t="s">
        <v>30</v>
      </c>
      <c r="H50" s="17">
        <v>5930661</v>
      </c>
    </row>
    <row r="51" spans="1:9" ht="34.5" customHeight="1" x14ac:dyDescent="0.25">
      <c r="A51" s="4"/>
      <c r="B51" s="7">
        <v>46</v>
      </c>
      <c r="C51" s="16" t="s">
        <v>48</v>
      </c>
      <c r="D51" s="8" t="s">
        <v>18</v>
      </c>
      <c r="E51" s="23" t="s">
        <v>49</v>
      </c>
      <c r="F51" s="8" t="s">
        <v>6</v>
      </c>
      <c r="G51" s="10" t="s">
        <v>25</v>
      </c>
      <c r="H51" s="17">
        <v>4434000</v>
      </c>
    </row>
    <row r="52" spans="1:9" ht="34.5" customHeight="1" x14ac:dyDescent="0.25">
      <c r="A52" s="4"/>
      <c r="B52" s="7">
        <v>47</v>
      </c>
      <c r="C52" s="16" t="s">
        <v>50</v>
      </c>
      <c r="D52" s="8" t="s">
        <v>18</v>
      </c>
      <c r="E52" s="23" t="s">
        <v>49</v>
      </c>
      <c r="F52" s="8" t="s">
        <v>6</v>
      </c>
      <c r="G52" s="10" t="s">
        <v>36</v>
      </c>
      <c r="H52" s="17">
        <v>4000000</v>
      </c>
    </row>
    <row r="53" spans="1:9" ht="34.5" customHeight="1" x14ac:dyDescent="0.25">
      <c r="B53" s="7">
        <v>48</v>
      </c>
      <c r="C53" s="16" t="s">
        <v>87</v>
      </c>
      <c r="D53" s="8" t="s">
        <v>14</v>
      </c>
      <c r="E53" s="8" t="s">
        <v>93</v>
      </c>
      <c r="F53" s="8" t="s">
        <v>6</v>
      </c>
      <c r="G53" s="8" t="s">
        <v>30</v>
      </c>
      <c r="H53" s="17">
        <v>7000000</v>
      </c>
      <c r="I53" s="14"/>
    </row>
    <row r="54" spans="1:9" ht="60" x14ac:dyDescent="0.25">
      <c r="A54" s="4"/>
      <c r="B54" s="7">
        <v>49</v>
      </c>
      <c r="C54" s="16" t="s">
        <v>120</v>
      </c>
      <c r="D54" s="8" t="s">
        <v>16</v>
      </c>
      <c r="E54" s="23" t="s">
        <v>60</v>
      </c>
      <c r="F54" s="8" t="s">
        <v>6</v>
      </c>
      <c r="G54" s="10" t="s">
        <v>36</v>
      </c>
      <c r="H54" s="17">
        <v>3063934.26</v>
      </c>
      <c r="I54" s="17"/>
    </row>
    <row r="55" spans="1:9" ht="45" x14ac:dyDescent="0.25">
      <c r="A55" s="4"/>
      <c r="B55" s="7">
        <v>50</v>
      </c>
      <c r="C55" s="16" t="s">
        <v>61</v>
      </c>
      <c r="D55" s="8" t="s">
        <v>16</v>
      </c>
      <c r="E55" s="23" t="s">
        <v>60</v>
      </c>
      <c r="F55" s="8" t="s">
        <v>6</v>
      </c>
      <c r="G55" s="10" t="s">
        <v>36</v>
      </c>
      <c r="H55" s="20">
        <v>3228814.32</v>
      </c>
    </row>
    <row r="56" spans="1:9" ht="60" x14ac:dyDescent="0.25">
      <c r="A56" s="4"/>
      <c r="B56" s="7">
        <v>51</v>
      </c>
      <c r="C56" s="16" t="s">
        <v>62</v>
      </c>
      <c r="D56" s="8" t="s">
        <v>16</v>
      </c>
      <c r="E56" s="23" t="s">
        <v>60</v>
      </c>
      <c r="F56" s="8" t="s">
        <v>71</v>
      </c>
      <c r="G56" s="10" t="s">
        <v>36</v>
      </c>
      <c r="H56" s="20">
        <v>3004107.94</v>
      </c>
    </row>
    <row r="57" spans="1:9" ht="60" x14ac:dyDescent="0.25">
      <c r="A57" s="4"/>
      <c r="B57" s="7">
        <v>52</v>
      </c>
      <c r="C57" s="16" t="s">
        <v>63</v>
      </c>
      <c r="D57" s="8" t="s">
        <v>16</v>
      </c>
      <c r="E57" s="23" t="s">
        <v>60</v>
      </c>
      <c r="F57" s="8" t="s">
        <v>71</v>
      </c>
      <c r="G57" s="10" t="s">
        <v>36</v>
      </c>
      <c r="H57" s="20">
        <v>3691743.62</v>
      </c>
    </row>
    <row r="58" spans="1:9" ht="45" x14ac:dyDescent="0.25">
      <c r="A58" s="4"/>
      <c r="B58" s="7">
        <v>53</v>
      </c>
      <c r="C58" s="16" t="s">
        <v>64</v>
      </c>
      <c r="D58" s="8" t="s">
        <v>16</v>
      </c>
      <c r="E58" s="23" t="s">
        <v>60</v>
      </c>
      <c r="F58" s="8" t="s">
        <v>72</v>
      </c>
      <c r="G58" s="10" t="s">
        <v>36</v>
      </c>
      <c r="H58" s="20">
        <v>2541125.8199999998</v>
      </c>
    </row>
    <row r="59" spans="1:9" ht="60" x14ac:dyDescent="0.25">
      <c r="A59" s="4"/>
      <c r="B59" s="7">
        <v>54</v>
      </c>
      <c r="C59" s="16" t="s">
        <v>65</v>
      </c>
      <c r="D59" s="8" t="s">
        <v>16</v>
      </c>
      <c r="E59" s="23" t="s">
        <v>60</v>
      </c>
      <c r="F59" s="8" t="s">
        <v>73</v>
      </c>
      <c r="G59" s="10" t="s">
        <v>36</v>
      </c>
      <c r="H59" s="20">
        <v>3137254.38</v>
      </c>
    </row>
    <row r="60" spans="1:9" ht="60" x14ac:dyDescent="0.25">
      <c r="A60" s="4"/>
      <c r="B60" s="7">
        <v>55</v>
      </c>
      <c r="C60" s="16" t="s">
        <v>66</v>
      </c>
      <c r="D60" s="8" t="s">
        <v>16</v>
      </c>
      <c r="E60" s="23" t="s">
        <v>60</v>
      </c>
      <c r="F60" s="8" t="s">
        <v>74</v>
      </c>
      <c r="G60" s="10" t="s">
        <v>36</v>
      </c>
      <c r="H60" s="20">
        <v>579447.04000000004</v>
      </c>
    </row>
    <row r="61" spans="1:9" ht="60" x14ac:dyDescent="0.25">
      <c r="A61" s="4"/>
      <c r="B61" s="7">
        <v>56</v>
      </c>
      <c r="C61" s="16" t="s">
        <v>67</v>
      </c>
      <c r="D61" s="8" t="s">
        <v>16</v>
      </c>
      <c r="E61" s="23" t="s">
        <v>60</v>
      </c>
      <c r="F61" s="8" t="s">
        <v>74</v>
      </c>
      <c r="G61" s="10" t="s">
        <v>36</v>
      </c>
      <c r="H61" s="20">
        <v>2024747.42</v>
      </c>
    </row>
    <row r="62" spans="1:9" ht="60" x14ac:dyDescent="0.25">
      <c r="A62" s="4"/>
      <c r="B62" s="7">
        <v>57</v>
      </c>
      <c r="C62" s="16" t="s">
        <v>68</v>
      </c>
      <c r="D62" s="8" t="s">
        <v>16</v>
      </c>
      <c r="E62" s="23" t="s">
        <v>60</v>
      </c>
      <c r="F62" s="8" t="s">
        <v>6</v>
      </c>
      <c r="G62" s="10" t="s">
        <v>36</v>
      </c>
      <c r="H62" s="20">
        <v>2242702.3199999998</v>
      </c>
    </row>
    <row r="63" spans="1:9" ht="60" x14ac:dyDescent="0.25">
      <c r="A63" s="4"/>
      <c r="B63" s="7">
        <v>58</v>
      </c>
      <c r="C63" s="16" t="s">
        <v>69</v>
      </c>
      <c r="D63" s="8" t="s">
        <v>16</v>
      </c>
      <c r="E63" s="23" t="s">
        <v>60</v>
      </c>
      <c r="F63" s="8" t="s">
        <v>71</v>
      </c>
      <c r="G63" s="10" t="s">
        <v>36</v>
      </c>
      <c r="H63" s="20">
        <v>2069118.31</v>
      </c>
    </row>
    <row r="64" spans="1:9" ht="60" x14ac:dyDescent="0.25">
      <c r="A64" s="4"/>
      <c r="B64" s="7">
        <v>59</v>
      </c>
      <c r="C64" s="16" t="s">
        <v>70</v>
      </c>
      <c r="D64" s="8" t="s">
        <v>16</v>
      </c>
      <c r="E64" s="23" t="s">
        <v>60</v>
      </c>
      <c r="F64" s="8" t="s">
        <v>6</v>
      </c>
      <c r="G64" s="10" t="s">
        <v>36</v>
      </c>
      <c r="H64" s="20">
        <v>1778970.74</v>
      </c>
    </row>
    <row r="65" spans="1:8" ht="60" x14ac:dyDescent="0.25">
      <c r="A65" s="4"/>
      <c r="B65" s="7">
        <v>60</v>
      </c>
      <c r="C65" s="16" t="s">
        <v>116</v>
      </c>
      <c r="D65" s="8" t="s">
        <v>16</v>
      </c>
      <c r="E65" s="23" t="s">
        <v>60</v>
      </c>
      <c r="F65" s="8" t="s">
        <v>6</v>
      </c>
      <c r="G65" s="10" t="s">
        <v>36</v>
      </c>
      <c r="H65" s="20">
        <v>2638033.83</v>
      </c>
    </row>
    <row r="66" spans="1:8" ht="31.5" customHeight="1" x14ac:dyDescent="0.25">
      <c r="A66" s="1"/>
      <c r="B66" s="62" t="s">
        <v>7</v>
      </c>
      <c r="C66" s="62"/>
      <c r="D66" s="62"/>
      <c r="E66" s="62"/>
      <c r="F66" s="62"/>
      <c r="G66" s="62"/>
      <c r="H66" s="11">
        <f>SUM(H6:H65)</f>
        <v>242790328.92999995</v>
      </c>
    </row>
    <row r="67" spans="1:8" x14ac:dyDescent="0.25">
      <c r="B67" s="6"/>
      <c r="C67" s="6"/>
      <c r="D67" s="6"/>
      <c r="E67" s="6"/>
      <c r="F67" s="6"/>
      <c r="G67" s="6"/>
      <c r="H67" s="6"/>
    </row>
    <row r="68" spans="1:8" ht="15" x14ac:dyDescent="0.25">
      <c r="H68" s="12"/>
    </row>
    <row r="69" spans="1:8" x14ac:dyDescent="0.25">
      <c r="H69" s="15"/>
    </row>
  </sheetData>
  <autoFilter ref="B4:B66"/>
  <mergeCells count="9">
    <mergeCell ref="B1:H1"/>
    <mergeCell ref="B2:H2"/>
    <mergeCell ref="B3:H3"/>
    <mergeCell ref="B66:G66"/>
    <mergeCell ref="B4:B5"/>
    <mergeCell ref="G4:G5"/>
    <mergeCell ref="H4:H5"/>
    <mergeCell ref="C4:C5"/>
    <mergeCell ref="D4:F4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topLeftCell="A2" zoomScale="70" zoomScaleNormal="70" zoomScaleSheetLayoutView="110" workbookViewId="0">
      <pane ySplit="6" topLeftCell="A8" activePane="bottomLeft" state="frozen"/>
      <selection activeCell="A2" sqref="A2"/>
      <selection pane="bottomLeft" activeCell="K21" sqref="K21"/>
    </sheetView>
  </sheetViews>
  <sheetFormatPr baseColWidth="10" defaultRowHeight="15" x14ac:dyDescent="0.25"/>
  <cols>
    <col min="1" max="1" width="1.7109375" style="5" customWidth="1"/>
    <col min="2" max="2" width="5.5703125" style="2" customWidth="1"/>
    <col min="3" max="4" width="40.42578125" style="2" customWidth="1"/>
    <col min="5" max="6" width="14.140625" style="2" customWidth="1"/>
    <col min="7" max="7" width="15.5703125" style="2" customWidth="1"/>
    <col min="8" max="10" width="17.5703125" style="25" customWidth="1"/>
    <col min="11" max="11" width="19" style="2" customWidth="1"/>
    <col min="12" max="246" width="11.42578125" style="2"/>
    <col min="247" max="247" width="1.7109375" style="2" customWidth="1"/>
    <col min="248" max="248" width="5.5703125" style="2" customWidth="1"/>
    <col min="249" max="249" width="57.5703125" style="2" customWidth="1"/>
    <col min="250" max="251" width="24.28515625" style="2" customWidth="1"/>
    <col min="252" max="252" width="30" style="2" customWidth="1"/>
    <col min="253" max="253" width="69.28515625" style="2" customWidth="1"/>
    <col min="254" max="254" width="18.5703125" style="2" customWidth="1"/>
    <col min="255" max="255" width="18.28515625" style="2" customWidth="1"/>
    <col min="256" max="502" width="11.42578125" style="2"/>
    <col min="503" max="503" width="1.7109375" style="2" customWidth="1"/>
    <col min="504" max="504" width="5.5703125" style="2" customWidth="1"/>
    <col min="505" max="505" width="57.5703125" style="2" customWidth="1"/>
    <col min="506" max="507" width="24.28515625" style="2" customWidth="1"/>
    <col min="508" max="508" width="30" style="2" customWidth="1"/>
    <col min="509" max="509" width="69.28515625" style="2" customWidth="1"/>
    <col min="510" max="510" width="18.5703125" style="2" customWidth="1"/>
    <col min="511" max="511" width="18.28515625" style="2" customWidth="1"/>
    <col min="512" max="758" width="11.42578125" style="2"/>
    <col min="759" max="759" width="1.7109375" style="2" customWidth="1"/>
    <col min="760" max="760" width="5.5703125" style="2" customWidth="1"/>
    <col min="761" max="761" width="57.5703125" style="2" customWidth="1"/>
    <col min="762" max="763" width="24.28515625" style="2" customWidth="1"/>
    <col min="764" max="764" width="30" style="2" customWidth="1"/>
    <col min="765" max="765" width="69.28515625" style="2" customWidth="1"/>
    <col min="766" max="766" width="18.5703125" style="2" customWidth="1"/>
    <col min="767" max="767" width="18.28515625" style="2" customWidth="1"/>
    <col min="768" max="1014" width="11.42578125" style="2"/>
    <col min="1015" max="1015" width="1.7109375" style="2" customWidth="1"/>
    <col min="1016" max="1016" width="5.5703125" style="2" customWidth="1"/>
    <col min="1017" max="1017" width="57.5703125" style="2" customWidth="1"/>
    <col min="1018" max="1019" width="24.28515625" style="2" customWidth="1"/>
    <col min="1020" max="1020" width="30" style="2" customWidth="1"/>
    <col min="1021" max="1021" width="69.28515625" style="2" customWidth="1"/>
    <col min="1022" max="1022" width="18.5703125" style="2" customWidth="1"/>
    <col min="1023" max="1023" width="18.28515625" style="2" customWidth="1"/>
    <col min="1024" max="1270" width="11.42578125" style="2"/>
    <col min="1271" max="1271" width="1.7109375" style="2" customWidth="1"/>
    <col min="1272" max="1272" width="5.5703125" style="2" customWidth="1"/>
    <col min="1273" max="1273" width="57.5703125" style="2" customWidth="1"/>
    <col min="1274" max="1275" width="24.28515625" style="2" customWidth="1"/>
    <col min="1276" max="1276" width="30" style="2" customWidth="1"/>
    <col min="1277" max="1277" width="69.28515625" style="2" customWidth="1"/>
    <col min="1278" max="1278" width="18.5703125" style="2" customWidth="1"/>
    <col min="1279" max="1279" width="18.28515625" style="2" customWidth="1"/>
    <col min="1280" max="1526" width="11.42578125" style="2"/>
    <col min="1527" max="1527" width="1.7109375" style="2" customWidth="1"/>
    <col min="1528" max="1528" width="5.5703125" style="2" customWidth="1"/>
    <col min="1529" max="1529" width="57.5703125" style="2" customWidth="1"/>
    <col min="1530" max="1531" width="24.28515625" style="2" customWidth="1"/>
    <col min="1532" max="1532" width="30" style="2" customWidth="1"/>
    <col min="1533" max="1533" width="69.28515625" style="2" customWidth="1"/>
    <col min="1534" max="1534" width="18.5703125" style="2" customWidth="1"/>
    <col min="1535" max="1535" width="18.28515625" style="2" customWidth="1"/>
    <col min="1536" max="1782" width="11.42578125" style="2"/>
    <col min="1783" max="1783" width="1.7109375" style="2" customWidth="1"/>
    <col min="1784" max="1784" width="5.5703125" style="2" customWidth="1"/>
    <col min="1785" max="1785" width="57.5703125" style="2" customWidth="1"/>
    <col min="1786" max="1787" width="24.28515625" style="2" customWidth="1"/>
    <col min="1788" max="1788" width="30" style="2" customWidth="1"/>
    <col min="1789" max="1789" width="69.28515625" style="2" customWidth="1"/>
    <col min="1790" max="1790" width="18.5703125" style="2" customWidth="1"/>
    <col min="1791" max="1791" width="18.28515625" style="2" customWidth="1"/>
    <col min="1792" max="2038" width="11.42578125" style="2"/>
    <col min="2039" max="2039" width="1.7109375" style="2" customWidth="1"/>
    <col min="2040" max="2040" width="5.5703125" style="2" customWidth="1"/>
    <col min="2041" max="2041" width="57.5703125" style="2" customWidth="1"/>
    <col min="2042" max="2043" width="24.28515625" style="2" customWidth="1"/>
    <col min="2044" max="2044" width="30" style="2" customWidth="1"/>
    <col min="2045" max="2045" width="69.28515625" style="2" customWidth="1"/>
    <col min="2046" max="2046" width="18.5703125" style="2" customWidth="1"/>
    <col min="2047" max="2047" width="18.28515625" style="2" customWidth="1"/>
    <col min="2048" max="2294" width="11.42578125" style="2"/>
    <col min="2295" max="2295" width="1.7109375" style="2" customWidth="1"/>
    <col min="2296" max="2296" width="5.5703125" style="2" customWidth="1"/>
    <col min="2297" max="2297" width="57.5703125" style="2" customWidth="1"/>
    <col min="2298" max="2299" width="24.28515625" style="2" customWidth="1"/>
    <col min="2300" max="2300" width="30" style="2" customWidth="1"/>
    <col min="2301" max="2301" width="69.28515625" style="2" customWidth="1"/>
    <col min="2302" max="2302" width="18.5703125" style="2" customWidth="1"/>
    <col min="2303" max="2303" width="18.28515625" style="2" customWidth="1"/>
    <col min="2304" max="2550" width="11.42578125" style="2"/>
    <col min="2551" max="2551" width="1.7109375" style="2" customWidth="1"/>
    <col min="2552" max="2552" width="5.5703125" style="2" customWidth="1"/>
    <col min="2553" max="2553" width="57.5703125" style="2" customWidth="1"/>
    <col min="2554" max="2555" width="24.28515625" style="2" customWidth="1"/>
    <col min="2556" max="2556" width="30" style="2" customWidth="1"/>
    <col min="2557" max="2557" width="69.28515625" style="2" customWidth="1"/>
    <col min="2558" max="2558" width="18.5703125" style="2" customWidth="1"/>
    <col min="2559" max="2559" width="18.28515625" style="2" customWidth="1"/>
    <col min="2560" max="2806" width="11.42578125" style="2"/>
    <col min="2807" max="2807" width="1.7109375" style="2" customWidth="1"/>
    <col min="2808" max="2808" width="5.5703125" style="2" customWidth="1"/>
    <col min="2809" max="2809" width="57.5703125" style="2" customWidth="1"/>
    <col min="2810" max="2811" width="24.28515625" style="2" customWidth="1"/>
    <col min="2812" max="2812" width="30" style="2" customWidth="1"/>
    <col min="2813" max="2813" width="69.28515625" style="2" customWidth="1"/>
    <col min="2814" max="2814" width="18.5703125" style="2" customWidth="1"/>
    <col min="2815" max="2815" width="18.28515625" style="2" customWidth="1"/>
    <col min="2816" max="3062" width="11.42578125" style="2"/>
    <col min="3063" max="3063" width="1.7109375" style="2" customWidth="1"/>
    <col min="3064" max="3064" width="5.5703125" style="2" customWidth="1"/>
    <col min="3065" max="3065" width="57.5703125" style="2" customWidth="1"/>
    <col min="3066" max="3067" width="24.28515625" style="2" customWidth="1"/>
    <col min="3068" max="3068" width="30" style="2" customWidth="1"/>
    <col min="3069" max="3069" width="69.28515625" style="2" customWidth="1"/>
    <col min="3070" max="3070" width="18.5703125" style="2" customWidth="1"/>
    <col min="3071" max="3071" width="18.28515625" style="2" customWidth="1"/>
    <col min="3072" max="3318" width="11.42578125" style="2"/>
    <col min="3319" max="3319" width="1.7109375" style="2" customWidth="1"/>
    <col min="3320" max="3320" width="5.5703125" style="2" customWidth="1"/>
    <col min="3321" max="3321" width="57.5703125" style="2" customWidth="1"/>
    <col min="3322" max="3323" width="24.28515625" style="2" customWidth="1"/>
    <col min="3324" max="3324" width="30" style="2" customWidth="1"/>
    <col min="3325" max="3325" width="69.28515625" style="2" customWidth="1"/>
    <col min="3326" max="3326" width="18.5703125" style="2" customWidth="1"/>
    <col min="3327" max="3327" width="18.28515625" style="2" customWidth="1"/>
    <col min="3328" max="3574" width="11.42578125" style="2"/>
    <col min="3575" max="3575" width="1.7109375" style="2" customWidth="1"/>
    <col min="3576" max="3576" width="5.5703125" style="2" customWidth="1"/>
    <col min="3577" max="3577" width="57.5703125" style="2" customWidth="1"/>
    <col min="3578" max="3579" width="24.28515625" style="2" customWidth="1"/>
    <col min="3580" max="3580" width="30" style="2" customWidth="1"/>
    <col min="3581" max="3581" width="69.28515625" style="2" customWidth="1"/>
    <col min="3582" max="3582" width="18.5703125" style="2" customWidth="1"/>
    <col min="3583" max="3583" width="18.28515625" style="2" customWidth="1"/>
    <col min="3584" max="3830" width="11.42578125" style="2"/>
    <col min="3831" max="3831" width="1.7109375" style="2" customWidth="1"/>
    <col min="3832" max="3832" width="5.5703125" style="2" customWidth="1"/>
    <col min="3833" max="3833" width="57.5703125" style="2" customWidth="1"/>
    <col min="3834" max="3835" width="24.28515625" style="2" customWidth="1"/>
    <col min="3836" max="3836" width="30" style="2" customWidth="1"/>
    <col min="3837" max="3837" width="69.28515625" style="2" customWidth="1"/>
    <col min="3838" max="3838" width="18.5703125" style="2" customWidth="1"/>
    <col min="3839" max="3839" width="18.28515625" style="2" customWidth="1"/>
    <col min="3840" max="4086" width="11.42578125" style="2"/>
    <col min="4087" max="4087" width="1.7109375" style="2" customWidth="1"/>
    <col min="4088" max="4088" width="5.5703125" style="2" customWidth="1"/>
    <col min="4089" max="4089" width="57.5703125" style="2" customWidth="1"/>
    <col min="4090" max="4091" width="24.28515625" style="2" customWidth="1"/>
    <col min="4092" max="4092" width="30" style="2" customWidth="1"/>
    <col min="4093" max="4093" width="69.28515625" style="2" customWidth="1"/>
    <col min="4094" max="4094" width="18.5703125" style="2" customWidth="1"/>
    <col min="4095" max="4095" width="18.28515625" style="2" customWidth="1"/>
    <col min="4096" max="4342" width="11.42578125" style="2"/>
    <col min="4343" max="4343" width="1.7109375" style="2" customWidth="1"/>
    <col min="4344" max="4344" width="5.5703125" style="2" customWidth="1"/>
    <col min="4345" max="4345" width="57.5703125" style="2" customWidth="1"/>
    <col min="4346" max="4347" width="24.28515625" style="2" customWidth="1"/>
    <col min="4348" max="4348" width="30" style="2" customWidth="1"/>
    <col min="4349" max="4349" width="69.28515625" style="2" customWidth="1"/>
    <col min="4350" max="4350" width="18.5703125" style="2" customWidth="1"/>
    <col min="4351" max="4351" width="18.28515625" style="2" customWidth="1"/>
    <col min="4352" max="4598" width="11.42578125" style="2"/>
    <col min="4599" max="4599" width="1.7109375" style="2" customWidth="1"/>
    <col min="4600" max="4600" width="5.5703125" style="2" customWidth="1"/>
    <col min="4601" max="4601" width="57.5703125" style="2" customWidth="1"/>
    <col min="4602" max="4603" width="24.28515625" style="2" customWidth="1"/>
    <col min="4604" max="4604" width="30" style="2" customWidth="1"/>
    <col min="4605" max="4605" width="69.28515625" style="2" customWidth="1"/>
    <col min="4606" max="4606" width="18.5703125" style="2" customWidth="1"/>
    <col min="4607" max="4607" width="18.28515625" style="2" customWidth="1"/>
    <col min="4608" max="4854" width="11.42578125" style="2"/>
    <col min="4855" max="4855" width="1.7109375" style="2" customWidth="1"/>
    <col min="4856" max="4856" width="5.5703125" style="2" customWidth="1"/>
    <col min="4857" max="4857" width="57.5703125" style="2" customWidth="1"/>
    <col min="4858" max="4859" width="24.28515625" style="2" customWidth="1"/>
    <col min="4860" max="4860" width="30" style="2" customWidth="1"/>
    <col min="4861" max="4861" width="69.28515625" style="2" customWidth="1"/>
    <col min="4862" max="4862" width="18.5703125" style="2" customWidth="1"/>
    <col min="4863" max="4863" width="18.28515625" style="2" customWidth="1"/>
    <col min="4864" max="5110" width="11.42578125" style="2"/>
    <col min="5111" max="5111" width="1.7109375" style="2" customWidth="1"/>
    <col min="5112" max="5112" width="5.5703125" style="2" customWidth="1"/>
    <col min="5113" max="5113" width="57.5703125" style="2" customWidth="1"/>
    <col min="5114" max="5115" width="24.28515625" style="2" customWidth="1"/>
    <col min="5116" max="5116" width="30" style="2" customWidth="1"/>
    <col min="5117" max="5117" width="69.28515625" style="2" customWidth="1"/>
    <col min="5118" max="5118" width="18.5703125" style="2" customWidth="1"/>
    <col min="5119" max="5119" width="18.28515625" style="2" customWidth="1"/>
    <col min="5120" max="5366" width="11.42578125" style="2"/>
    <col min="5367" max="5367" width="1.7109375" style="2" customWidth="1"/>
    <col min="5368" max="5368" width="5.5703125" style="2" customWidth="1"/>
    <col min="5369" max="5369" width="57.5703125" style="2" customWidth="1"/>
    <col min="5370" max="5371" width="24.28515625" style="2" customWidth="1"/>
    <col min="5372" max="5372" width="30" style="2" customWidth="1"/>
    <col min="5373" max="5373" width="69.28515625" style="2" customWidth="1"/>
    <col min="5374" max="5374" width="18.5703125" style="2" customWidth="1"/>
    <col min="5375" max="5375" width="18.28515625" style="2" customWidth="1"/>
    <col min="5376" max="5622" width="11.42578125" style="2"/>
    <col min="5623" max="5623" width="1.7109375" style="2" customWidth="1"/>
    <col min="5624" max="5624" width="5.5703125" style="2" customWidth="1"/>
    <col min="5625" max="5625" width="57.5703125" style="2" customWidth="1"/>
    <col min="5626" max="5627" width="24.28515625" style="2" customWidth="1"/>
    <col min="5628" max="5628" width="30" style="2" customWidth="1"/>
    <col min="5629" max="5629" width="69.28515625" style="2" customWidth="1"/>
    <col min="5630" max="5630" width="18.5703125" style="2" customWidth="1"/>
    <col min="5631" max="5631" width="18.28515625" style="2" customWidth="1"/>
    <col min="5632" max="5878" width="11.42578125" style="2"/>
    <col min="5879" max="5879" width="1.7109375" style="2" customWidth="1"/>
    <col min="5880" max="5880" width="5.5703125" style="2" customWidth="1"/>
    <col min="5881" max="5881" width="57.5703125" style="2" customWidth="1"/>
    <col min="5882" max="5883" width="24.28515625" style="2" customWidth="1"/>
    <col min="5884" max="5884" width="30" style="2" customWidth="1"/>
    <col min="5885" max="5885" width="69.28515625" style="2" customWidth="1"/>
    <col min="5886" max="5886" width="18.5703125" style="2" customWidth="1"/>
    <col min="5887" max="5887" width="18.28515625" style="2" customWidth="1"/>
    <col min="5888" max="6134" width="11.42578125" style="2"/>
    <col min="6135" max="6135" width="1.7109375" style="2" customWidth="1"/>
    <col min="6136" max="6136" width="5.5703125" style="2" customWidth="1"/>
    <col min="6137" max="6137" width="57.5703125" style="2" customWidth="1"/>
    <col min="6138" max="6139" width="24.28515625" style="2" customWidth="1"/>
    <col min="6140" max="6140" width="30" style="2" customWidth="1"/>
    <col min="6141" max="6141" width="69.28515625" style="2" customWidth="1"/>
    <col min="6142" max="6142" width="18.5703125" style="2" customWidth="1"/>
    <col min="6143" max="6143" width="18.28515625" style="2" customWidth="1"/>
    <col min="6144" max="6390" width="11.42578125" style="2"/>
    <col min="6391" max="6391" width="1.7109375" style="2" customWidth="1"/>
    <col min="6392" max="6392" width="5.5703125" style="2" customWidth="1"/>
    <col min="6393" max="6393" width="57.5703125" style="2" customWidth="1"/>
    <col min="6394" max="6395" width="24.28515625" style="2" customWidth="1"/>
    <col min="6396" max="6396" width="30" style="2" customWidth="1"/>
    <col min="6397" max="6397" width="69.28515625" style="2" customWidth="1"/>
    <col min="6398" max="6398" width="18.5703125" style="2" customWidth="1"/>
    <col min="6399" max="6399" width="18.28515625" style="2" customWidth="1"/>
    <col min="6400" max="6646" width="11.42578125" style="2"/>
    <col min="6647" max="6647" width="1.7109375" style="2" customWidth="1"/>
    <col min="6648" max="6648" width="5.5703125" style="2" customWidth="1"/>
    <col min="6649" max="6649" width="57.5703125" style="2" customWidth="1"/>
    <col min="6650" max="6651" width="24.28515625" style="2" customWidth="1"/>
    <col min="6652" max="6652" width="30" style="2" customWidth="1"/>
    <col min="6653" max="6653" width="69.28515625" style="2" customWidth="1"/>
    <col min="6654" max="6654" width="18.5703125" style="2" customWidth="1"/>
    <col min="6655" max="6655" width="18.28515625" style="2" customWidth="1"/>
    <col min="6656" max="6902" width="11.42578125" style="2"/>
    <col min="6903" max="6903" width="1.7109375" style="2" customWidth="1"/>
    <col min="6904" max="6904" width="5.5703125" style="2" customWidth="1"/>
    <col min="6905" max="6905" width="57.5703125" style="2" customWidth="1"/>
    <col min="6906" max="6907" width="24.28515625" style="2" customWidth="1"/>
    <col min="6908" max="6908" width="30" style="2" customWidth="1"/>
    <col min="6909" max="6909" width="69.28515625" style="2" customWidth="1"/>
    <col min="6910" max="6910" width="18.5703125" style="2" customWidth="1"/>
    <col min="6911" max="6911" width="18.28515625" style="2" customWidth="1"/>
    <col min="6912" max="7158" width="11.42578125" style="2"/>
    <col min="7159" max="7159" width="1.7109375" style="2" customWidth="1"/>
    <col min="7160" max="7160" width="5.5703125" style="2" customWidth="1"/>
    <col min="7161" max="7161" width="57.5703125" style="2" customWidth="1"/>
    <col min="7162" max="7163" width="24.28515625" style="2" customWidth="1"/>
    <col min="7164" max="7164" width="30" style="2" customWidth="1"/>
    <col min="7165" max="7165" width="69.28515625" style="2" customWidth="1"/>
    <col min="7166" max="7166" width="18.5703125" style="2" customWidth="1"/>
    <col min="7167" max="7167" width="18.28515625" style="2" customWidth="1"/>
    <col min="7168" max="7414" width="11.42578125" style="2"/>
    <col min="7415" max="7415" width="1.7109375" style="2" customWidth="1"/>
    <col min="7416" max="7416" width="5.5703125" style="2" customWidth="1"/>
    <col min="7417" max="7417" width="57.5703125" style="2" customWidth="1"/>
    <col min="7418" max="7419" width="24.28515625" style="2" customWidth="1"/>
    <col min="7420" max="7420" width="30" style="2" customWidth="1"/>
    <col min="7421" max="7421" width="69.28515625" style="2" customWidth="1"/>
    <col min="7422" max="7422" width="18.5703125" style="2" customWidth="1"/>
    <col min="7423" max="7423" width="18.28515625" style="2" customWidth="1"/>
    <col min="7424" max="7670" width="11.42578125" style="2"/>
    <col min="7671" max="7671" width="1.7109375" style="2" customWidth="1"/>
    <col min="7672" max="7672" width="5.5703125" style="2" customWidth="1"/>
    <col min="7673" max="7673" width="57.5703125" style="2" customWidth="1"/>
    <col min="7674" max="7675" width="24.28515625" style="2" customWidth="1"/>
    <col min="7676" max="7676" width="30" style="2" customWidth="1"/>
    <col min="7677" max="7677" width="69.28515625" style="2" customWidth="1"/>
    <col min="7678" max="7678" width="18.5703125" style="2" customWidth="1"/>
    <col min="7679" max="7679" width="18.28515625" style="2" customWidth="1"/>
    <col min="7680" max="7926" width="11.42578125" style="2"/>
    <col min="7927" max="7927" width="1.7109375" style="2" customWidth="1"/>
    <col min="7928" max="7928" width="5.5703125" style="2" customWidth="1"/>
    <col min="7929" max="7929" width="57.5703125" style="2" customWidth="1"/>
    <col min="7930" max="7931" width="24.28515625" style="2" customWidth="1"/>
    <col min="7932" max="7932" width="30" style="2" customWidth="1"/>
    <col min="7933" max="7933" width="69.28515625" style="2" customWidth="1"/>
    <col min="7934" max="7934" width="18.5703125" style="2" customWidth="1"/>
    <col min="7935" max="7935" width="18.28515625" style="2" customWidth="1"/>
    <col min="7936" max="8182" width="11.42578125" style="2"/>
    <col min="8183" max="8183" width="1.7109375" style="2" customWidth="1"/>
    <col min="8184" max="8184" width="5.5703125" style="2" customWidth="1"/>
    <col min="8185" max="8185" width="57.5703125" style="2" customWidth="1"/>
    <col min="8186" max="8187" width="24.28515625" style="2" customWidth="1"/>
    <col min="8188" max="8188" width="30" style="2" customWidth="1"/>
    <col min="8189" max="8189" width="69.28515625" style="2" customWidth="1"/>
    <col min="8190" max="8190" width="18.5703125" style="2" customWidth="1"/>
    <col min="8191" max="8191" width="18.28515625" style="2" customWidth="1"/>
    <col min="8192" max="8438" width="11.42578125" style="2"/>
    <col min="8439" max="8439" width="1.7109375" style="2" customWidth="1"/>
    <col min="8440" max="8440" width="5.5703125" style="2" customWidth="1"/>
    <col min="8441" max="8441" width="57.5703125" style="2" customWidth="1"/>
    <col min="8442" max="8443" width="24.28515625" style="2" customWidth="1"/>
    <col min="8444" max="8444" width="30" style="2" customWidth="1"/>
    <col min="8445" max="8445" width="69.28515625" style="2" customWidth="1"/>
    <col min="8446" max="8446" width="18.5703125" style="2" customWidth="1"/>
    <col min="8447" max="8447" width="18.28515625" style="2" customWidth="1"/>
    <col min="8448" max="8694" width="11.42578125" style="2"/>
    <col min="8695" max="8695" width="1.7109375" style="2" customWidth="1"/>
    <col min="8696" max="8696" width="5.5703125" style="2" customWidth="1"/>
    <col min="8697" max="8697" width="57.5703125" style="2" customWidth="1"/>
    <col min="8698" max="8699" width="24.28515625" style="2" customWidth="1"/>
    <col min="8700" max="8700" width="30" style="2" customWidth="1"/>
    <col min="8701" max="8701" width="69.28515625" style="2" customWidth="1"/>
    <col min="8702" max="8702" width="18.5703125" style="2" customWidth="1"/>
    <col min="8703" max="8703" width="18.28515625" style="2" customWidth="1"/>
    <col min="8704" max="8950" width="11.42578125" style="2"/>
    <col min="8951" max="8951" width="1.7109375" style="2" customWidth="1"/>
    <col min="8952" max="8952" width="5.5703125" style="2" customWidth="1"/>
    <col min="8953" max="8953" width="57.5703125" style="2" customWidth="1"/>
    <col min="8954" max="8955" width="24.28515625" style="2" customWidth="1"/>
    <col min="8956" max="8956" width="30" style="2" customWidth="1"/>
    <col min="8957" max="8957" width="69.28515625" style="2" customWidth="1"/>
    <col min="8958" max="8958" width="18.5703125" style="2" customWidth="1"/>
    <col min="8959" max="8959" width="18.28515625" style="2" customWidth="1"/>
    <col min="8960" max="9206" width="11.42578125" style="2"/>
    <col min="9207" max="9207" width="1.7109375" style="2" customWidth="1"/>
    <col min="9208" max="9208" width="5.5703125" style="2" customWidth="1"/>
    <col min="9209" max="9209" width="57.5703125" style="2" customWidth="1"/>
    <col min="9210" max="9211" width="24.28515625" style="2" customWidth="1"/>
    <col min="9212" max="9212" width="30" style="2" customWidth="1"/>
    <col min="9213" max="9213" width="69.28515625" style="2" customWidth="1"/>
    <col min="9214" max="9214" width="18.5703125" style="2" customWidth="1"/>
    <col min="9215" max="9215" width="18.28515625" style="2" customWidth="1"/>
    <col min="9216" max="9462" width="11.42578125" style="2"/>
    <col min="9463" max="9463" width="1.7109375" style="2" customWidth="1"/>
    <col min="9464" max="9464" width="5.5703125" style="2" customWidth="1"/>
    <col min="9465" max="9465" width="57.5703125" style="2" customWidth="1"/>
    <col min="9466" max="9467" width="24.28515625" style="2" customWidth="1"/>
    <col min="9468" max="9468" width="30" style="2" customWidth="1"/>
    <col min="9469" max="9469" width="69.28515625" style="2" customWidth="1"/>
    <col min="9470" max="9470" width="18.5703125" style="2" customWidth="1"/>
    <col min="9471" max="9471" width="18.28515625" style="2" customWidth="1"/>
    <col min="9472" max="9718" width="11.42578125" style="2"/>
    <col min="9719" max="9719" width="1.7109375" style="2" customWidth="1"/>
    <col min="9720" max="9720" width="5.5703125" style="2" customWidth="1"/>
    <col min="9721" max="9721" width="57.5703125" style="2" customWidth="1"/>
    <col min="9722" max="9723" width="24.28515625" style="2" customWidth="1"/>
    <col min="9724" max="9724" width="30" style="2" customWidth="1"/>
    <col min="9725" max="9725" width="69.28515625" style="2" customWidth="1"/>
    <col min="9726" max="9726" width="18.5703125" style="2" customWidth="1"/>
    <col min="9727" max="9727" width="18.28515625" style="2" customWidth="1"/>
    <col min="9728" max="9974" width="11.42578125" style="2"/>
    <col min="9975" max="9975" width="1.7109375" style="2" customWidth="1"/>
    <col min="9976" max="9976" width="5.5703125" style="2" customWidth="1"/>
    <col min="9977" max="9977" width="57.5703125" style="2" customWidth="1"/>
    <col min="9978" max="9979" width="24.28515625" style="2" customWidth="1"/>
    <col min="9980" max="9980" width="30" style="2" customWidth="1"/>
    <col min="9981" max="9981" width="69.28515625" style="2" customWidth="1"/>
    <col min="9982" max="9982" width="18.5703125" style="2" customWidth="1"/>
    <col min="9983" max="9983" width="18.28515625" style="2" customWidth="1"/>
    <col min="9984" max="10230" width="11.42578125" style="2"/>
    <col min="10231" max="10231" width="1.7109375" style="2" customWidth="1"/>
    <col min="10232" max="10232" width="5.5703125" style="2" customWidth="1"/>
    <col min="10233" max="10233" width="57.5703125" style="2" customWidth="1"/>
    <col min="10234" max="10235" width="24.28515625" style="2" customWidth="1"/>
    <col min="10236" max="10236" width="30" style="2" customWidth="1"/>
    <col min="10237" max="10237" width="69.28515625" style="2" customWidth="1"/>
    <col min="10238" max="10238" width="18.5703125" style="2" customWidth="1"/>
    <col min="10239" max="10239" width="18.28515625" style="2" customWidth="1"/>
    <col min="10240" max="10486" width="11.42578125" style="2"/>
    <col min="10487" max="10487" width="1.7109375" style="2" customWidth="1"/>
    <col min="10488" max="10488" width="5.5703125" style="2" customWidth="1"/>
    <col min="10489" max="10489" width="57.5703125" style="2" customWidth="1"/>
    <col min="10490" max="10491" width="24.28515625" style="2" customWidth="1"/>
    <col min="10492" max="10492" width="30" style="2" customWidth="1"/>
    <col min="10493" max="10493" width="69.28515625" style="2" customWidth="1"/>
    <col min="10494" max="10494" width="18.5703125" style="2" customWidth="1"/>
    <col min="10495" max="10495" width="18.28515625" style="2" customWidth="1"/>
    <col min="10496" max="10742" width="11.42578125" style="2"/>
    <col min="10743" max="10743" width="1.7109375" style="2" customWidth="1"/>
    <col min="10744" max="10744" width="5.5703125" style="2" customWidth="1"/>
    <col min="10745" max="10745" width="57.5703125" style="2" customWidth="1"/>
    <col min="10746" max="10747" width="24.28515625" style="2" customWidth="1"/>
    <col min="10748" max="10748" width="30" style="2" customWidth="1"/>
    <col min="10749" max="10749" width="69.28515625" style="2" customWidth="1"/>
    <col min="10750" max="10750" width="18.5703125" style="2" customWidth="1"/>
    <col min="10751" max="10751" width="18.28515625" style="2" customWidth="1"/>
    <col min="10752" max="10998" width="11.42578125" style="2"/>
    <col min="10999" max="10999" width="1.7109375" style="2" customWidth="1"/>
    <col min="11000" max="11000" width="5.5703125" style="2" customWidth="1"/>
    <col min="11001" max="11001" width="57.5703125" style="2" customWidth="1"/>
    <col min="11002" max="11003" width="24.28515625" style="2" customWidth="1"/>
    <col min="11004" max="11004" width="30" style="2" customWidth="1"/>
    <col min="11005" max="11005" width="69.28515625" style="2" customWidth="1"/>
    <col min="11006" max="11006" width="18.5703125" style="2" customWidth="1"/>
    <col min="11007" max="11007" width="18.28515625" style="2" customWidth="1"/>
    <col min="11008" max="11254" width="11.42578125" style="2"/>
    <col min="11255" max="11255" width="1.7109375" style="2" customWidth="1"/>
    <col min="11256" max="11256" width="5.5703125" style="2" customWidth="1"/>
    <col min="11257" max="11257" width="57.5703125" style="2" customWidth="1"/>
    <col min="11258" max="11259" width="24.28515625" style="2" customWidth="1"/>
    <col min="11260" max="11260" width="30" style="2" customWidth="1"/>
    <col min="11261" max="11261" width="69.28515625" style="2" customWidth="1"/>
    <col min="11262" max="11262" width="18.5703125" style="2" customWidth="1"/>
    <col min="11263" max="11263" width="18.28515625" style="2" customWidth="1"/>
    <col min="11264" max="11510" width="11.42578125" style="2"/>
    <col min="11511" max="11511" width="1.7109375" style="2" customWidth="1"/>
    <col min="11512" max="11512" width="5.5703125" style="2" customWidth="1"/>
    <col min="11513" max="11513" width="57.5703125" style="2" customWidth="1"/>
    <col min="11514" max="11515" width="24.28515625" style="2" customWidth="1"/>
    <col min="11516" max="11516" width="30" style="2" customWidth="1"/>
    <col min="11517" max="11517" width="69.28515625" style="2" customWidth="1"/>
    <col min="11518" max="11518" width="18.5703125" style="2" customWidth="1"/>
    <col min="11519" max="11519" width="18.28515625" style="2" customWidth="1"/>
    <col min="11520" max="11766" width="11.42578125" style="2"/>
    <col min="11767" max="11767" width="1.7109375" style="2" customWidth="1"/>
    <col min="11768" max="11768" width="5.5703125" style="2" customWidth="1"/>
    <col min="11769" max="11769" width="57.5703125" style="2" customWidth="1"/>
    <col min="11770" max="11771" width="24.28515625" style="2" customWidth="1"/>
    <col min="11772" max="11772" width="30" style="2" customWidth="1"/>
    <col min="11773" max="11773" width="69.28515625" style="2" customWidth="1"/>
    <col min="11774" max="11774" width="18.5703125" style="2" customWidth="1"/>
    <col min="11775" max="11775" width="18.28515625" style="2" customWidth="1"/>
    <col min="11776" max="12022" width="11.42578125" style="2"/>
    <col min="12023" max="12023" width="1.7109375" style="2" customWidth="1"/>
    <col min="12024" max="12024" width="5.5703125" style="2" customWidth="1"/>
    <col min="12025" max="12025" width="57.5703125" style="2" customWidth="1"/>
    <col min="12026" max="12027" width="24.28515625" style="2" customWidth="1"/>
    <col min="12028" max="12028" width="30" style="2" customWidth="1"/>
    <col min="12029" max="12029" width="69.28515625" style="2" customWidth="1"/>
    <col min="12030" max="12030" width="18.5703125" style="2" customWidth="1"/>
    <col min="12031" max="12031" width="18.28515625" style="2" customWidth="1"/>
    <col min="12032" max="12278" width="11.42578125" style="2"/>
    <col min="12279" max="12279" width="1.7109375" style="2" customWidth="1"/>
    <col min="12280" max="12280" width="5.5703125" style="2" customWidth="1"/>
    <col min="12281" max="12281" width="57.5703125" style="2" customWidth="1"/>
    <col min="12282" max="12283" width="24.28515625" style="2" customWidth="1"/>
    <col min="12284" max="12284" width="30" style="2" customWidth="1"/>
    <col min="12285" max="12285" width="69.28515625" style="2" customWidth="1"/>
    <col min="12286" max="12286" width="18.5703125" style="2" customWidth="1"/>
    <col min="12287" max="12287" width="18.28515625" style="2" customWidth="1"/>
    <col min="12288" max="12534" width="11.42578125" style="2"/>
    <col min="12535" max="12535" width="1.7109375" style="2" customWidth="1"/>
    <col min="12536" max="12536" width="5.5703125" style="2" customWidth="1"/>
    <col min="12537" max="12537" width="57.5703125" style="2" customWidth="1"/>
    <col min="12538" max="12539" width="24.28515625" style="2" customWidth="1"/>
    <col min="12540" max="12540" width="30" style="2" customWidth="1"/>
    <col min="12541" max="12541" width="69.28515625" style="2" customWidth="1"/>
    <col min="12542" max="12542" width="18.5703125" style="2" customWidth="1"/>
    <col min="12543" max="12543" width="18.28515625" style="2" customWidth="1"/>
    <col min="12544" max="12790" width="11.42578125" style="2"/>
    <col min="12791" max="12791" width="1.7109375" style="2" customWidth="1"/>
    <col min="12792" max="12792" width="5.5703125" style="2" customWidth="1"/>
    <col min="12793" max="12793" width="57.5703125" style="2" customWidth="1"/>
    <col min="12794" max="12795" width="24.28515625" style="2" customWidth="1"/>
    <col min="12796" max="12796" width="30" style="2" customWidth="1"/>
    <col min="12797" max="12797" width="69.28515625" style="2" customWidth="1"/>
    <col min="12798" max="12798" width="18.5703125" style="2" customWidth="1"/>
    <col min="12799" max="12799" width="18.28515625" style="2" customWidth="1"/>
    <col min="12800" max="13046" width="11.42578125" style="2"/>
    <col min="13047" max="13047" width="1.7109375" style="2" customWidth="1"/>
    <col min="13048" max="13048" width="5.5703125" style="2" customWidth="1"/>
    <col min="13049" max="13049" width="57.5703125" style="2" customWidth="1"/>
    <col min="13050" max="13051" width="24.28515625" style="2" customWidth="1"/>
    <col min="13052" max="13052" width="30" style="2" customWidth="1"/>
    <col min="13053" max="13053" width="69.28515625" style="2" customWidth="1"/>
    <col min="13054" max="13054" width="18.5703125" style="2" customWidth="1"/>
    <col min="13055" max="13055" width="18.28515625" style="2" customWidth="1"/>
    <col min="13056" max="13302" width="11.42578125" style="2"/>
    <col min="13303" max="13303" width="1.7109375" style="2" customWidth="1"/>
    <col min="13304" max="13304" width="5.5703125" style="2" customWidth="1"/>
    <col min="13305" max="13305" width="57.5703125" style="2" customWidth="1"/>
    <col min="13306" max="13307" width="24.28515625" style="2" customWidth="1"/>
    <col min="13308" max="13308" width="30" style="2" customWidth="1"/>
    <col min="13309" max="13309" width="69.28515625" style="2" customWidth="1"/>
    <col min="13310" max="13310" width="18.5703125" style="2" customWidth="1"/>
    <col min="13311" max="13311" width="18.28515625" style="2" customWidth="1"/>
    <col min="13312" max="13558" width="11.42578125" style="2"/>
    <col min="13559" max="13559" width="1.7109375" style="2" customWidth="1"/>
    <col min="13560" max="13560" width="5.5703125" style="2" customWidth="1"/>
    <col min="13561" max="13561" width="57.5703125" style="2" customWidth="1"/>
    <col min="13562" max="13563" width="24.28515625" style="2" customWidth="1"/>
    <col min="13564" max="13564" width="30" style="2" customWidth="1"/>
    <col min="13565" max="13565" width="69.28515625" style="2" customWidth="1"/>
    <col min="13566" max="13566" width="18.5703125" style="2" customWidth="1"/>
    <col min="13567" max="13567" width="18.28515625" style="2" customWidth="1"/>
    <col min="13568" max="13814" width="11.42578125" style="2"/>
    <col min="13815" max="13815" width="1.7109375" style="2" customWidth="1"/>
    <col min="13816" max="13816" width="5.5703125" style="2" customWidth="1"/>
    <col min="13817" max="13817" width="57.5703125" style="2" customWidth="1"/>
    <col min="13818" max="13819" width="24.28515625" style="2" customWidth="1"/>
    <col min="13820" max="13820" width="30" style="2" customWidth="1"/>
    <col min="13821" max="13821" width="69.28515625" style="2" customWidth="1"/>
    <col min="13822" max="13822" width="18.5703125" style="2" customWidth="1"/>
    <col min="13823" max="13823" width="18.28515625" style="2" customWidth="1"/>
    <col min="13824" max="14070" width="11.42578125" style="2"/>
    <col min="14071" max="14071" width="1.7109375" style="2" customWidth="1"/>
    <col min="14072" max="14072" width="5.5703125" style="2" customWidth="1"/>
    <col min="14073" max="14073" width="57.5703125" style="2" customWidth="1"/>
    <col min="14074" max="14075" width="24.28515625" style="2" customWidth="1"/>
    <col min="14076" max="14076" width="30" style="2" customWidth="1"/>
    <col min="14077" max="14077" width="69.28515625" style="2" customWidth="1"/>
    <col min="14078" max="14078" width="18.5703125" style="2" customWidth="1"/>
    <col min="14079" max="14079" width="18.28515625" style="2" customWidth="1"/>
    <col min="14080" max="14326" width="11.42578125" style="2"/>
    <col min="14327" max="14327" width="1.7109375" style="2" customWidth="1"/>
    <col min="14328" max="14328" width="5.5703125" style="2" customWidth="1"/>
    <col min="14329" max="14329" width="57.5703125" style="2" customWidth="1"/>
    <col min="14330" max="14331" width="24.28515625" style="2" customWidth="1"/>
    <col min="14332" max="14332" width="30" style="2" customWidth="1"/>
    <col min="14333" max="14333" width="69.28515625" style="2" customWidth="1"/>
    <col min="14334" max="14334" width="18.5703125" style="2" customWidth="1"/>
    <col min="14335" max="14335" width="18.28515625" style="2" customWidth="1"/>
    <col min="14336" max="14582" width="11.42578125" style="2"/>
    <col min="14583" max="14583" width="1.7109375" style="2" customWidth="1"/>
    <col min="14584" max="14584" width="5.5703125" style="2" customWidth="1"/>
    <col min="14585" max="14585" width="57.5703125" style="2" customWidth="1"/>
    <col min="14586" max="14587" width="24.28515625" style="2" customWidth="1"/>
    <col min="14588" max="14588" width="30" style="2" customWidth="1"/>
    <col min="14589" max="14589" width="69.28515625" style="2" customWidth="1"/>
    <col min="14590" max="14590" width="18.5703125" style="2" customWidth="1"/>
    <col min="14591" max="14591" width="18.28515625" style="2" customWidth="1"/>
    <col min="14592" max="14838" width="11.42578125" style="2"/>
    <col min="14839" max="14839" width="1.7109375" style="2" customWidth="1"/>
    <col min="14840" max="14840" width="5.5703125" style="2" customWidth="1"/>
    <col min="14841" max="14841" width="57.5703125" style="2" customWidth="1"/>
    <col min="14842" max="14843" width="24.28515625" style="2" customWidth="1"/>
    <col min="14844" max="14844" width="30" style="2" customWidth="1"/>
    <col min="14845" max="14845" width="69.28515625" style="2" customWidth="1"/>
    <col min="14846" max="14846" width="18.5703125" style="2" customWidth="1"/>
    <col min="14847" max="14847" width="18.28515625" style="2" customWidth="1"/>
    <col min="14848" max="15094" width="11.42578125" style="2"/>
    <col min="15095" max="15095" width="1.7109375" style="2" customWidth="1"/>
    <col min="15096" max="15096" width="5.5703125" style="2" customWidth="1"/>
    <col min="15097" max="15097" width="57.5703125" style="2" customWidth="1"/>
    <col min="15098" max="15099" width="24.28515625" style="2" customWidth="1"/>
    <col min="15100" max="15100" width="30" style="2" customWidth="1"/>
    <col min="15101" max="15101" width="69.28515625" style="2" customWidth="1"/>
    <col min="15102" max="15102" width="18.5703125" style="2" customWidth="1"/>
    <col min="15103" max="15103" width="18.28515625" style="2" customWidth="1"/>
    <col min="15104" max="15350" width="11.42578125" style="2"/>
    <col min="15351" max="15351" width="1.7109375" style="2" customWidth="1"/>
    <col min="15352" max="15352" width="5.5703125" style="2" customWidth="1"/>
    <col min="15353" max="15353" width="57.5703125" style="2" customWidth="1"/>
    <col min="15354" max="15355" width="24.28515625" style="2" customWidth="1"/>
    <col min="15356" max="15356" width="30" style="2" customWidth="1"/>
    <col min="15357" max="15357" width="69.28515625" style="2" customWidth="1"/>
    <col min="15358" max="15358" width="18.5703125" style="2" customWidth="1"/>
    <col min="15359" max="15359" width="18.28515625" style="2" customWidth="1"/>
    <col min="15360" max="15606" width="11.42578125" style="2"/>
    <col min="15607" max="15607" width="1.7109375" style="2" customWidth="1"/>
    <col min="15608" max="15608" width="5.5703125" style="2" customWidth="1"/>
    <col min="15609" max="15609" width="57.5703125" style="2" customWidth="1"/>
    <col min="15610" max="15611" width="24.28515625" style="2" customWidth="1"/>
    <col min="15612" max="15612" width="30" style="2" customWidth="1"/>
    <col min="15613" max="15613" width="69.28515625" style="2" customWidth="1"/>
    <col min="15614" max="15614" width="18.5703125" style="2" customWidth="1"/>
    <col min="15615" max="15615" width="18.28515625" style="2" customWidth="1"/>
    <col min="15616" max="15862" width="11.42578125" style="2"/>
    <col min="15863" max="15863" width="1.7109375" style="2" customWidth="1"/>
    <col min="15864" max="15864" width="5.5703125" style="2" customWidth="1"/>
    <col min="15865" max="15865" width="57.5703125" style="2" customWidth="1"/>
    <col min="15866" max="15867" width="24.28515625" style="2" customWidth="1"/>
    <col min="15868" max="15868" width="30" style="2" customWidth="1"/>
    <col min="15869" max="15869" width="69.28515625" style="2" customWidth="1"/>
    <col min="15870" max="15870" width="18.5703125" style="2" customWidth="1"/>
    <col min="15871" max="15871" width="18.28515625" style="2" customWidth="1"/>
    <col min="15872" max="16118" width="11.42578125" style="2"/>
    <col min="16119" max="16119" width="1.7109375" style="2" customWidth="1"/>
    <col min="16120" max="16120" width="5.5703125" style="2" customWidth="1"/>
    <col min="16121" max="16121" width="57.5703125" style="2" customWidth="1"/>
    <col min="16122" max="16123" width="24.28515625" style="2" customWidth="1"/>
    <col min="16124" max="16124" width="30" style="2" customWidth="1"/>
    <col min="16125" max="16125" width="69.28515625" style="2" customWidth="1"/>
    <col min="16126" max="16126" width="18.5703125" style="2" customWidth="1"/>
    <col min="16127" max="16127" width="18.28515625" style="2" customWidth="1"/>
    <col min="16128" max="16384" width="11.42578125" style="2"/>
  </cols>
  <sheetData>
    <row r="1" spans="1:19" s="25" customFormat="1" ht="14.25" customHeight="1" x14ac:dyDescent="0.25">
      <c r="A1" s="36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37"/>
      <c r="M1" s="37"/>
      <c r="N1" s="37"/>
      <c r="O1" s="37"/>
      <c r="P1" s="37"/>
      <c r="Q1" s="37"/>
      <c r="R1" s="37"/>
      <c r="S1" s="37"/>
    </row>
    <row r="2" spans="1:19" s="25" customFormat="1" ht="14.25" customHeight="1" x14ac:dyDescent="0.25">
      <c r="A2" s="36"/>
      <c r="B2" s="79" t="s">
        <v>247</v>
      </c>
      <c r="C2" s="79"/>
      <c r="D2" s="79"/>
      <c r="E2" s="79"/>
      <c r="F2" s="79"/>
      <c r="G2" s="79"/>
      <c r="H2" s="79"/>
      <c r="I2" s="79"/>
      <c r="J2" s="79"/>
      <c r="K2" s="79"/>
      <c r="L2" s="37"/>
      <c r="M2" s="37"/>
      <c r="N2" s="37"/>
      <c r="O2" s="37"/>
      <c r="P2" s="37"/>
      <c r="Q2" s="37"/>
      <c r="R2" s="37"/>
      <c r="S2" s="37"/>
    </row>
    <row r="3" spans="1:19" s="25" customFormat="1" ht="14.25" customHeight="1" x14ac:dyDescent="0.25">
      <c r="A3" s="36"/>
      <c r="B3" s="79" t="s">
        <v>260</v>
      </c>
      <c r="C3" s="79"/>
      <c r="D3" s="79"/>
      <c r="E3" s="79"/>
      <c r="F3" s="79"/>
      <c r="G3" s="79"/>
      <c r="H3" s="79"/>
      <c r="I3" s="79"/>
      <c r="J3" s="79"/>
      <c r="K3" s="79"/>
      <c r="L3" s="37"/>
      <c r="M3" s="37"/>
      <c r="N3" s="37"/>
      <c r="O3" s="37"/>
      <c r="P3" s="37"/>
      <c r="Q3" s="37"/>
      <c r="R3" s="37"/>
      <c r="S3" s="37"/>
    </row>
    <row r="4" spans="1:19" s="25" customFormat="1" ht="14.25" customHeight="1" x14ac:dyDescent="0.25">
      <c r="A4" s="36"/>
      <c r="B4" s="79" t="s">
        <v>277</v>
      </c>
      <c r="C4" s="79"/>
      <c r="D4" s="79"/>
      <c r="E4" s="79"/>
      <c r="F4" s="79"/>
      <c r="G4" s="79"/>
      <c r="H4" s="79"/>
      <c r="I4" s="79"/>
      <c r="J4" s="79"/>
      <c r="K4" s="79"/>
      <c r="L4" s="37"/>
      <c r="M4" s="37"/>
      <c r="N4" s="37"/>
      <c r="O4" s="37"/>
      <c r="P4" s="37"/>
      <c r="Q4" s="37"/>
      <c r="R4" s="37"/>
      <c r="S4" s="37"/>
    </row>
    <row r="5" spans="1:19" ht="29.25" customHeight="1" x14ac:dyDescent="0.25">
      <c r="A5" s="4"/>
      <c r="B5" s="63" t="s">
        <v>1</v>
      </c>
      <c r="C5" s="63" t="s">
        <v>283</v>
      </c>
      <c r="D5" s="63" t="s">
        <v>288</v>
      </c>
      <c r="E5" s="63" t="s">
        <v>2</v>
      </c>
      <c r="F5" s="63"/>
      <c r="G5" s="63" t="s">
        <v>52</v>
      </c>
      <c r="H5" s="82" t="s">
        <v>296</v>
      </c>
      <c r="I5" s="82" t="s">
        <v>135</v>
      </c>
      <c r="J5" s="82" t="s">
        <v>132</v>
      </c>
      <c r="K5" s="82" t="s">
        <v>133</v>
      </c>
    </row>
    <row r="6" spans="1:19" ht="29.25" customHeight="1" x14ac:dyDescent="0.25">
      <c r="A6" s="4"/>
      <c r="B6" s="84"/>
      <c r="C6" s="63"/>
      <c r="D6" s="63"/>
      <c r="E6" s="49" t="s">
        <v>9</v>
      </c>
      <c r="F6" s="49" t="s">
        <v>3</v>
      </c>
      <c r="G6" s="63"/>
      <c r="H6" s="83"/>
      <c r="I6" s="83"/>
      <c r="J6" s="83"/>
      <c r="K6" s="82"/>
    </row>
    <row r="7" spans="1:19" ht="14.25" customHeight="1" x14ac:dyDescent="0.25">
      <c r="A7" s="4"/>
      <c r="B7" s="32"/>
      <c r="C7" s="33"/>
      <c r="D7" s="33"/>
      <c r="E7" s="33"/>
      <c r="F7" s="33"/>
      <c r="G7" s="33"/>
      <c r="H7" s="34"/>
      <c r="I7" s="34"/>
      <c r="J7" s="34"/>
      <c r="K7" s="35"/>
    </row>
    <row r="8" spans="1:19" ht="45" x14ac:dyDescent="0.25">
      <c r="A8" s="4"/>
      <c r="B8" s="51">
        <v>1</v>
      </c>
      <c r="C8" s="28" t="s">
        <v>136</v>
      </c>
      <c r="D8" s="28"/>
      <c r="E8" s="52" t="s">
        <v>18</v>
      </c>
      <c r="F8" s="53" t="s">
        <v>121</v>
      </c>
      <c r="G8" s="54" t="s">
        <v>243</v>
      </c>
      <c r="H8" s="50">
        <v>2500000</v>
      </c>
      <c r="I8" s="50">
        <v>0</v>
      </c>
      <c r="J8" s="50">
        <f>H8+I8</f>
        <v>2500000</v>
      </c>
      <c r="K8" s="54" t="s">
        <v>134</v>
      </c>
    </row>
    <row r="9" spans="1:19" ht="45" x14ac:dyDescent="0.25">
      <c r="A9" s="4"/>
      <c r="B9" s="51">
        <v>2</v>
      </c>
      <c r="C9" s="28" t="s">
        <v>137</v>
      </c>
      <c r="D9" s="28"/>
      <c r="E9" s="52" t="s">
        <v>131</v>
      </c>
      <c r="F9" s="53" t="s">
        <v>205</v>
      </c>
      <c r="G9" s="54" t="s">
        <v>243</v>
      </c>
      <c r="H9" s="50">
        <v>2500000</v>
      </c>
      <c r="I9" s="50">
        <v>0</v>
      </c>
      <c r="J9" s="50">
        <f t="shared" ref="J9:J76" si="0">H9+I9</f>
        <v>2500000</v>
      </c>
      <c r="K9" s="54" t="s">
        <v>134</v>
      </c>
    </row>
    <row r="10" spans="1:19" ht="45" x14ac:dyDescent="0.25">
      <c r="A10" s="4"/>
      <c r="B10" s="51">
        <v>3</v>
      </c>
      <c r="C10" s="28" t="s">
        <v>138</v>
      </c>
      <c r="D10" s="28"/>
      <c r="E10" s="52" t="s">
        <v>204</v>
      </c>
      <c r="F10" s="53" t="s">
        <v>206</v>
      </c>
      <c r="G10" s="54" t="s">
        <v>244</v>
      </c>
      <c r="H10" s="50">
        <v>7500000</v>
      </c>
      <c r="I10" s="50">
        <v>0</v>
      </c>
      <c r="J10" s="50">
        <f t="shared" si="0"/>
        <v>7500000</v>
      </c>
      <c r="K10" s="54" t="s">
        <v>134</v>
      </c>
    </row>
    <row r="11" spans="1:19" ht="30" x14ac:dyDescent="0.25">
      <c r="A11" s="4"/>
      <c r="B11" s="51">
        <v>4</v>
      </c>
      <c r="C11" s="28" t="s">
        <v>139</v>
      </c>
      <c r="D11" s="28"/>
      <c r="E11" s="52" t="s">
        <v>204</v>
      </c>
      <c r="F11" s="53" t="s">
        <v>206</v>
      </c>
      <c r="G11" s="54" t="s">
        <v>243</v>
      </c>
      <c r="H11" s="50">
        <v>2500000</v>
      </c>
      <c r="I11" s="50">
        <v>0</v>
      </c>
      <c r="J11" s="50">
        <f t="shared" si="0"/>
        <v>2500000</v>
      </c>
      <c r="K11" s="54" t="s">
        <v>134</v>
      </c>
    </row>
    <row r="12" spans="1:19" ht="45" x14ac:dyDescent="0.25">
      <c r="A12" s="4"/>
      <c r="B12" s="51">
        <v>5</v>
      </c>
      <c r="C12" s="28" t="s">
        <v>140</v>
      </c>
      <c r="D12" s="28"/>
      <c r="E12" s="51" t="s">
        <v>86</v>
      </c>
      <c r="F12" s="53" t="s">
        <v>207</v>
      </c>
      <c r="G12" s="54" t="s">
        <v>36</v>
      </c>
      <c r="H12" s="38">
        <v>4400000</v>
      </c>
      <c r="I12" s="50">
        <v>0</v>
      </c>
      <c r="J12" s="38">
        <f t="shared" si="0"/>
        <v>4400000</v>
      </c>
      <c r="K12" s="54" t="s">
        <v>134</v>
      </c>
    </row>
    <row r="13" spans="1:19" ht="60" x14ac:dyDescent="0.25">
      <c r="A13" s="4"/>
      <c r="B13" s="51">
        <v>6</v>
      </c>
      <c r="C13" s="39" t="s">
        <v>141</v>
      </c>
      <c r="D13" s="46" t="s">
        <v>289</v>
      </c>
      <c r="E13" s="52" t="s">
        <v>86</v>
      </c>
      <c r="F13" s="53" t="s">
        <v>207</v>
      </c>
      <c r="G13" s="54" t="s">
        <v>36</v>
      </c>
      <c r="H13" s="50">
        <v>0</v>
      </c>
      <c r="I13" s="38">
        <v>0</v>
      </c>
      <c r="J13" s="50">
        <f t="shared" si="0"/>
        <v>0</v>
      </c>
      <c r="K13" s="54" t="s">
        <v>261</v>
      </c>
    </row>
    <row r="14" spans="1:19" ht="45" x14ac:dyDescent="0.25">
      <c r="A14" s="4"/>
      <c r="B14" s="51">
        <v>7</v>
      </c>
      <c r="C14" s="28" t="s">
        <v>142</v>
      </c>
      <c r="D14" s="28"/>
      <c r="E14" s="52" t="s">
        <v>204</v>
      </c>
      <c r="F14" s="53" t="s">
        <v>208</v>
      </c>
      <c r="G14" s="54" t="s">
        <v>243</v>
      </c>
      <c r="H14" s="50">
        <v>2500000</v>
      </c>
      <c r="I14" s="50">
        <v>0</v>
      </c>
      <c r="J14" s="50">
        <f t="shared" si="0"/>
        <v>2500000</v>
      </c>
      <c r="K14" s="54" t="s">
        <v>134</v>
      </c>
    </row>
    <row r="15" spans="1:19" ht="60" x14ac:dyDescent="0.25">
      <c r="A15" s="4"/>
      <c r="B15" s="51">
        <v>8</v>
      </c>
      <c r="C15" s="28" t="s">
        <v>143</v>
      </c>
      <c r="D15" s="28"/>
      <c r="E15" s="52" t="s">
        <v>204</v>
      </c>
      <c r="F15" s="53" t="s">
        <v>208</v>
      </c>
      <c r="G15" s="54" t="s">
        <v>245</v>
      </c>
      <c r="H15" s="50">
        <v>5000000</v>
      </c>
      <c r="I15" s="50">
        <v>0</v>
      </c>
      <c r="J15" s="50">
        <f t="shared" si="0"/>
        <v>5000000</v>
      </c>
      <c r="K15" s="54" t="s">
        <v>134</v>
      </c>
    </row>
    <row r="16" spans="1:19" ht="45" x14ac:dyDescent="0.25">
      <c r="A16" s="4"/>
      <c r="B16" s="51">
        <v>9</v>
      </c>
      <c r="C16" s="28" t="s">
        <v>144</v>
      </c>
      <c r="D16" s="28"/>
      <c r="E16" s="52" t="s">
        <v>131</v>
      </c>
      <c r="F16" s="53" t="s">
        <v>209</v>
      </c>
      <c r="G16" s="54" t="s">
        <v>243</v>
      </c>
      <c r="H16" s="50">
        <v>2500000</v>
      </c>
      <c r="I16" s="50">
        <v>0</v>
      </c>
      <c r="J16" s="50">
        <f t="shared" si="0"/>
        <v>2500000</v>
      </c>
      <c r="K16" s="54" t="s">
        <v>134</v>
      </c>
    </row>
    <row r="17" spans="1:11" ht="45" x14ac:dyDescent="0.25">
      <c r="A17" s="4"/>
      <c r="B17" s="51">
        <v>10</v>
      </c>
      <c r="C17" s="28" t="s">
        <v>145</v>
      </c>
      <c r="D17" s="28"/>
      <c r="E17" s="52" t="s">
        <v>14</v>
      </c>
      <c r="F17" s="53" t="s">
        <v>15</v>
      </c>
      <c r="G17" s="54" t="s">
        <v>243</v>
      </c>
      <c r="H17" s="50">
        <v>2500000</v>
      </c>
      <c r="I17" s="50">
        <v>0</v>
      </c>
      <c r="J17" s="50">
        <f t="shared" si="0"/>
        <v>2500000</v>
      </c>
      <c r="K17" s="54" t="s">
        <v>134</v>
      </c>
    </row>
    <row r="18" spans="1:11" ht="45" x14ac:dyDescent="0.25">
      <c r="A18" s="4"/>
      <c r="B18" s="51">
        <v>11</v>
      </c>
      <c r="C18" s="28" t="s">
        <v>146</v>
      </c>
      <c r="D18" s="28"/>
      <c r="E18" s="52" t="s">
        <v>18</v>
      </c>
      <c r="F18" s="53" t="s">
        <v>210</v>
      </c>
      <c r="G18" s="54" t="s">
        <v>244</v>
      </c>
      <c r="H18" s="50">
        <v>5000000</v>
      </c>
      <c r="I18" s="50">
        <v>0</v>
      </c>
      <c r="J18" s="50">
        <f t="shared" si="0"/>
        <v>5000000</v>
      </c>
      <c r="K18" s="54" t="s">
        <v>134</v>
      </c>
    </row>
    <row r="19" spans="1:11" ht="75" x14ac:dyDescent="0.25">
      <c r="A19" s="4"/>
      <c r="B19" s="51">
        <v>12</v>
      </c>
      <c r="C19" s="28" t="s">
        <v>264</v>
      </c>
      <c r="D19" s="28"/>
      <c r="E19" s="52" t="s">
        <v>18</v>
      </c>
      <c r="F19" s="53" t="s">
        <v>210</v>
      </c>
      <c r="G19" s="54" t="s">
        <v>243</v>
      </c>
      <c r="H19" s="50">
        <v>2000000</v>
      </c>
      <c r="I19" s="50">
        <v>0</v>
      </c>
      <c r="J19" s="50">
        <f t="shared" si="0"/>
        <v>2000000</v>
      </c>
      <c r="K19" s="54" t="s">
        <v>262</v>
      </c>
    </row>
    <row r="20" spans="1:11" ht="60" x14ac:dyDescent="0.25">
      <c r="A20" s="4"/>
      <c r="B20" s="51">
        <v>13</v>
      </c>
      <c r="C20" s="39" t="s">
        <v>147</v>
      </c>
      <c r="D20" s="39"/>
      <c r="E20" s="52" t="s">
        <v>131</v>
      </c>
      <c r="F20" s="53" t="s">
        <v>122</v>
      </c>
      <c r="G20" s="54" t="s">
        <v>244</v>
      </c>
      <c r="H20" s="50">
        <v>4000000</v>
      </c>
      <c r="I20" s="50">
        <v>0</v>
      </c>
      <c r="J20" s="50">
        <f t="shared" si="0"/>
        <v>4000000</v>
      </c>
      <c r="K20" s="54" t="s">
        <v>134</v>
      </c>
    </row>
    <row r="21" spans="1:11" ht="75" x14ac:dyDescent="0.25">
      <c r="A21" s="4"/>
      <c r="B21" s="51">
        <v>14</v>
      </c>
      <c r="C21" s="29" t="s">
        <v>265</v>
      </c>
      <c r="D21" s="29"/>
      <c r="E21" s="52" t="s">
        <v>131</v>
      </c>
      <c r="F21" s="53" t="s">
        <v>122</v>
      </c>
      <c r="G21" s="54" t="s">
        <v>243</v>
      </c>
      <c r="H21" s="50">
        <v>2500000</v>
      </c>
      <c r="I21" s="50">
        <v>0</v>
      </c>
      <c r="J21" s="50">
        <f t="shared" si="0"/>
        <v>2500000</v>
      </c>
      <c r="K21" s="54" t="s">
        <v>262</v>
      </c>
    </row>
    <row r="22" spans="1:11" ht="30" x14ac:dyDescent="0.25">
      <c r="A22" s="4"/>
      <c r="B22" s="51">
        <v>15</v>
      </c>
      <c r="C22" s="28" t="s">
        <v>148</v>
      </c>
      <c r="D22" s="28"/>
      <c r="E22" s="52" t="s">
        <v>131</v>
      </c>
      <c r="F22" s="53" t="s">
        <v>122</v>
      </c>
      <c r="G22" s="54" t="s">
        <v>244</v>
      </c>
      <c r="H22" s="50">
        <v>3000000</v>
      </c>
      <c r="I22" s="50">
        <v>0</v>
      </c>
      <c r="J22" s="50">
        <f t="shared" si="0"/>
        <v>3000000</v>
      </c>
      <c r="K22" s="54" t="s">
        <v>134</v>
      </c>
    </row>
    <row r="23" spans="1:11" ht="45" x14ac:dyDescent="0.25">
      <c r="A23" s="4"/>
      <c r="B23" s="51">
        <v>16</v>
      </c>
      <c r="C23" s="28" t="s">
        <v>149</v>
      </c>
      <c r="D23" s="28"/>
      <c r="E23" s="52" t="s">
        <v>86</v>
      </c>
      <c r="F23" s="53" t="s">
        <v>123</v>
      </c>
      <c r="G23" s="54" t="s">
        <v>244</v>
      </c>
      <c r="H23" s="50">
        <v>5000000</v>
      </c>
      <c r="I23" s="50">
        <v>0</v>
      </c>
      <c r="J23" s="50">
        <f t="shared" si="0"/>
        <v>5000000</v>
      </c>
      <c r="K23" s="54" t="s">
        <v>134</v>
      </c>
    </row>
    <row r="24" spans="1:11" ht="45" x14ac:dyDescent="0.25">
      <c r="A24" s="4"/>
      <c r="B24" s="51">
        <v>17</v>
      </c>
      <c r="C24" s="28" t="s">
        <v>150</v>
      </c>
      <c r="D24" s="28"/>
      <c r="E24" s="52" t="s">
        <v>131</v>
      </c>
      <c r="F24" s="53" t="s">
        <v>211</v>
      </c>
      <c r="G24" s="54" t="s">
        <v>244</v>
      </c>
      <c r="H24" s="50">
        <v>4000000</v>
      </c>
      <c r="I24" s="50">
        <v>0</v>
      </c>
      <c r="J24" s="50">
        <f t="shared" si="0"/>
        <v>4000000</v>
      </c>
      <c r="K24" s="54" t="s">
        <v>134</v>
      </c>
    </row>
    <row r="25" spans="1:11" ht="60" x14ac:dyDescent="0.25">
      <c r="A25" s="4"/>
      <c r="B25" s="51">
        <v>18</v>
      </c>
      <c r="C25" s="28" t="s">
        <v>151</v>
      </c>
      <c r="D25" s="28"/>
      <c r="E25" s="52" t="s">
        <v>13</v>
      </c>
      <c r="F25" s="53" t="s">
        <v>212</v>
      </c>
      <c r="G25" s="54" t="s">
        <v>245</v>
      </c>
      <c r="H25" s="50">
        <v>16000000</v>
      </c>
      <c r="I25" s="50">
        <v>0</v>
      </c>
      <c r="J25" s="50">
        <f t="shared" si="0"/>
        <v>16000000</v>
      </c>
      <c r="K25" s="54" t="s">
        <v>134</v>
      </c>
    </row>
    <row r="26" spans="1:11" ht="45" x14ac:dyDescent="0.25">
      <c r="A26" s="4"/>
      <c r="B26" s="51">
        <v>19</v>
      </c>
      <c r="C26" s="28" t="s">
        <v>152</v>
      </c>
      <c r="D26" s="28"/>
      <c r="E26" s="52" t="s">
        <v>13</v>
      </c>
      <c r="F26" s="53" t="s">
        <v>212</v>
      </c>
      <c r="G26" s="54" t="s">
        <v>244</v>
      </c>
      <c r="H26" s="50">
        <v>6000000</v>
      </c>
      <c r="I26" s="50">
        <v>0</v>
      </c>
      <c r="J26" s="50">
        <f t="shared" si="0"/>
        <v>6000000</v>
      </c>
      <c r="K26" s="54" t="s">
        <v>134</v>
      </c>
    </row>
    <row r="27" spans="1:11" ht="45" x14ac:dyDescent="0.25">
      <c r="A27" s="4"/>
      <c r="B27" s="51">
        <v>20</v>
      </c>
      <c r="C27" s="28" t="s">
        <v>153</v>
      </c>
      <c r="D27" s="28"/>
      <c r="E27" s="52" t="s">
        <v>13</v>
      </c>
      <c r="F27" s="53" t="s">
        <v>124</v>
      </c>
      <c r="G27" s="54" t="s">
        <v>243</v>
      </c>
      <c r="H27" s="50">
        <v>9000000</v>
      </c>
      <c r="I27" s="50">
        <v>0</v>
      </c>
      <c r="J27" s="50">
        <f t="shared" si="0"/>
        <v>9000000</v>
      </c>
      <c r="K27" s="54" t="s">
        <v>134</v>
      </c>
    </row>
    <row r="28" spans="1:11" ht="45" x14ac:dyDescent="0.25">
      <c r="A28" s="4"/>
      <c r="B28" s="51">
        <v>21</v>
      </c>
      <c r="C28" s="28" t="s">
        <v>154</v>
      </c>
      <c r="D28" s="28"/>
      <c r="E28" s="52" t="s">
        <v>16</v>
      </c>
      <c r="F28" s="53" t="s">
        <v>213</v>
      </c>
      <c r="G28" s="54" t="s">
        <v>244</v>
      </c>
      <c r="H28" s="50">
        <v>20000000</v>
      </c>
      <c r="I28" s="50">
        <v>0</v>
      </c>
      <c r="J28" s="50">
        <f t="shared" si="0"/>
        <v>20000000</v>
      </c>
      <c r="K28" s="54" t="s">
        <v>134</v>
      </c>
    </row>
    <row r="29" spans="1:11" ht="45" x14ac:dyDescent="0.25">
      <c r="A29" s="4"/>
      <c r="B29" s="51">
        <v>22</v>
      </c>
      <c r="C29" s="28" t="s">
        <v>155</v>
      </c>
      <c r="D29" s="28"/>
      <c r="E29" s="52" t="s">
        <v>130</v>
      </c>
      <c r="F29" s="53" t="s">
        <v>125</v>
      </c>
      <c r="G29" s="54" t="s">
        <v>243</v>
      </c>
      <c r="H29" s="50">
        <v>2500000</v>
      </c>
      <c r="I29" s="50">
        <v>0</v>
      </c>
      <c r="J29" s="50">
        <f t="shared" si="0"/>
        <v>2500000</v>
      </c>
      <c r="K29" s="54" t="s">
        <v>134</v>
      </c>
    </row>
    <row r="30" spans="1:11" ht="45" x14ac:dyDescent="0.25">
      <c r="A30" s="4"/>
      <c r="B30" s="51">
        <v>23</v>
      </c>
      <c r="C30" s="28" t="s">
        <v>156</v>
      </c>
      <c r="D30" s="28"/>
      <c r="E30" s="52" t="s">
        <v>130</v>
      </c>
      <c r="F30" s="53" t="s">
        <v>125</v>
      </c>
      <c r="G30" s="54" t="s">
        <v>244</v>
      </c>
      <c r="H30" s="50">
        <v>5000000</v>
      </c>
      <c r="I30" s="50">
        <v>0</v>
      </c>
      <c r="J30" s="50">
        <f t="shared" si="0"/>
        <v>5000000</v>
      </c>
      <c r="K30" s="54" t="s">
        <v>134</v>
      </c>
    </row>
    <row r="31" spans="1:11" ht="75" x14ac:dyDescent="0.25">
      <c r="A31" s="4"/>
      <c r="B31" s="51">
        <v>24</v>
      </c>
      <c r="C31" s="29" t="s">
        <v>266</v>
      </c>
      <c r="D31" s="29"/>
      <c r="E31" s="52" t="s">
        <v>130</v>
      </c>
      <c r="F31" s="53" t="s">
        <v>214</v>
      </c>
      <c r="G31" s="54" t="s">
        <v>243</v>
      </c>
      <c r="H31" s="50">
        <v>2500000</v>
      </c>
      <c r="I31" s="50">
        <v>0</v>
      </c>
      <c r="J31" s="50">
        <f t="shared" si="0"/>
        <v>2500000</v>
      </c>
      <c r="K31" s="54" t="s">
        <v>262</v>
      </c>
    </row>
    <row r="32" spans="1:11" ht="45" x14ac:dyDescent="0.25">
      <c r="A32" s="4"/>
      <c r="B32" s="51">
        <v>25</v>
      </c>
      <c r="C32" s="39" t="s">
        <v>157</v>
      </c>
      <c r="D32" s="39"/>
      <c r="E32" s="52" t="s">
        <v>130</v>
      </c>
      <c r="F32" s="53" t="s">
        <v>214</v>
      </c>
      <c r="G32" s="54" t="s">
        <v>244</v>
      </c>
      <c r="H32" s="50">
        <v>5000000</v>
      </c>
      <c r="I32" s="50">
        <v>0</v>
      </c>
      <c r="J32" s="50">
        <f t="shared" si="0"/>
        <v>5000000</v>
      </c>
      <c r="K32" s="54" t="s">
        <v>134</v>
      </c>
    </row>
    <row r="33" spans="1:11" ht="45" x14ac:dyDescent="0.25">
      <c r="A33" s="4"/>
      <c r="B33" s="51">
        <v>26</v>
      </c>
      <c r="C33" s="39" t="s">
        <v>158</v>
      </c>
      <c r="D33" s="39"/>
      <c r="E33" s="52" t="s">
        <v>83</v>
      </c>
      <c r="F33" s="53" t="s">
        <v>215</v>
      </c>
      <c r="G33" s="54" t="s">
        <v>243</v>
      </c>
      <c r="H33" s="50">
        <v>15000000</v>
      </c>
      <c r="I33" s="50">
        <v>0</v>
      </c>
      <c r="J33" s="50">
        <f t="shared" si="0"/>
        <v>15000000</v>
      </c>
      <c r="K33" s="54" t="s">
        <v>134</v>
      </c>
    </row>
    <row r="34" spans="1:11" ht="45" x14ac:dyDescent="0.25">
      <c r="A34" s="4"/>
      <c r="B34" s="75">
        <v>27</v>
      </c>
      <c r="C34" s="74" t="s">
        <v>292</v>
      </c>
      <c r="D34" s="39" t="s">
        <v>280</v>
      </c>
      <c r="E34" s="52" t="s">
        <v>34</v>
      </c>
      <c r="F34" s="53" t="s">
        <v>32</v>
      </c>
      <c r="G34" s="54" t="s">
        <v>243</v>
      </c>
      <c r="H34" s="67">
        <v>3000000</v>
      </c>
      <c r="I34" s="68">
        <v>3635578</v>
      </c>
      <c r="J34" s="68">
        <f>H34+I34</f>
        <v>6635578</v>
      </c>
      <c r="K34" s="80" t="s">
        <v>293</v>
      </c>
    </row>
    <row r="35" spans="1:11" ht="45" x14ac:dyDescent="0.25">
      <c r="A35" s="4"/>
      <c r="B35" s="75"/>
      <c r="C35" s="74"/>
      <c r="D35" s="16" t="s">
        <v>285</v>
      </c>
      <c r="E35" s="52" t="s">
        <v>34</v>
      </c>
      <c r="F35" s="53" t="s">
        <v>32</v>
      </c>
      <c r="G35" s="54" t="s">
        <v>243</v>
      </c>
      <c r="H35" s="67"/>
      <c r="I35" s="68"/>
      <c r="J35" s="68"/>
      <c r="K35" s="80"/>
    </row>
    <row r="36" spans="1:11" ht="45" x14ac:dyDescent="0.25">
      <c r="A36" s="4"/>
      <c r="B36" s="51">
        <v>28</v>
      </c>
      <c r="C36" s="39" t="s">
        <v>159</v>
      </c>
      <c r="D36" s="39"/>
      <c r="E36" s="52" t="s">
        <v>131</v>
      </c>
      <c r="F36" s="53" t="s">
        <v>216</v>
      </c>
      <c r="G36" s="54" t="s">
        <v>243</v>
      </c>
      <c r="H36" s="50">
        <v>9000000</v>
      </c>
      <c r="I36" s="50">
        <v>0</v>
      </c>
      <c r="J36" s="50">
        <f t="shared" si="0"/>
        <v>9000000</v>
      </c>
      <c r="K36" s="54" t="s">
        <v>134</v>
      </c>
    </row>
    <row r="37" spans="1:11" ht="45" x14ac:dyDescent="0.25">
      <c r="A37" s="4"/>
      <c r="B37" s="51">
        <v>29</v>
      </c>
      <c r="C37" s="39" t="s">
        <v>160</v>
      </c>
      <c r="D37" s="39"/>
      <c r="E37" s="52" t="s">
        <v>131</v>
      </c>
      <c r="F37" s="53" t="s">
        <v>216</v>
      </c>
      <c r="G37" s="54" t="s">
        <v>244</v>
      </c>
      <c r="H37" s="50">
        <v>5000000</v>
      </c>
      <c r="I37" s="50">
        <v>0</v>
      </c>
      <c r="J37" s="50">
        <f t="shared" si="0"/>
        <v>5000000</v>
      </c>
      <c r="K37" s="54" t="s">
        <v>134</v>
      </c>
    </row>
    <row r="38" spans="1:11" ht="30" x14ac:dyDescent="0.25">
      <c r="A38" s="4"/>
      <c r="B38" s="51">
        <v>30</v>
      </c>
      <c r="C38" s="39" t="s">
        <v>161</v>
      </c>
      <c r="D38" s="39"/>
      <c r="E38" s="52" t="s">
        <v>14</v>
      </c>
      <c r="F38" s="53" t="s">
        <v>217</v>
      </c>
      <c r="G38" s="54" t="s">
        <v>244</v>
      </c>
      <c r="H38" s="50">
        <v>4000000</v>
      </c>
      <c r="I38" s="50">
        <v>0</v>
      </c>
      <c r="J38" s="50">
        <f t="shared" si="0"/>
        <v>4000000</v>
      </c>
      <c r="K38" s="54" t="s">
        <v>134</v>
      </c>
    </row>
    <row r="39" spans="1:11" ht="60" x14ac:dyDescent="0.25">
      <c r="A39" s="4"/>
      <c r="B39" s="51">
        <v>31</v>
      </c>
      <c r="C39" s="39" t="s">
        <v>162</v>
      </c>
      <c r="D39" s="39"/>
      <c r="E39" s="52" t="s">
        <v>14</v>
      </c>
      <c r="F39" s="53" t="s">
        <v>217</v>
      </c>
      <c r="G39" s="54" t="s">
        <v>245</v>
      </c>
      <c r="H39" s="50">
        <v>10000000</v>
      </c>
      <c r="I39" s="50">
        <v>0</v>
      </c>
      <c r="J39" s="50">
        <f t="shared" si="0"/>
        <v>10000000</v>
      </c>
      <c r="K39" s="54" t="s">
        <v>134</v>
      </c>
    </row>
    <row r="40" spans="1:11" ht="45" x14ac:dyDescent="0.25">
      <c r="A40" s="4"/>
      <c r="B40" s="51">
        <v>32</v>
      </c>
      <c r="C40" s="39" t="s">
        <v>163</v>
      </c>
      <c r="D40" s="39"/>
      <c r="E40" s="52" t="s">
        <v>34</v>
      </c>
      <c r="F40" s="53" t="s">
        <v>218</v>
      </c>
      <c r="G40" s="54" t="s">
        <v>243</v>
      </c>
      <c r="H40" s="50">
        <v>2500000</v>
      </c>
      <c r="I40" s="50">
        <v>0</v>
      </c>
      <c r="J40" s="50">
        <f t="shared" si="0"/>
        <v>2500000</v>
      </c>
      <c r="K40" s="54" t="s">
        <v>134</v>
      </c>
    </row>
    <row r="41" spans="1:11" ht="45" x14ac:dyDescent="0.25">
      <c r="A41" s="4"/>
      <c r="B41" s="51">
        <v>33</v>
      </c>
      <c r="C41" s="39" t="s">
        <v>164</v>
      </c>
      <c r="D41" s="39"/>
      <c r="E41" s="52" t="s">
        <v>13</v>
      </c>
      <c r="F41" s="53" t="s">
        <v>219</v>
      </c>
      <c r="G41" s="54" t="s">
        <v>243</v>
      </c>
      <c r="H41" s="50">
        <v>5500000</v>
      </c>
      <c r="I41" s="50">
        <v>0</v>
      </c>
      <c r="J41" s="50">
        <f t="shared" si="0"/>
        <v>5500000</v>
      </c>
      <c r="K41" s="54" t="s">
        <v>134</v>
      </c>
    </row>
    <row r="42" spans="1:11" ht="30" x14ac:dyDescent="0.25">
      <c r="A42" s="4"/>
      <c r="B42" s="51">
        <v>34</v>
      </c>
      <c r="C42" s="39" t="s">
        <v>165</v>
      </c>
      <c r="D42" s="39"/>
      <c r="E42" s="52" t="s">
        <v>13</v>
      </c>
      <c r="F42" s="53" t="s">
        <v>219</v>
      </c>
      <c r="G42" s="54" t="s">
        <v>244</v>
      </c>
      <c r="H42" s="50">
        <v>5000000</v>
      </c>
      <c r="I42" s="50">
        <v>0</v>
      </c>
      <c r="J42" s="50">
        <f t="shared" si="0"/>
        <v>5000000</v>
      </c>
      <c r="K42" s="54" t="s">
        <v>134</v>
      </c>
    </row>
    <row r="43" spans="1:11" ht="60" x14ac:dyDescent="0.25">
      <c r="A43" s="4"/>
      <c r="B43" s="51">
        <v>35</v>
      </c>
      <c r="C43" s="39" t="s">
        <v>166</v>
      </c>
      <c r="D43" s="55" t="s">
        <v>289</v>
      </c>
      <c r="E43" s="52" t="s">
        <v>34</v>
      </c>
      <c r="F43" s="53" t="s">
        <v>220</v>
      </c>
      <c r="G43" s="54" t="s">
        <v>243</v>
      </c>
      <c r="H43" s="50">
        <v>0</v>
      </c>
      <c r="I43" s="38">
        <v>0</v>
      </c>
      <c r="J43" s="50">
        <f t="shared" si="0"/>
        <v>0</v>
      </c>
      <c r="K43" s="54" t="s">
        <v>261</v>
      </c>
    </row>
    <row r="44" spans="1:11" ht="75" x14ac:dyDescent="0.25">
      <c r="A44" s="4"/>
      <c r="B44" s="51">
        <v>36</v>
      </c>
      <c r="C44" s="29" t="s">
        <v>267</v>
      </c>
      <c r="D44" s="29"/>
      <c r="E44" s="52" t="s">
        <v>34</v>
      </c>
      <c r="F44" s="53" t="s">
        <v>220</v>
      </c>
      <c r="G44" s="54" t="s">
        <v>244</v>
      </c>
      <c r="H44" s="50">
        <v>4908381</v>
      </c>
      <c r="I44" s="50">
        <v>0</v>
      </c>
      <c r="J44" s="50">
        <f t="shared" si="0"/>
        <v>4908381</v>
      </c>
      <c r="K44" s="54" t="s">
        <v>262</v>
      </c>
    </row>
    <row r="45" spans="1:11" ht="45" x14ac:dyDescent="0.25">
      <c r="A45" s="4"/>
      <c r="B45" s="51">
        <v>37</v>
      </c>
      <c r="C45" s="28" t="s">
        <v>167</v>
      </c>
      <c r="D45" s="28"/>
      <c r="E45" s="52" t="s">
        <v>130</v>
      </c>
      <c r="F45" s="53" t="s">
        <v>126</v>
      </c>
      <c r="G45" s="54" t="s">
        <v>244</v>
      </c>
      <c r="H45" s="50">
        <v>6000000</v>
      </c>
      <c r="I45" s="50">
        <v>0</v>
      </c>
      <c r="J45" s="50">
        <f t="shared" si="0"/>
        <v>6000000</v>
      </c>
      <c r="K45" s="54" t="s">
        <v>134</v>
      </c>
    </row>
    <row r="46" spans="1:11" ht="60" x14ac:dyDescent="0.25">
      <c r="A46" s="4"/>
      <c r="B46" s="51">
        <v>38</v>
      </c>
      <c r="C46" s="28" t="s">
        <v>168</v>
      </c>
      <c r="D46" s="28"/>
      <c r="E46" s="52" t="s">
        <v>204</v>
      </c>
      <c r="F46" s="53" t="s">
        <v>221</v>
      </c>
      <c r="G46" s="54" t="s">
        <v>246</v>
      </c>
      <c r="H46" s="50">
        <v>15500000</v>
      </c>
      <c r="I46" s="50">
        <v>0</v>
      </c>
      <c r="J46" s="50">
        <f t="shared" si="0"/>
        <v>15500000</v>
      </c>
      <c r="K46" s="54" t="s">
        <v>134</v>
      </c>
    </row>
    <row r="47" spans="1:11" ht="45" x14ac:dyDescent="0.25">
      <c r="A47" s="4"/>
      <c r="B47" s="51">
        <v>39</v>
      </c>
      <c r="C47" s="28" t="s">
        <v>169</v>
      </c>
      <c r="D47" s="28"/>
      <c r="E47" s="52" t="s">
        <v>86</v>
      </c>
      <c r="F47" s="53" t="s">
        <v>85</v>
      </c>
      <c r="G47" s="54" t="s">
        <v>243</v>
      </c>
      <c r="H47" s="50">
        <v>40000000</v>
      </c>
      <c r="I47" s="50">
        <v>0</v>
      </c>
      <c r="J47" s="50">
        <f t="shared" si="0"/>
        <v>40000000</v>
      </c>
      <c r="K47" s="54" t="s">
        <v>134</v>
      </c>
    </row>
    <row r="48" spans="1:11" ht="60" x14ac:dyDescent="0.25">
      <c r="A48" s="4"/>
      <c r="B48" s="51">
        <v>40</v>
      </c>
      <c r="C48" s="29" t="s">
        <v>170</v>
      </c>
      <c r="D48" s="29"/>
      <c r="E48" s="52" t="s">
        <v>10</v>
      </c>
      <c r="F48" s="53" t="s">
        <v>222</v>
      </c>
      <c r="G48" s="54" t="s">
        <v>36</v>
      </c>
      <c r="H48" s="50">
        <v>4999923</v>
      </c>
      <c r="I48" s="50">
        <v>0</v>
      </c>
      <c r="J48" s="50">
        <f t="shared" si="0"/>
        <v>4999923</v>
      </c>
      <c r="K48" s="54" t="s">
        <v>134</v>
      </c>
    </row>
    <row r="49" spans="1:11" ht="45" x14ac:dyDescent="0.25">
      <c r="A49" s="4"/>
      <c r="B49" s="51">
        <v>41</v>
      </c>
      <c r="C49" s="29" t="s">
        <v>171</v>
      </c>
      <c r="D49" s="29"/>
      <c r="E49" s="52" t="s">
        <v>83</v>
      </c>
      <c r="F49" s="53" t="s">
        <v>223</v>
      </c>
      <c r="G49" s="54" t="s">
        <v>244</v>
      </c>
      <c r="H49" s="50">
        <v>5000000</v>
      </c>
      <c r="I49" s="50">
        <v>0</v>
      </c>
      <c r="J49" s="50">
        <f t="shared" si="0"/>
        <v>5000000</v>
      </c>
      <c r="K49" s="54" t="s">
        <v>134</v>
      </c>
    </row>
    <row r="50" spans="1:11" ht="45" x14ac:dyDescent="0.25">
      <c r="A50" s="4"/>
      <c r="B50" s="51">
        <v>42</v>
      </c>
      <c r="C50" s="28" t="s">
        <v>256</v>
      </c>
      <c r="D50" s="28"/>
      <c r="E50" s="52" t="s">
        <v>16</v>
      </c>
      <c r="F50" s="53" t="s">
        <v>224</v>
      </c>
      <c r="G50" s="54" t="s">
        <v>243</v>
      </c>
      <c r="H50" s="50">
        <v>2500000</v>
      </c>
      <c r="I50" s="50">
        <v>0</v>
      </c>
      <c r="J50" s="50">
        <f t="shared" si="0"/>
        <v>2500000</v>
      </c>
      <c r="K50" s="54" t="s">
        <v>134</v>
      </c>
    </row>
    <row r="51" spans="1:11" ht="60" x14ac:dyDescent="0.25">
      <c r="A51" s="4"/>
      <c r="B51" s="51">
        <v>43</v>
      </c>
      <c r="C51" s="28" t="s">
        <v>172</v>
      </c>
      <c r="D51" s="28"/>
      <c r="E51" s="52" t="s">
        <v>16</v>
      </c>
      <c r="F51" s="53" t="s">
        <v>224</v>
      </c>
      <c r="G51" s="54" t="s">
        <v>245</v>
      </c>
      <c r="H51" s="50">
        <v>10000000</v>
      </c>
      <c r="I51" s="50">
        <v>0</v>
      </c>
      <c r="J51" s="50">
        <f t="shared" si="0"/>
        <v>10000000</v>
      </c>
      <c r="K51" s="54" t="s">
        <v>134</v>
      </c>
    </row>
    <row r="52" spans="1:11" ht="75" x14ac:dyDescent="0.25">
      <c r="A52" s="4"/>
      <c r="B52" s="51">
        <v>44</v>
      </c>
      <c r="C52" s="28" t="s">
        <v>173</v>
      </c>
      <c r="D52" s="28"/>
      <c r="E52" s="52" t="s">
        <v>83</v>
      </c>
      <c r="F52" s="53" t="s">
        <v>225</v>
      </c>
      <c r="G52" s="54" t="s">
        <v>36</v>
      </c>
      <c r="H52" s="50">
        <v>10000000</v>
      </c>
      <c r="I52" s="50">
        <v>0</v>
      </c>
      <c r="J52" s="50">
        <f t="shared" si="0"/>
        <v>10000000</v>
      </c>
      <c r="K52" s="54" t="s">
        <v>134</v>
      </c>
    </row>
    <row r="53" spans="1:11" ht="60" x14ac:dyDescent="0.25">
      <c r="A53" s="4"/>
      <c r="B53" s="51">
        <v>45</v>
      </c>
      <c r="C53" s="28" t="s">
        <v>174</v>
      </c>
      <c r="D53" s="28"/>
      <c r="E53" s="52" t="s">
        <v>13</v>
      </c>
      <c r="F53" s="53" t="s">
        <v>43</v>
      </c>
      <c r="G53" s="54" t="s">
        <v>243</v>
      </c>
      <c r="H53" s="50">
        <v>2500000</v>
      </c>
      <c r="I53" s="50">
        <v>0</v>
      </c>
      <c r="J53" s="50">
        <f t="shared" si="0"/>
        <v>2500000</v>
      </c>
      <c r="K53" s="54" t="s">
        <v>134</v>
      </c>
    </row>
    <row r="54" spans="1:11" ht="45" x14ac:dyDescent="0.25">
      <c r="A54" s="4"/>
      <c r="B54" s="51">
        <v>46</v>
      </c>
      <c r="C54" s="28" t="s">
        <v>175</v>
      </c>
      <c r="D54" s="28"/>
      <c r="E54" s="52" t="s">
        <v>18</v>
      </c>
      <c r="F54" s="53" t="s">
        <v>44</v>
      </c>
      <c r="G54" s="54" t="s">
        <v>243</v>
      </c>
      <c r="H54" s="50">
        <v>9000000</v>
      </c>
      <c r="I54" s="50">
        <v>0</v>
      </c>
      <c r="J54" s="50">
        <f t="shared" si="0"/>
        <v>9000000</v>
      </c>
      <c r="K54" s="54" t="s">
        <v>134</v>
      </c>
    </row>
    <row r="55" spans="1:11" ht="60" x14ac:dyDescent="0.25">
      <c r="A55" s="4"/>
      <c r="B55" s="51">
        <v>47</v>
      </c>
      <c r="C55" s="28" t="s">
        <v>176</v>
      </c>
      <c r="D55" s="28"/>
      <c r="E55" s="52" t="s">
        <v>80</v>
      </c>
      <c r="F55" s="53" t="s">
        <v>226</v>
      </c>
      <c r="G55" s="54" t="s">
        <v>245</v>
      </c>
      <c r="H55" s="50">
        <v>15000000</v>
      </c>
      <c r="I55" s="50">
        <v>0</v>
      </c>
      <c r="J55" s="50">
        <f t="shared" si="0"/>
        <v>15000000</v>
      </c>
      <c r="K55" s="54" t="s">
        <v>134</v>
      </c>
    </row>
    <row r="56" spans="1:11" ht="45" x14ac:dyDescent="0.25">
      <c r="A56" s="4"/>
      <c r="B56" s="51">
        <v>48</v>
      </c>
      <c r="C56" s="39" t="s">
        <v>177</v>
      </c>
      <c r="D56" s="39"/>
      <c r="E56" s="52" t="s">
        <v>34</v>
      </c>
      <c r="F56" s="53" t="s">
        <v>227</v>
      </c>
      <c r="G56" s="54" t="s">
        <v>243</v>
      </c>
      <c r="H56" s="50">
        <v>2500000</v>
      </c>
      <c r="I56" s="50">
        <v>0</v>
      </c>
      <c r="J56" s="50">
        <f t="shared" si="0"/>
        <v>2500000</v>
      </c>
      <c r="K56" s="54" t="s">
        <v>134</v>
      </c>
    </row>
    <row r="57" spans="1:11" ht="45" x14ac:dyDescent="0.25">
      <c r="A57" s="4"/>
      <c r="B57" s="75">
        <v>49</v>
      </c>
      <c r="C57" s="73" t="s">
        <v>178</v>
      </c>
      <c r="D57" s="39" t="s">
        <v>178</v>
      </c>
      <c r="E57" s="76" t="s">
        <v>13</v>
      </c>
      <c r="F57" s="71" t="s">
        <v>228</v>
      </c>
      <c r="G57" s="72" t="s">
        <v>245</v>
      </c>
      <c r="H57" s="67">
        <v>10000000</v>
      </c>
      <c r="I57" s="67">
        <v>0</v>
      </c>
      <c r="J57" s="67">
        <f t="shared" si="0"/>
        <v>10000000</v>
      </c>
      <c r="K57" s="42" t="s">
        <v>255</v>
      </c>
    </row>
    <row r="58" spans="1:11" ht="45" x14ac:dyDescent="0.25">
      <c r="A58" s="4"/>
      <c r="B58" s="75"/>
      <c r="C58" s="73"/>
      <c r="D58" s="39" t="s">
        <v>281</v>
      </c>
      <c r="E58" s="76"/>
      <c r="F58" s="71"/>
      <c r="G58" s="72"/>
      <c r="H58" s="67"/>
      <c r="I58" s="67"/>
      <c r="J58" s="67"/>
      <c r="K58" s="42" t="s">
        <v>255</v>
      </c>
    </row>
    <row r="59" spans="1:11" ht="30" x14ac:dyDescent="0.25">
      <c r="A59" s="4"/>
      <c r="B59" s="51">
        <v>50</v>
      </c>
      <c r="C59" s="28" t="s">
        <v>179</v>
      </c>
      <c r="D59" s="28"/>
      <c r="E59" s="52" t="s">
        <v>13</v>
      </c>
      <c r="F59" s="53" t="s">
        <v>228</v>
      </c>
      <c r="G59" s="54" t="s">
        <v>244</v>
      </c>
      <c r="H59" s="50">
        <v>10000000</v>
      </c>
      <c r="I59" s="50">
        <v>0</v>
      </c>
      <c r="J59" s="50">
        <f t="shared" si="0"/>
        <v>10000000</v>
      </c>
      <c r="K59" s="54" t="s">
        <v>134</v>
      </c>
    </row>
    <row r="60" spans="1:11" ht="45" x14ac:dyDescent="0.25">
      <c r="A60" s="4"/>
      <c r="B60" s="51">
        <v>51</v>
      </c>
      <c r="C60" s="28" t="s">
        <v>180</v>
      </c>
      <c r="D60" s="28"/>
      <c r="E60" s="52" t="s">
        <v>13</v>
      </c>
      <c r="F60" s="53" t="s">
        <v>228</v>
      </c>
      <c r="G60" s="54" t="s">
        <v>244</v>
      </c>
      <c r="H60" s="50">
        <v>6000000</v>
      </c>
      <c r="I60" s="50">
        <v>0</v>
      </c>
      <c r="J60" s="50">
        <f t="shared" si="0"/>
        <v>6000000</v>
      </c>
      <c r="K60" s="54" t="s">
        <v>134</v>
      </c>
    </row>
    <row r="61" spans="1:11" ht="45" x14ac:dyDescent="0.25">
      <c r="A61" s="4"/>
      <c r="B61" s="75">
        <v>52</v>
      </c>
      <c r="C61" s="69" t="s">
        <v>181</v>
      </c>
      <c r="D61" s="28" t="s">
        <v>181</v>
      </c>
      <c r="E61" s="76" t="s">
        <v>13</v>
      </c>
      <c r="F61" s="71" t="s">
        <v>228</v>
      </c>
      <c r="G61" s="72" t="s">
        <v>245</v>
      </c>
      <c r="H61" s="67">
        <v>25000000</v>
      </c>
      <c r="I61" s="67">
        <v>0</v>
      </c>
      <c r="J61" s="67">
        <f t="shared" si="0"/>
        <v>25000000</v>
      </c>
      <c r="K61" s="42" t="s">
        <v>255</v>
      </c>
    </row>
    <row r="62" spans="1:11" ht="45" x14ac:dyDescent="0.25">
      <c r="A62" s="4"/>
      <c r="B62" s="75"/>
      <c r="C62" s="70"/>
      <c r="D62" s="28" t="s">
        <v>282</v>
      </c>
      <c r="E62" s="76"/>
      <c r="F62" s="71"/>
      <c r="G62" s="72"/>
      <c r="H62" s="67"/>
      <c r="I62" s="67"/>
      <c r="J62" s="67"/>
      <c r="K62" s="42" t="s">
        <v>255</v>
      </c>
    </row>
    <row r="63" spans="1:11" ht="75" x14ac:dyDescent="0.25">
      <c r="A63" s="4"/>
      <c r="B63" s="51">
        <v>53</v>
      </c>
      <c r="C63" s="28" t="s">
        <v>182</v>
      </c>
      <c r="D63" s="28"/>
      <c r="E63" s="52" t="s">
        <v>130</v>
      </c>
      <c r="F63" s="53" t="s">
        <v>229</v>
      </c>
      <c r="G63" s="54" t="s">
        <v>36</v>
      </c>
      <c r="H63" s="50">
        <v>9394101.8100000005</v>
      </c>
      <c r="I63" s="50">
        <v>0</v>
      </c>
      <c r="J63" s="50">
        <f t="shared" si="0"/>
        <v>9394101.8100000005</v>
      </c>
      <c r="K63" s="54" t="s">
        <v>134</v>
      </c>
    </row>
    <row r="64" spans="1:11" ht="45" x14ac:dyDescent="0.25">
      <c r="A64" s="4"/>
      <c r="B64" s="51">
        <v>54</v>
      </c>
      <c r="C64" s="28" t="s">
        <v>183</v>
      </c>
      <c r="D64" s="28"/>
      <c r="E64" s="52" t="s">
        <v>130</v>
      </c>
      <c r="F64" s="53" t="s">
        <v>229</v>
      </c>
      <c r="G64" s="54" t="s">
        <v>36</v>
      </c>
      <c r="H64" s="50">
        <v>5605898.1900000004</v>
      </c>
      <c r="I64" s="50">
        <v>0</v>
      </c>
      <c r="J64" s="50">
        <f t="shared" si="0"/>
        <v>5605898.1900000004</v>
      </c>
      <c r="K64" s="54" t="s">
        <v>134</v>
      </c>
    </row>
    <row r="65" spans="1:11" ht="45" x14ac:dyDescent="0.25">
      <c r="A65" s="4"/>
      <c r="B65" s="51">
        <v>55</v>
      </c>
      <c r="C65" s="28" t="s">
        <v>184</v>
      </c>
      <c r="D65" s="28"/>
      <c r="E65" s="52" t="s">
        <v>130</v>
      </c>
      <c r="F65" s="53" t="s">
        <v>229</v>
      </c>
      <c r="G65" s="54" t="s">
        <v>243</v>
      </c>
      <c r="H65" s="50">
        <v>10000000</v>
      </c>
      <c r="I65" s="50">
        <v>0</v>
      </c>
      <c r="J65" s="50">
        <f t="shared" si="0"/>
        <v>10000000</v>
      </c>
      <c r="K65" s="54" t="s">
        <v>134</v>
      </c>
    </row>
    <row r="66" spans="1:11" ht="45" x14ac:dyDescent="0.25">
      <c r="A66" s="4"/>
      <c r="B66" s="51">
        <v>56</v>
      </c>
      <c r="C66" s="28" t="s">
        <v>185</v>
      </c>
      <c r="D66" s="28"/>
      <c r="E66" s="52" t="s">
        <v>130</v>
      </c>
      <c r="F66" s="53" t="s">
        <v>229</v>
      </c>
      <c r="G66" s="54" t="s">
        <v>243</v>
      </c>
      <c r="H66" s="50">
        <v>3000000</v>
      </c>
      <c r="I66" s="50">
        <v>0</v>
      </c>
      <c r="J66" s="50">
        <f t="shared" si="0"/>
        <v>3000000</v>
      </c>
      <c r="K66" s="54" t="s">
        <v>134</v>
      </c>
    </row>
    <row r="67" spans="1:11" ht="60" x14ac:dyDescent="0.25">
      <c r="A67" s="4"/>
      <c r="B67" s="51">
        <v>57</v>
      </c>
      <c r="C67" s="28" t="s">
        <v>186</v>
      </c>
      <c r="D67" s="56" t="s">
        <v>289</v>
      </c>
      <c r="E67" s="52" t="s">
        <v>13</v>
      </c>
      <c r="F67" s="53" t="s">
        <v>230</v>
      </c>
      <c r="G67" s="54" t="s">
        <v>246</v>
      </c>
      <c r="H67" s="50">
        <v>30000000</v>
      </c>
      <c r="I67" s="41">
        <v>-30000000</v>
      </c>
      <c r="J67" s="44">
        <v>0</v>
      </c>
      <c r="K67" s="42" t="s">
        <v>297</v>
      </c>
    </row>
    <row r="68" spans="1:11" ht="60" x14ac:dyDescent="0.25">
      <c r="A68" s="4"/>
      <c r="B68" s="51">
        <v>58</v>
      </c>
      <c r="C68" s="28" t="s">
        <v>187</v>
      </c>
      <c r="D68" s="28"/>
      <c r="E68" s="52" t="s">
        <v>13</v>
      </c>
      <c r="F68" s="53" t="s">
        <v>230</v>
      </c>
      <c r="G68" s="54" t="s">
        <v>246</v>
      </c>
      <c r="H68" s="50">
        <v>8000000</v>
      </c>
      <c r="I68" s="50">
        <v>0</v>
      </c>
      <c r="J68" s="50">
        <f t="shared" si="0"/>
        <v>8000000</v>
      </c>
      <c r="K68" s="54" t="s">
        <v>134</v>
      </c>
    </row>
    <row r="69" spans="1:11" ht="60" x14ac:dyDescent="0.25">
      <c r="A69" s="4"/>
      <c r="B69" s="51">
        <v>59</v>
      </c>
      <c r="C69" s="28" t="s">
        <v>188</v>
      </c>
      <c r="D69" s="28"/>
      <c r="E69" s="52" t="s">
        <v>16</v>
      </c>
      <c r="F69" s="53" t="s">
        <v>128</v>
      </c>
      <c r="G69" s="54" t="s">
        <v>245</v>
      </c>
      <c r="H69" s="50">
        <v>30000000</v>
      </c>
      <c r="I69" s="50">
        <v>0</v>
      </c>
      <c r="J69" s="50">
        <f t="shared" si="0"/>
        <v>30000000</v>
      </c>
      <c r="K69" s="54" t="s">
        <v>134</v>
      </c>
    </row>
    <row r="70" spans="1:11" ht="75" x14ac:dyDescent="0.25">
      <c r="A70" s="4"/>
      <c r="B70" s="51">
        <v>60</v>
      </c>
      <c r="C70" s="29" t="s">
        <v>268</v>
      </c>
      <c r="D70" s="29"/>
      <c r="E70" s="52" t="s">
        <v>131</v>
      </c>
      <c r="F70" s="53" t="s">
        <v>231</v>
      </c>
      <c r="G70" s="54" t="s">
        <v>244</v>
      </c>
      <c r="H70" s="50">
        <v>3500000</v>
      </c>
      <c r="I70" s="50">
        <v>0</v>
      </c>
      <c r="J70" s="50">
        <f t="shared" si="0"/>
        <v>3500000</v>
      </c>
      <c r="K70" s="54" t="s">
        <v>262</v>
      </c>
    </row>
    <row r="71" spans="1:11" ht="45" x14ac:dyDescent="0.25">
      <c r="A71" s="4"/>
      <c r="B71" s="51">
        <v>61</v>
      </c>
      <c r="C71" s="39" t="s">
        <v>189</v>
      </c>
      <c r="D71" s="56" t="s">
        <v>289</v>
      </c>
      <c r="E71" s="52" t="s">
        <v>131</v>
      </c>
      <c r="F71" s="53" t="s">
        <v>231</v>
      </c>
      <c r="G71" s="54" t="s">
        <v>243</v>
      </c>
      <c r="H71" s="50">
        <v>2500000</v>
      </c>
      <c r="I71" s="41">
        <v>-2500000</v>
      </c>
      <c r="J71" s="44">
        <f t="shared" si="0"/>
        <v>0</v>
      </c>
      <c r="K71" s="42" t="s">
        <v>297</v>
      </c>
    </row>
    <row r="72" spans="1:11" ht="45" x14ac:dyDescent="0.25">
      <c r="A72" s="4"/>
      <c r="B72" s="51">
        <v>62</v>
      </c>
      <c r="C72" s="39" t="s">
        <v>190</v>
      </c>
      <c r="D72" s="39"/>
      <c r="E72" s="52" t="s">
        <v>83</v>
      </c>
      <c r="F72" s="53" t="s">
        <v>232</v>
      </c>
      <c r="G72" s="54" t="s">
        <v>243</v>
      </c>
      <c r="H72" s="50">
        <v>2500000</v>
      </c>
      <c r="I72" s="50">
        <v>0</v>
      </c>
      <c r="J72" s="50">
        <f t="shared" si="0"/>
        <v>2500000</v>
      </c>
      <c r="K72" s="54" t="s">
        <v>134</v>
      </c>
    </row>
    <row r="73" spans="1:11" ht="30" x14ac:dyDescent="0.25">
      <c r="A73" s="4"/>
      <c r="B73" s="75">
        <v>63</v>
      </c>
      <c r="C73" s="74" t="s">
        <v>290</v>
      </c>
      <c r="D73" s="39" t="s">
        <v>254</v>
      </c>
      <c r="E73" s="76" t="s">
        <v>80</v>
      </c>
      <c r="F73" s="71" t="s">
        <v>233</v>
      </c>
      <c r="G73" s="72" t="s">
        <v>245</v>
      </c>
      <c r="H73" s="67">
        <v>15000000</v>
      </c>
      <c r="I73" s="67">
        <v>0</v>
      </c>
      <c r="J73" s="67">
        <v>15000000</v>
      </c>
      <c r="K73" s="65" t="s">
        <v>295</v>
      </c>
    </row>
    <row r="74" spans="1:11" ht="45" x14ac:dyDescent="0.25">
      <c r="A74" s="4"/>
      <c r="B74" s="75"/>
      <c r="C74" s="74"/>
      <c r="D74" s="39" t="s">
        <v>269</v>
      </c>
      <c r="E74" s="76"/>
      <c r="F74" s="71"/>
      <c r="G74" s="72"/>
      <c r="H74" s="67"/>
      <c r="I74" s="67"/>
      <c r="J74" s="67"/>
      <c r="K74" s="66"/>
    </row>
    <row r="75" spans="1:11" ht="45" x14ac:dyDescent="0.25">
      <c r="A75" s="4"/>
      <c r="B75" s="51">
        <v>64</v>
      </c>
      <c r="C75" s="39" t="s">
        <v>191</v>
      </c>
      <c r="D75" s="39"/>
      <c r="E75" s="52" t="s">
        <v>86</v>
      </c>
      <c r="F75" s="53" t="s">
        <v>234</v>
      </c>
      <c r="G75" s="54" t="s">
        <v>36</v>
      </c>
      <c r="H75" s="50">
        <v>1762518</v>
      </c>
      <c r="I75" s="50">
        <v>0</v>
      </c>
      <c r="J75" s="50">
        <f t="shared" si="0"/>
        <v>1762518</v>
      </c>
      <c r="K75" s="54" t="s">
        <v>134</v>
      </c>
    </row>
    <row r="76" spans="1:11" ht="45" x14ac:dyDescent="0.25">
      <c r="A76" s="4"/>
      <c r="B76" s="51">
        <v>65</v>
      </c>
      <c r="C76" s="39" t="s">
        <v>192</v>
      </c>
      <c r="D76" s="39"/>
      <c r="E76" s="52" t="s">
        <v>83</v>
      </c>
      <c r="F76" s="53" t="s">
        <v>235</v>
      </c>
      <c r="G76" s="54" t="s">
        <v>244</v>
      </c>
      <c r="H76" s="50">
        <v>5000000</v>
      </c>
      <c r="I76" s="50">
        <v>0</v>
      </c>
      <c r="J76" s="50">
        <f t="shared" si="0"/>
        <v>5000000</v>
      </c>
      <c r="K76" s="54" t="s">
        <v>134</v>
      </c>
    </row>
    <row r="77" spans="1:11" ht="60" x14ac:dyDescent="0.25">
      <c r="A77" s="4"/>
      <c r="B77" s="51">
        <v>66</v>
      </c>
      <c r="C77" s="39" t="s">
        <v>193</v>
      </c>
      <c r="D77" s="39"/>
      <c r="E77" s="52" t="s">
        <v>131</v>
      </c>
      <c r="F77" s="53" t="s">
        <v>236</v>
      </c>
      <c r="G77" s="54" t="s">
        <v>243</v>
      </c>
      <c r="H77" s="50">
        <v>15000000</v>
      </c>
      <c r="I77" s="50">
        <v>0</v>
      </c>
      <c r="J77" s="50">
        <f t="shared" ref="J77:J94" si="1">H77+I77</f>
        <v>15000000</v>
      </c>
      <c r="K77" s="54" t="s">
        <v>134</v>
      </c>
    </row>
    <row r="78" spans="1:11" ht="45" x14ac:dyDescent="0.25">
      <c r="A78" s="4"/>
      <c r="B78" s="51">
        <v>67</v>
      </c>
      <c r="C78" s="39" t="s">
        <v>194</v>
      </c>
      <c r="D78" s="39"/>
      <c r="E78" s="52" t="s">
        <v>131</v>
      </c>
      <c r="F78" s="53" t="s">
        <v>236</v>
      </c>
      <c r="G78" s="54" t="s">
        <v>244</v>
      </c>
      <c r="H78" s="50">
        <v>5000000</v>
      </c>
      <c r="I78" s="50">
        <v>0</v>
      </c>
      <c r="J78" s="50">
        <f t="shared" si="1"/>
        <v>5000000</v>
      </c>
      <c r="K78" s="54" t="s">
        <v>134</v>
      </c>
    </row>
    <row r="79" spans="1:11" ht="60" x14ac:dyDescent="0.25">
      <c r="A79" s="4"/>
      <c r="B79" s="51">
        <v>68</v>
      </c>
      <c r="C79" s="39" t="s">
        <v>257</v>
      </c>
      <c r="D79" s="39"/>
      <c r="E79" s="52" t="s">
        <v>34</v>
      </c>
      <c r="F79" s="53" t="s">
        <v>237</v>
      </c>
      <c r="G79" s="54" t="s">
        <v>243</v>
      </c>
      <c r="H79" s="50">
        <v>2500000</v>
      </c>
      <c r="I79" s="50">
        <v>0</v>
      </c>
      <c r="J79" s="50">
        <f t="shared" si="1"/>
        <v>2500000</v>
      </c>
      <c r="K79" s="54" t="s">
        <v>134</v>
      </c>
    </row>
    <row r="80" spans="1:11" ht="75" x14ac:dyDescent="0.25">
      <c r="A80" s="4"/>
      <c r="B80" s="51">
        <v>69</v>
      </c>
      <c r="C80" s="29" t="s">
        <v>270</v>
      </c>
      <c r="D80" s="29"/>
      <c r="E80" s="52" t="s">
        <v>34</v>
      </c>
      <c r="F80" s="53" t="s">
        <v>237</v>
      </c>
      <c r="G80" s="54" t="s">
        <v>244</v>
      </c>
      <c r="H80" s="50">
        <v>5000000</v>
      </c>
      <c r="I80" s="50">
        <v>0</v>
      </c>
      <c r="J80" s="50">
        <f t="shared" si="1"/>
        <v>5000000</v>
      </c>
      <c r="K80" s="54" t="s">
        <v>284</v>
      </c>
    </row>
    <row r="81" spans="1:11" ht="60" x14ac:dyDescent="0.25">
      <c r="A81" s="4"/>
      <c r="B81" s="51">
        <v>70</v>
      </c>
      <c r="C81" s="39" t="s">
        <v>195</v>
      </c>
      <c r="D81" s="39"/>
      <c r="E81" s="52" t="s">
        <v>18</v>
      </c>
      <c r="F81" s="53" t="s">
        <v>238</v>
      </c>
      <c r="G81" s="54" t="s">
        <v>245</v>
      </c>
      <c r="H81" s="50">
        <v>7800000</v>
      </c>
      <c r="I81" s="50">
        <v>0</v>
      </c>
      <c r="J81" s="50">
        <f t="shared" si="1"/>
        <v>7800000</v>
      </c>
      <c r="K81" s="54" t="s">
        <v>134</v>
      </c>
    </row>
    <row r="82" spans="1:11" ht="90" x14ac:dyDescent="0.25">
      <c r="A82" s="4"/>
      <c r="B82" s="51">
        <v>71</v>
      </c>
      <c r="C82" s="29" t="s">
        <v>271</v>
      </c>
      <c r="D82" s="29"/>
      <c r="E82" s="52" t="s">
        <v>10</v>
      </c>
      <c r="F82" s="53" t="s">
        <v>129</v>
      </c>
      <c r="G82" s="54" t="s">
        <v>244</v>
      </c>
      <c r="H82" s="50">
        <v>7000000</v>
      </c>
      <c r="I82" s="50">
        <v>0</v>
      </c>
      <c r="J82" s="50">
        <f t="shared" si="1"/>
        <v>7000000</v>
      </c>
      <c r="K82" s="54" t="s">
        <v>284</v>
      </c>
    </row>
    <row r="83" spans="1:11" ht="75" x14ac:dyDescent="0.25">
      <c r="A83" s="4"/>
      <c r="B83" s="51">
        <v>72</v>
      </c>
      <c r="C83" s="29" t="s">
        <v>272</v>
      </c>
      <c r="D83" s="29"/>
      <c r="E83" s="52" t="s">
        <v>14</v>
      </c>
      <c r="F83" s="53" t="s">
        <v>93</v>
      </c>
      <c r="G83" s="54" t="s">
        <v>243</v>
      </c>
      <c r="H83" s="50">
        <v>2500000</v>
      </c>
      <c r="I83" s="50">
        <v>0</v>
      </c>
      <c r="J83" s="50">
        <f t="shared" si="1"/>
        <v>2500000</v>
      </c>
      <c r="K83" s="54" t="s">
        <v>284</v>
      </c>
    </row>
    <row r="84" spans="1:11" ht="60" x14ac:dyDescent="0.25">
      <c r="A84" s="4"/>
      <c r="B84" s="51">
        <v>73</v>
      </c>
      <c r="C84" s="39" t="s">
        <v>196</v>
      </c>
      <c r="D84" s="39"/>
      <c r="E84" s="52" t="s">
        <v>18</v>
      </c>
      <c r="F84" s="53" t="s">
        <v>239</v>
      </c>
      <c r="G84" s="54" t="s">
        <v>245</v>
      </c>
      <c r="H84" s="50">
        <v>18000000</v>
      </c>
      <c r="I84" s="50">
        <v>0</v>
      </c>
      <c r="J84" s="50">
        <f t="shared" si="1"/>
        <v>18000000</v>
      </c>
      <c r="K84" s="54" t="s">
        <v>134</v>
      </c>
    </row>
    <row r="85" spans="1:11" ht="75" x14ac:dyDescent="0.25">
      <c r="A85" s="4"/>
      <c r="B85" s="75">
        <v>74</v>
      </c>
      <c r="C85" s="74" t="s">
        <v>291</v>
      </c>
      <c r="D85" s="39" t="s">
        <v>273</v>
      </c>
      <c r="E85" s="76" t="s">
        <v>83</v>
      </c>
      <c r="F85" s="71" t="s">
        <v>240</v>
      </c>
      <c r="G85" s="72" t="s">
        <v>246</v>
      </c>
      <c r="H85" s="67">
        <v>30000000</v>
      </c>
      <c r="I85" s="67">
        <v>0</v>
      </c>
      <c r="J85" s="67">
        <v>30000000</v>
      </c>
      <c r="K85" s="65" t="s">
        <v>295</v>
      </c>
    </row>
    <row r="86" spans="1:11" ht="75" x14ac:dyDescent="0.25">
      <c r="A86" s="4"/>
      <c r="B86" s="75"/>
      <c r="C86" s="74"/>
      <c r="D86" s="39" t="s">
        <v>274</v>
      </c>
      <c r="E86" s="76"/>
      <c r="F86" s="71"/>
      <c r="G86" s="72"/>
      <c r="H86" s="67"/>
      <c r="I86" s="67"/>
      <c r="J86" s="67"/>
      <c r="K86" s="66"/>
    </row>
    <row r="87" spans="1:11" ht="60" x14ac:dyDescent="0.25">
      <c r="A87" s="4"/>
      <c r="B87" s="51">
        <v>75</v>
      </c>
      <c r="C87" s="39" t="s">
        <v>197</v>
      </c>
      <c r="D87" s="39"/>
      <c r="E87" s="52" t="s">
        <v>83</v>
      </c>
      <c r="F87" s="53" t="s">
        <v>240</v>
      </c>
      <c r="G87" s="54" t="s">
        <v>245</v>
      </c>
      <c r="H87" s="50">
        <v>5000000</v>
      </c>
      <c r="I87" s="50">
        <v>0</v>
      </c>
      <c r="J87" s="50">
        <f t="shared" si="1"/>
        <v>5000000</v>
      </c>
      <c r="K87" s="54" t="s">
        <v>134</v>
      </c>
    </row>
    <row r="88" spans="1:11" ht="45" x14ac:dyDescent="0.25">
      <c r="A88" s="4"/>
      <c r="B88" s="51">
        <v>76</v>
      </c>
      <c r="C88" s="39" t="s">
        <v>198</v>
      </c>
      <c r="D88" s="39"/>
      <c r="E88" s="52" t="s">
        <v>16</v>
      </c>
      <c r="F88" s="53" t="s">
        <v>60</v>
      </c>
      <c r="G88" s="54" t="s">
        <v>244</v>
      </c>
      <c r="H88" s="50">
        <v>10000000</v>
      </c>
      <c r="I88" s="50">
        <v>0</v>
      </c>
      <c r="J88" s="50">
        <f t="shared" si="1"/>
        <v>10000000</v>
      </c>
      <c r="K88" s="54" t="s">
        <v>134</v>
      </c>
    </row>
    <row r="89" spans="1:11" ht="30" x14ac:dyDescent="0.25">
      <c r="A89" s="4"/>
      <c r="B89" s="51">
        <v>77</v>
      </c>
      <c r="C89" s="39" t="s">
        <v>199</v>
      </c>
      <c r="D89" s="39"/>
      <c r="E89" s="52" t="s">
        <v>18</v>
      </c>
      <c r="F89" s="53" t="s">
        <v>26</v>
      </c>
      <c r="G89" s="54" t="s">
        <v>243</v>
      </c>
      <c r="H89" s="50">
        <v>2500000</v>
      </c>
      <c r="I89" s="50">
        <v>0</v>
      </c>
      <c r="J89" s="50">
        <f t="shared" si="1"/>
        <v>2500000</v>
      </c>
      <c r="K89" s="54" t="s">
        <v>134</v>
      </c>
    </row>
    <row r="90" spans="1:11" ht="75" x14ac:dyDescent="0.25">
      <c r="A90" s="4"/>
      <c r="B90" s="51">
        <v>78</v>
      </c>
      <c r="C90" s="29" t="s">
        <v>203</v>
      </c>
      <c r="D90" s="29"/>
      <c r="E90" s="52" t="s">
        <v>130</v>
      </c>
      <c r="F90" s="53" t="s">
        <v>248</v>
      </c>
      <c r="G90" s="54" t="s">
        <v>243</v>
      </c>
      <c r="H90" s="50">
        <v>2500000</v>
      </c>
      <c r="I90" s="50">
        <v>0</v>
      </c>
      <c r="J90" s="50">
        <f t="shared" si="1"/>
        <v>2500000</v>
      </c>
      <c r="K90" s="54" t="s">
        <v>284</v>
      </c>
    </row>
    <row r="91" spans="1:11" ht="60" x14ac:dyDescent="0.25">
      <c r="A91" s="4"/>
      <c r="B91" s="51">
        <v>79</v>
      </c>
      <c r="C91" s="39" t="s">
        <v>200</v>
      </c>
      <c r="D91" s="39"/>
      <c r="E91" s="52" t="s">
        <v>130</v>
      </c>
      <c r="F91" s="53" t="s">
        <v>241</v>
      </c>
      <c r="G91" s="54" t="s">
        <v>245</v>
      </c>
      <c r="H91" s="50">
        <v>2500000</v>
      </c>
      <c r="I91" s="50">
        <v>0</v>
      </c>
      <c r="J91" s="50">
        <f t="shared" si="1"/>
        <v>2500000</v>
      </c>
      <c r="K91" s="54" t="s">
        <v>134</v>
      </c>
    </row>
    <row r="92" spans="1:11" ht="75" x14ac:dyDescent="0.25">
      <c r="A92" s="4"/>
      <c r="B92" s="51">
        <v>80</v>
      </c>
      <c r="C92" s="29" t="s">
        <v>259</v>
      </c>
      <c r="D92" s="29"/>
      <c r="E92" s="52" t="s">
        <v>83</v>
      </c>
      <c r="F92" s="53" t="s">
        <v>223</v>
      </c>
      <c r="G92" s="54" t="s">
        <v>243</v>
      </c>
      <c r="H92" s="50">
        <v>2500000</v>
      </c>
      <c r="I92" s="50">
        <v>0</v>
      </c>
      <c r="J92" s="50">
        <f t="shared" si="1"/>
        <v>2500000</v>
      </c>
      <c r="K92" s="54" t="s">
        <v>284</v>
      </c>
    </row>
    <row r="93" spans="1:11" ht="45" x14ac:dyDescent="0.25">
      <c r="A93" s="4"/>
      <c r="B93" s="51">
        <v>81</v>
      </c>
      <c r="C93" s="28" t="s">
        <v>201</v>
      </c>
      <c r="D93" s="28"/>
      <c r="E93" s="52" t="s">
        <v>10</v>
      </c>
      <c r="F93" s="53" t="s">
        <v>242</v>
      </c>
      <c r="G93" s="54" t="s">
        <v>243</v>
      </c>
      <c r="H93" s="50">
        <v>2500000</v>
      </c>
      <c r="I93" s="50">
        <v>0</v>
      </c>
      <c r="J93" s="50">
        <f t="shared" si="1"/>
        <v>2500000</v>
      </c>
      <c r="K93" s="54" t="s">
        <v>134</v>
      </c>
    </row>
    <row r="94" spans="1:11" ht="60" x14ac:dyDescent="0.25">
      <c r="A94" s="4"/>
      <c r="B94" s="51">
        <v>82</v>
      </c>
      <c r="C94" s="28" t="s">
        <v>202</v>
      </c>
      <c r="D94" s="28"/>
      <c r="E94" s="52" t="s">
        <v>83</v>
      </c>
      <c r="F94" s="53" t="s">
        <v>127</v>
      </c>
      <c r="G94" s="54" t="s">
        <v>246</v>
      </c>
      <c r="H94" s="50">
        <v>7725000</v>
      </c>
      <c r="I94" s="50">
        <v>0</v>
      </c>
      <c r="J94" s="50">
        <f t="shared" si="1"/>
        <v>7725000</v>
      </c>
      <c r="K94" s="54" t="s">
        <v>134</v>
      </c>
    </row>
    <row r="95" spans="1:11" ht="75" x14ac:dyDescent="0.25">
      <c r="A95" s="4"/>
      <c r="B95" s="51">
        <v>83</v>
      </c>
      <c r="C95" s="40" t="s">
        <v>249</v>
      </c>
      <c r="D95" s="40"/>
      <c r="E95" s="52" t="s">
        <v>86</v>
      </c>
      <c r="F95" s="53" t="s">
        <v>252</v>
      </c>
      <c r="G95" s="54" t="s">
        <v>36</v>
      </c>
      <c r="H95" s="50">
        <v>2500000</v>
      </c>
      <c r="I95" s="50">
        <v>0</v>
      </c>
      <c r="J95" s="50">
        <f t="shared" ref="J95:J97" si="2">H95+I95</f>
        <v>2500000</v>
      </c>
      <c r="K95" s="54" t="s">
        <v>263</v>
      </c>
    </row>
    <row r="96" spans="1:11" ht="75" x14ac:dyDescent="0.25">
      <c r="A96" s="4"/>
      <c r="B96" s="51">
        <v>84</v>
      </c>
      <c r="C96" s="40" t="s">
        <v>250</v>
      </c>
      <c r="D96" s="40"/>
      <c r="E96" s="52" t="s">
        <v>16</v>
      </c>
      <c r="F96" s="53" t="s">
        <v>251</v>
      </c>
      <c r="G96" s="54" t="s">
        <v>36</v>
      </c>
      <c r="H96" s="50">
        <v>2400000</v>
      </c>
      <c r="I96" s="50">
        <v>0</v>
      </c>
      <c r="J96" s="50">
        <f t="shared" si="2"/>
        <v>2400000</v>
      </c>
      <c r="K96" s="54" t="s">
        <v>263</v>
      </c>
    </row>
    <row r="97" spans="1:11" ht="75" x14ac:dyDescent="0.25">
      <c r="A97" s="4"/>
      <c r="B97" s="51">
        <v>85</v>
      </c>
      <c r="C97" s="40" t="s">
        <v>258</v>
      </c>
      <c r="D97" s="40"/>
      <c r="E97" s="52" t="s">
        <v>16</v>
      </c>
      <c r="F97" s="53" t="s">
        <v>251</v>
      </c>
      <c r="G97" s="54" t="s">
        <v>36</v>
      </c>
      <c r="H97" s="50">
        <v>3200000</v>
      </c>
      <c r="I97" s="50">
        <v>0</v>
      </c>
      <c r="J97" s="50">
        <f t="shared" si="2"/>
        <v>3200000</v>
      </c>
      <c r="K97" s="54" t="s">
        <v>263</v>
      </c>
    </row>
    <row r="98" spans="1:11" ht="60" x14ac:dyDescent="0.25">
      <c r="A98" s="4"/>
      <c r="B98" s="51">
        <v>86</v>
      </c>
      <c r="C98" s="40" t="s">
        <v>299</v>
      </c>
      <c r="D98" s="40"/>
      <c r="E98" s="52" t="s">
        <v>10</v>
      </c>
      <c r="F98" s="53" t="s">
        <v>275</v>
      </c>
      <c r="G98" s="54" t="s">
        <v>246</v>
      </c>
      <c r="H98" s="50">
        <v>0</v>
      </c>
      <c r="I98" s="48">
        <v>20000000</v>
      </c>
      <c r="J98" s="48">
        <v>20000000</v>
      </c>
      <c r="K98" s="47" t="s">
        <v>294</v>
      </c>
    </row>
    <row r="99" spans="1:11" ht="60" x14ac:dyDescent="0.25">
      <c r="A99" s="4"/>
      <c r="B99" s="51">
        <v>87</v>
      </c>
      <c r="C99" s="43" t="s">
        <v>279</v>
      </c>
      <c r="D99" s="43"/>
      <c r="E99" s="46" t="s">
        <v>80</v>
      </c>
      <c r="F99" s="53" t="s">
        <v>276</v>
      </c>
      <c r="G99" s="54" t="s">
        <v>246</v>
      </c>
      <c r="H99" s="50">
        <v>0</v>
      </c>
      <c r="I99" s="48">
        <v>10000000</v>
      </c>
      <c r="J99" s="48">
        <v>10000000</v>
      </c>
      <c r="K99" s="47" t="s">
        <v>294</v>
      </c>
    </row>
    <row r="100" spans="1:11" ht="38.25" customHeight="1" x14ac:dyDescent="0.25">
      <c r="A100" s="4"/>
      <c r="B100" s="58" t="s">
        <v>286</v>
      </c>
      <c r="C100" s="57" t="s">
        <v>298</v>
      </c>
      <c r="D100" s="43"/>
      <c r="E100" s="46" t="s">
        <v>286</v>
      </c>
      <c r="F100" s="53" t="s">
        <v>286</v>
      </c>
      <c r="G100" s="54" t="s">
        <v>286</v>
      </c>
      <c r="H100" s="59">
        <v>1135578.0000001199</v>
      </c>
      <c r="I100" s="44">
        <f>-H100</f>
        <v>-1135578.0000001199</v>
      </c>
      <c r="J100" s="44">
        <f t="shared" ref="J100" si="3">H100+I100</f>
        <v>0</v>
      </c>
      <c r="K100" s="42" t="s">
        <v>287</v>
      </c>
    </row>
    <row r="101" spans="1:11" ht="31.5" customHeight="1" x14ac:dyDescent="0.25">
      <c r="A101" s="1"/>
      <c r="B101" s="30"/>
      <c r="C101" s="77" t="s">
        <v>278</v>
      </c>
      <c r="D101" s="77"/>
      <c r="E101" s="77"/>
      <c r="F101" s="77"/>
      <c r="G101" s="78"/>
      <c r="H101" s="45">
        <f>SUM(H8:H100)</f>
        <v>624831400.00000012</v>
      </c>
      <c r="I101" s="45">
        <f t="shared" ref="I101:J101" si="4">SUM(I8:I100)</f>
        <v>-1.1990778148174286E-7</v>
      </c>
      <c r="J101" s="45">
        <f t="shared" si="4"/>
        <v>624831400</v>
      </c>
      <c r="K101" s="31"/>
    </row>
    <row r="102" spans="1:11" x14ac:dyDescent="0.25">
      <c r="B102" s="26"/>
      <c r="C102" s="26"/>
      <c r="D102" s="26"/>
      <c r="E102" s="26"/>
      <c r="F102" s="26"/>
      <c r="G102" s="26"/>
      <c r="H102" s="27"/>
      <c r="I102" s="27"/>
      <c r="J102" s="27"/>
      <c r="K102" s="26"/>
    </row>
    <row r="103" spans="1:11" ht="92.25" customHeight="1" x14ac:dyDescent="0.25">
      <c r="B103" s="81" t="s">
        <v>253</v>
      </c>
      <c r="C103" s="81"/>
      <c r="D103" s="81"/>
      <c r="E103" s="81"/>
      <c r="F103" s="81"/>
      <c r="G103" s="81"/>
      <c r="H103" s="81"/>
      <c r="I103" s="81"/>
      <c r="J103" s="81"/>
      <c r="K103" s="81"/>
    </row>
  </sheetData>
  <mergeCells count="55">
    <mergeCell ref="B34:B35"/>
    <mergeCell ref="K34:K35"/>
    <mergeCell ref="B103:K103"/>
    <mergeCell ref="H5:H6"/>
    <mergeCell ref="I5:I6"/>
    <mergeCell ref="B5:B6"/>
    <mergeCell ref="E5:F5"/>
    <mergeCell ref="G5:G6"/>
    <mergeCell ref="J5:J6"/>
    <mergeCell ref="K5:K6"/>
    <mergeCell ref="C5:C6"/>
    <mergeCell ref="H73:H74"/>
    <mergeCell ref="G73:G74"/>
    <mergeCell ref="F73:F74"/>
    <mergeCell ref="E73:E74"/>
    <mergeCell ref="B73:B74"/>
    <mergeCell ref="C101:G101"/>
    <mergeCell ref="J73:J74"/>
    <mergeCell ref="J85:J86"/>
    <mergeCell ref="B1:K1"/>
    <mergeCell ref="B2:K2"/>
    <mergeCell ref="B3:K3"/>
    <mergeCell ref="B4:K4"/>
    <mergeCell ref="I73:I74"/>
    <mergeCell ref="B85:B86"/>
    <mergeCell ref="I85:I86"/>
    <mergeCell ref="H85:H86"/>
    <mergeCell ref="G85:G86"/>
    <mergeCell ref="F85:F86"/>
    <mergeCell ref="E85:E86"/>
    <mergeCell ref="B57:B58"/>
    <mergeCell ref="E57:E58"/>
    <mergeCell ref="B61:B62"/>
    <mergeCell ref="E61:E62"/>
    <mergeCell ref="F61:F62"/>
    <mergeCell ref="G61:G62"/>
    <mergeCell ref="I61:I62"/>
    <mergeCell ref="H61:H62"/>
    <mergeCell ref="D5:D6"/>
    <mergeCell ref="C57:C58"/>
    <mergeCell ref="C73:C74"/>
    <mergeCell ref="C85:C86"/>
    <mergeCell ref="C34:C35"/>
    <mergeCell ref="K85:K86"/>
    <mergeCell ref="H34:H35"/>
    <mergeCell ref="I34:I35"/>
    <mergeCell ref="J34:J35"/>
    <mergeCell ref="C61:C62"/>
    <mergeCell ref="K73:K74"/>
    <mergeCell ref="J61:J62"/>
    <mergeCell ref="F57:F58"/>
    <mergeCell ref="G57:G58"/>
    <mergeCell ref="H57:H58"/>
    <mergeCell ref="I57:I58"/>
    <mergeCell ref="J57:J58"/>
  </mergeCells>
  <phoneticPr fontId="15" type="noConversion"/>
  <printOptions horizontalCentered="1"/>
  <pageMargins left="0.31496062992125984" right="0.31496062992125984" top="0.35433070866141736" bottom="0.35433070866141736" header="0.31496062992125984" footer="0.31496062992125984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FOCOCI</vt:lpstr>
      <vt:lpstr>Anexo I Segunda Cartera</vt:lpstr>
      <vt:lpstr>'Anexo I Segunda Cartera'!Área_de_impresión</vt:lpstr>
      <vt:lpstr>'Anexo I Segunda Cartera'!Títulos_a_imprimir</vt:lpstr>
      <vt:lpstr>FOCOCI!Títulos_a_imprimir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OmarD</dc:creator>
  <cp:lastModifiedBy>Yolanda</cp:lastModifiedBy>
  <cp:lastPrinted>2021-07-07T21:22:53Z</cp:lastPrinted>
  <dcterms:created xsi:type="dcterms:W3CDTF">2020-02-18T17:14:05Z</dcterms:created>
  <dcterms:modified xsi:type="dcterms:W3CDTF">2021-07-08T19:22:47Z</dcterms:modified>
</cp:coreProperties>
</file>