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<sst xmlns="http://schemas.openxmlformats.org/spreadsheetml/2006/main" count="401" uniqueCount="398">
  <si>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</si>
  <si>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</si>
  <si>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</si>
  <si>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</si>
  <si>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</si>
  <si>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</si>
  <si>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</si>
  <si>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</si>
  <si>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</si>
  <si>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</si>
  <si>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</si>
  <si>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</si>
  <si>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</si>
  <si>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</si>
  <si>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</si>
  <si>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</si>
  <si>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</si>
  <si>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</si>
  <si>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</si>
  <si>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</si>
  <si>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</si>
  <si>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</si>
  <si>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</si>
  <si>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</si>
  <si>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</si>
  <si>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</si>
  <si>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</si>
  <si>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</si>
  <si>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</si>
  <si>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</si>
  <si>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</si>
  <si>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</si>
  <si>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</si>
  <si>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</si>
  <si>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</si>
  <si>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</si>
  <si>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</si>
  <si>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</si>
  <si>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</si>
  <si>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</si>
  <si>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</si>
  <si>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</si>
  <si>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</si>
  <si>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</si>
  <si>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</si>
  <si>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</si>
  <si>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</si>
  <si>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</si>
  <si>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</si>
  <si>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</si>
  <si>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</si>
  <si>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</si>
  <si>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</si>
  <si>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</si>
  <si>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</si>
  <si>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</si>
  <si>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</si>
  <si>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</si>
  <si>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</si>
  <si>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</si>
  <si>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</si>
  <si>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</si>
  <si>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</si>
  <si>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</si>
  <si>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</si>
  <si>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</si>
  <si>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</si>
  <si>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</si>
  <si>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</si>
  <si>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</si>
  <si>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</si>
  <si>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</si>
  <si>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</si>
  <si>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</si>
  <si>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</si>
  <si>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</si>
  <si>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</si>
  <si>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</si>
  <si>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</si>
  <si>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</si>
  <si>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</si>
  <si>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</si>
  <si>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</si>
  <si>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</si>
  <si>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</si>
  <si>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</si>
  <si>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</si>
  <si>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</si>
  <si>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</si>
  <si>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</si>
  <si>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</si>
  <si>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</si>
  <si>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</si>
  <si>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</si>
  <si>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</si>
  <si>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</si>
  <si>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</si>
  <si>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</si>
  <si>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</si>
  <si>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</si>
  <si>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</si>
  <si>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</si>
  <si>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</si>
  <si>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</si>
  <si>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</si>
  <si>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</si>
  <si>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</si>
  <si>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</si>
  <si>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</si>
  <si>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</si>
  <si>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</si>
  <si>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</si>
  <si>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</si>
  <si>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</si>
  <si>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</si>
  <si>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</si>
  <si>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</si>
  <si>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</si>
  <si>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</si>
  <si>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</si>
  <si>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</si>
  <si>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</si>
  <si>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</si>
  <si>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</si>
  <si>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</si>
  <si>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</si>
  <si>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</si>
  <si>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</si>
  <si>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</si>
  <si>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</si>
  <si>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</si>
  <si>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</si>
  <si>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</si>
  <si>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</si>
  <si>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</si>
  <si>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</si>
  <si>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</si>
  <si>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</si>
  <si>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</si>
  <si>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</si>
  <si>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</si>
  <si>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</si>
  <si>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</si>
  <si>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</si>
  <si>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</si>
  <si>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</si>
  <si>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</si>
  <si>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</si>
  <si>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</si>
  <si>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</si>
  <si>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</si>
  <si>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</si>
  <si>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</si>
  <si>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</si>
  <si>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</si>
  <si>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</si>
  <si>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</si>
  <si>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</si>
  <si>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</si>
  <si>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</si>
  <si>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</si>
  <si>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</si>
  <si>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</si>
  <si>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</si>
  <si>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</si>
  <si>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</si>
  <si>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</si>
  <si>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</si>
  <si>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</si>
  <si>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</si>
  <si>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</si>
  <si>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</si>
  <si>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</si>
  <si>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</si>
  <si>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</si>
  <si>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</si>
  <si>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</si>
  <si>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</si>
  <si>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</si>
  <si>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</si>
  <si>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</si>
  <si>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</si>
  <si>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</si>
  <si>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</si>
  <si>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</si>
  <si>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</si>
  <si>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</si>
  <si>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</si>
  <si>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</si>
  <si>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</si>
  <si>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</si>
  <si>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</si>
  <si>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</si>
  <si>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</si>
  <si>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</si>
  <si>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</si>
  <si>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</si>
  <si>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</si>
  <si>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</si>
  <si>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</si>
  <si>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</si>
  <si>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</si>
  <si>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</si>
  <si>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</si>
  <si>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</si>
  <si>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</si>
  <si>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</si>
  <si>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</si>
  <si>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</si>
  <si>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</si>
  <si>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</si>
  <si>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</si>
  <si>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</si>
  <si>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</si>
  <si>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</si>
  <si>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</si>
  <si>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</si>
  <si>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</si>
  <si>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</si>
  <si>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</si>
  <si>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</si>
  <si>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</si>
  <si>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</si>
  <si>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</si>
  <si>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</si>
  <si>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</si>
  <si>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</si>
  <si>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</si>
  <si>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</si>
  <si>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</si>
  <si>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</si>
  <si>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</si>
  <si>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</si>
  <si>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</si>
  <si>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</si>
  <si>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</si>
  <si>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</si>
  <si>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</si>
  <si>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</si>
  <si>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</si>
  <si>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</si>
  <si>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</si>
  <si>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</si>
  <si>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</si>
  <si>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</si>
  <si>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</si>
  <si>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</si>
  <si>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</si>
  <si>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</si>
  <si>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</si>
  <si>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</si>
  <si>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</si>
  <si>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</si>
  <si>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</si>
  <si>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</si>
  <si>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</si>
  <si>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</si>
  <si>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</si>
  <si>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</si>
  <si>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</si>
  <si>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</si>
  <si>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</si>
  <si>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</si>
  <si>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</si>
  <si>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</si>
  <si>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</si>
  <si>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</si>
  <si>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</si>
  <si>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</si>
  <si>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</si>
  <si>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</si>
  <si>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</si>
  <si>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</si>
  <si>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</si>
  <si>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</si>
  <si>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</si>
  <si>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</si>
  <si>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</si>
  <si>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</si>
  <si>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</si>
  <si>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</si>
  <si>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</si>
  <si>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</si>
  <si>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</si>
  <si>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</si>
  <si>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</si>
  <si>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</si>
  <si>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</si>
  <si>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</si>
  <si>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</si>
  <si>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</si>
  <si>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</si>
  <si>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</si>
  <si>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</si>
  <si>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</si>
  <si>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</si>
  <si>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</si>
  <si>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</si>
  <si>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</si>
  <si>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</si>
  <si>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</si>
  <si>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</si>
  <si>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</si>
  <si>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</si>
  <si>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</si>
  <si>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</si>
  <si>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</si>
  <si>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</si>
  <si>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</si>
  <si>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</si>
  <si>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</si>
  <si>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</si>
  <si>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</si>
  <si>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</si>
  <si>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</si>
  <si>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</si>
  <si>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</si>
  <si>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</si>
  <si>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</si>
  <si>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</si>
  <si>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</si>
  <si>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</si>
  <si>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</si>
  <si>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</si>
  <si>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</si>
  <si>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</si>
  <si>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</si>
  <si>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</si>
  <si>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</si>
  <si>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</si>
  <si>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</si>
  <si>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</si>
  <si>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</si>
  <si>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</si>
  <si>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</si>
  <si>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</si>
  <si>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</si>
  <si>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</si>
  <si>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</si>
  <si>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</si>
  <si>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</si>
  <si>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</si>
  <si>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</si>
  <si>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</si>
  <si>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</si>
  <si>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</si>
  <si>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</si>
  <si>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</si>
  <si>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</si>
  <si>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</si>
  <si>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</si>
  <si>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</si>
  <si>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</si>
  <si>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</si>
  <si>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</si>
  <si>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</si>
  <si>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</si>
  <si>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</si>
  <si>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</si>
  <si>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</si>
  <si>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</si>
  <si>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</si>
  <si>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</si>
  <si>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</si>
  <si>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</si>
  <si>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</si>
  <si>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</si>
  <si>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</si>
  <si>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</si>
  <si>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</si>
  <si>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</si>
  <si>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</si>
  <si>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</si>
  <si>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</si>
  <si>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</si>
  <si>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</si>
  <si>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</si>
  <si>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</si>
  <si>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</si>
  <si>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</si>
  <si>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</si>
  <si>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</si>
  <si>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</si>
  <si>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</si>
  <si>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</si>
  <si>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</si>
  <si>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</si>
  <si>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</si>
  <si>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</si>
  <si>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</si>
  <si>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</si>
  <si>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TOTOTLÁN</t>
  </si>
  <si>
    <t>AL 30 DE ABRIL DE 2017</t>
  </si>
  <si>
    <t>LIC. JUAN GUADALUPE ACEVES DELGADO</t>
  </si>
  <si>
    <t>LAE. NOE SALDAÑA ESCALANTE</t>
  </si>
  <si>
    <t>PRESIDENTE MUNICIPAL</t>
  </si>
  <si>
    <t>ENCARGADO DE LA HACIENDA</t>
  </si>
  <si>
    <t>ASEJ2017-04-05-05-2018-1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</si>
</sst>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4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1903931.0899999999</v>
      </c>
      <c r="D8" s="41">
        <f>SUM(D9:D15)</f>
        <v>2176364.88</v>
      </c>
      <c r="E8" s="17"/>
      <c r="F8" s="9" t="s">
        <v>195</v>
      </c>
      <c r="G8" s="3" t="s">
        <v>196</v>
      </c>
      <c r="H8" s="40">
        <f>SUM(H9:H17)</f>
        <v>10271796.91</v>
      </c>
      <c r="I8" s="41">
        <f>SUM(I9:I17)</f>
        <v>8465289.04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1079057.61</v>
      </c>
      <c r="I9" s="27">
        <v>505072.8</v>
      </c>
    </row>
    <row r="10" spans="1:9" ht="11.25">
      <c r="A10" s="11" t="s">
        <v>6</v>
      </c>
      <c r="B10" s="4" t="s">
        <v>7</v>
      </c>
      <c r="C10" s="26">
        <v>1004574.87</v>
      </c>
      <c r="D10" s="27">
        <v>969719.85</v>
      </c>
      <c r="E10" s="17"/>
      <c r="F10" s="11" t="s">
        <v>199</v>
      </c>
      <c r="G10" s="4" t="s">
        <v>200</v>
      </c>
      <c r="H10" s="26">
        <v>2679839.12</v>
      </c>
      <c r="I10" s="27">
        <v>3050673.69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300434.74</v>
      </c>
      <c r="D12" s="27">
        <v>1203645.03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4300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595921.48</v>
      </c>
      <c r="D15" s="27">
        <v>0</v>
      </c>
      <c r="E15" s="17"/>
      <c r="F15" s="11" t="s">
        <v>209</v>
      </c>
      <c r="G15" s="4" t="s">
        <v>210</v>
      </c>
      <c r="H15" s="26">
        <v>6514399.18</v>
      </c>
      <c r="I15" s="27">
        <v>4905242.55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3112769.3099999996</v>
      </c>
      <c r="D17" s="41">
        <f>SUM(D18:D24)</f>
        <v>2976248.96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315993.43</v>
      </c>
      <c r="D20" s="27">
        <v>211193.43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-223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491654.97</v>
      </c>
      <c r="D23" s="27">
        <v>459711.62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2724005.68</v>
      </c>
      <c r="I24" s="41">
        <f>SUM(I25:I27)</f>
        <v>2028070.16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2724005.68</v>
      </c>
      <c r="I25" s="27">
        <v>2028070.16</v>
      </c>
    </row>
    <row r="26" spans="1:9" ht="11.25">
      <c r="A26" s="9" t="s">
        <v>34</v>
      </c>
      <c r="B26" s="3" t="s">
        <v>35</v>
      </c>
      <c r="C26" s="40">
        <f>SUM(C27:C31)</f>
        <v>1506510.18</v>
      </c>
      <c r="D26" s="41">
        <f>SUM(D27:D31)</f>
        <v>1406790.69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1379557.22</v>
      </c>
      <c r="D27" s="27">
        <v>1279837.73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1000000</v>
      </c>
      <c r="I33" s="41">
        <f>SUM(I34:I36)</f>
        <v>3333333.32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1000000</v>
      </c>
      <c r="I34" s="27">
        <v>3333333.32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6523210.579999999</v>
      </c>
      <c r="D52" s="35">
        <f>D8+D17+D26+D33+D40+D43+D47</f>
        <v>6559404.529999999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13995802.59</v>
      </c>
      <c r="I56" s="35">
        <f>I8+I19+I24+I29+I33+I38+I46+I51</f>
        <v>13826692.52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119055963.54999998</v>
      </c>
      <c r="D68" s="41">
        <f>SUM(D69:D75)</f>
        <v>101921529.07999998</v>
      </c>
      <c r="E68" s="17"/>
      <c r="F68" s="9" t="s">
        <v>290</v>
      </c>
      <c r="G68" s="3" t="s">
        <v>291</v>
      </c>
      <c r="H68" s="40">
        <f>SUM(H69:H73)</f>
        <v>19206380.42</v>
      </c>
      <c r="I68" s="41">
        <f>SUM(I69:I73)</f>
        <v>21294736.9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19206380.42</v>
      </c>
      <c r="I71" s="27">
        <v>21294736.9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56393865.37</v>
      </c>
      <c r="D73" s="27">
        <v>39259430.9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3500350.41</v>
      </c>
      <c r="D77" s="41">
        <f>SUM(D78:D85)</f>
        <v>3417404.2300000004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1432535.02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396219.89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753350.42</v>
      </c>
      <c r="D83" s="27">
        <v>706764.24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19206380.42</v>
      </c>
      <c r="I94" s="35">
        <f>I59+I63+I68+I75+I80+I88</f>
        <v>21294736.9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33202183.01</v>
      </c>
      <c r="I96" s="37">
        <f>I56+I94</f>
        <v>35121429.42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95877341.53</v>
      </c>
      <c r="I104" s="41">
        <f>I105+I106+I107+I112+I116</f>
        <v>76776908.42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5550067.95</v>
      </c>
      <c r="I105" s="27">
        <v>5208369.34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90327273.58</v>
      </c>
      <c r="I106" s="27">
        <v>71568539.08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122556313.95999998</v>
      </c>
      <c r="D121" s="35">
        <f>D55+D61+D68+D77+D87+D94+D101+D109+D116</f>
        <v>105338933.30999999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129079524.53999998</v>
      </c>
      <c r="D123" s="39">
        <f>D52+D121</f>
        <v>111898337.83999999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95877341.53</v>
      </c>
      <c r="I124" s="35">
        <f>I99+I104+I120</f>
        <v>76776908.42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129079524.54</v>
      </c>
      <c r="I126" s="39">
        <f>I96+I124</f>
        <v>111898337.84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2018-05-07T15:04:54Z</dcterms:modified>
  <cp:category/>
  <cp:version/>
  <cp:contentType/>
  <cp:contentStatus/>
</cp:coreProperties>
</file>