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firstSheet="9" activeTab="9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Diciembre" sheetId="16" r:id="rId10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9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9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9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8">Septiembre!$L$4:$M$8</definedName>
    <definedName name="TablaFechasImportantes">Enero!$L$4:$M$8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F4" i="16"/>
  <c r="E4" i="16"/>
  <c r="D4" i="16"/>
  <c r="C4" i="16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<sst xmlns="http://schemas.openxmlformats.org/spreadsheetml/2006/main" count="216" uniqueCount="36">
  <si>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</si>
  <si>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</si>
  <si>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</si>
  <si>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</si>
  <si>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</si>
  <si>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</si>
  <si>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</si>
  <si>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</si>
  <si>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</si>
  <si>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</si>
  <si>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</si>
  <si>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</si>
  <si>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</si>
  <si>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</si>
  <si>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</si>
  <si>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</si>
  <si>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</si>
  <si>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</si>
  <si>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</si>
  <si>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</si>
  <si>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</si>
  <si>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</si>
  <si>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</si>
  <si>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</si>
  <si>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SAB</t>
  </si>
  <si>
    <t>DOM</t>
  </si>
  <si>
    <t>Se realizó transcripción y ordenamiento de los libros de tramitación catastral del año 2015 al año 2018, se atendió al ciudadano en sus necesidades.</t>
  </si>
  <si>
    <t>Acomodo de 800 targetas de los sectores urbano y rústico.</t>
  </si>
  <si>
    <t>Se atendió al ciudadano se expidieron certificados catastrales con historia, y certificaciones de documentos.</t>
  </si>
  <si>
    <t>Ubicación e instalación de los libros año 2017-2018.</t>
  </si>
  <si>
    <t>Reimpresiones de avaluós técnicos, asesoría al ciudadano en los valores de sus propiedades y actualización de valuciones aplicable al año 2019.</t>
  </si>
  <si>
    <t>DÍA NO LABORABLE "DIA DE LA CONSTITUCION MEXICANA"</t>
  </si>
  <si>
    <t>Acomodo de 500 targetas de los sectores urbano y rústico.</t>
  </si>
  <si>
    <t>Acomodo de 900 targetas de los sectores urbano y rústico.</t>
  </si>
  <si>
    <t>Se imprimieron las hojas para los requisitos de la inscripción de Titulos, asi como la manifestacion de oculto, construcciones y excedencias.</t>
  </si>
  <si>
    <t>Se sustrajeron las tarjetas de los legajos ya tramitados para devolverlas a su respectivo archivero.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</si>
</sst>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43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aj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  <font>
      <b/>
      <sz val="10"/>
      <color rgb="FFC00000"/>
      <name val="Arial"/>
      <family val="2"/>
      <scheme val="minor"/>
    </font>
    <font>
      <b/>
      <sz val="17"/>
      <color rgb="FFC00000"/>
      <name val="Arial"/>
      <family val="2"/>
      <scheme val="major"/>
    </font>
    <font>
      <b/>
      <sz val="24"/>
      <color rgb="FFC00000"/>
      <name val="Arial"/>
      <family val="2"/>
      <scheme val="major"/>
    </font>
    <font>
      <b/>
      <sz val="10"/>
      <color rgb="FFC00000"/>
      <name val="Arial"/>
      <family val="2"/>
      <scheme val="major"/>
    </font>
    <font>
      <b/>
      <sz val="10.5"/>
      <color rgb="FFC00000"/>
      <name val="Arial"/>
      <family val="2"/>
      <scheme val="minor"/>
    </font>
    <font>
      <b/>
      <sz val="12"/>
      <color rgb="FFC00000"/>
      <name val="Arial"/>
      <family val="2"/>
      <scheme val="major"/>
    </font>
    <font>
      <sz val="9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/>
      <right/>
      <top style="thin">
        <color theme="4" tint="0.79998168889431442"/>
      </top>
      <bottom/>
      <diagonal/>
    </border>
    <border>
      <left/>
      <right style="thin">
        <color indexed="64"/>
      </right>
      <top style="thin">
        <color theme="4" tint="0.79985961485641044"/>
      </top>
      <bottom/>
      <diagonal/>
    </border>
    <border>
      <left/>
      <right style="thin">
        <color indexed="64"/>
      </right>
      <top/>
      <bottom style="thin">
        <color theme="4" tint="0.79989013336588644"/>
      </bottom>
      <diagonal/>
    </border>
    <border>
      <left/>
      <right style="thin">
        <color indexed="64"/>
      </right>
      <top style="thin">
        <color theme="4" tint="0.79989013336588644"/>
      </top>
      <bottom style="thin">
        <color theme="5"/>
      </bottom>
      <diagonal/>
    </border>
    <border>
      <left/>
      <right style="thin">
        <color indexed="64"/>
      </right>
      <top style="thin">
        <color theme="5"/>
      </top>
      <bottom style="thin">
        <color theme="5"/>
      </bottom>
      <diagonal/>
    </border>
    <border>
      <left/>
      <right style="thin">
        <color indexed="64"/>
      </right>
      <top style="thin">
        <color theme="5"/>
      </top>
      <bottom style="thin">
        <color theme="4" tint="0.79998168889431442"/>
      </bottom>
      <diagonal/>
    </border>
    <border>
      <left/>
      <right style="thin">
        <color indexed="64"/>
      </right>
      <top style="thin">
        <color theme="4" tint="0.79998168889431442"/>
      </top>
      <bottom style="thin">
        <color theme="5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38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16" xfId="0" applyFont="1" applyBorder="1"/>
    <xf numFmtId="164" fontId="24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right" vertical="center"/>
    </xf>
    <xf numFmtId="0" fontId="26" fillId="0" borderId="4" xfId="0" applyFont="1" applyBorder="1" applyAlignment="1">
      <alignment horizontal="right" vertical="center"/>
    </xf>
    <xf numFmtId="0" fontId="31" fillId="0" borderId="0" xfId="0" applyFont="1" applyBorder="1" applyAlignment="1">
      <alignment horizontal="right" vertical="center" textRotation="90"/>
    </xf>
    <xf numFmtId="164" fontId="32" fillId="0" borderId="14" xfId="0" applyNumberFormat="1" applyFont="1" applyFill="1" applyBorder="1" applyAlignment="1">
      <alignment horizontal="right" vertical="center"/>
    </xf>
    <xf numFmtId="0" fontId="33" fillId="0" borderId="2" xfId="0" applyFont="1" applyBorder="1" applyAlignment="1">
      <alignment horizontal="center"/>
    </xf>
    <xf numFmtId="0" fontId="33" fillId="0" borderId="3" xfId="0" applyFont="1" applyBorder="1" applyAlignment="1">
      <alignment horizontal="center"/>
    </xf>
    <xf numFmtId="0" fontId="33" fillId="0" borderId="5" xfId="0" applyFont="1" applyBorder="1" applyAlignment="1">
      <alignment horizontal="center"/>
    </xf>
    <xf numFmtId="0" fontId="33" fillId="0" borderId="4" xfId="0" applyFont="1" applyBorder="1" applyAlignment="1">
      <alignment horizontal="center"/>
    </xf>
    <xf numFmtId="164" fontId="33" fillId="0" borderId="14" xfId="0" applyNumberFormat="1" applyFont="1" applyFill="1" applyBorder="1" applyAlignment="1">
      <alignment horizontal="center"/>
    </xf>
    <xf numFmtId="0" fontId="23" fillId="0" borderId="0" xfId="0" applyFont="1" applyBorder="1"/>
    <xf numFmtId="164" fontId="27" fillId="0" borderId="0" xfId="0" applyNumberFormat="1" applyFont="1" applyFill="1" applyBorder="1" applyAlignment="1">
      <alignment horizontal="left" vertical="center" wrapText="1" indent="1"/>
    </xf>
    <xf numFmtId="49" fontId="29" fillId="6" borderId="0" xfId="0" applyNumberFormat="1" applyFont="1" applyFill="1" applyBorder="1" applyAlignment="1">
      <alignment horizontal="left" indent="1"/>
    </xf>
    <xf numFmtId="0" fontId="30" fillId="6" borderId="0" xfId="0" applyFont="1" applyFill="1" applyBorder="1" applyAlignment="1">
      <alignment horizontal="left" vertical="top" indent="1"/>
    </xf>
    <xf numFmtId="0" fontId="23" fillId="6" borderId="0" xfId="0" applyFont="1" applyFill="1" applyBorder="1" applyAlignment="1">
      <alignment horizontal="left" indent="1"/>
    </xf>
    <xf numFmtId="0" fontId="25" fillId="0" borderId="0" xfId="0" applyFont="1" applyBorder="1" applyAlignment="1">
      <alignment horizontal="right" vertical="center" textRotation="90"/>
    </xf>
    <xf numFmtId="0" fontId="23" fillId="0" borderId="46" xfId="0" applyFont="1" applyBorder="1"/>
    <xf numFmtId="0" fontId="23" fillId="0" borderId="47" xfId="0" applyFont="1" applyBorder="1"/>
    <xf numFmtId="0" fontId="39" fillId="0" borderId="0" xfId="0" applyFont="1" applyFill="1" applyBorder="1" applyAlignment="1">
      <alignment horizontal="center" vertical="center"/>
    </xf>
    <xf numFmtId="164" fontId="40" fillId="0" borderId="0" xfId="0" applyNumberFormat="1" applyFont="1" applyFill="1" applyBorder="1" applyAlignment="1">
      <alignment horizontal="center" vertical="center" wrapTex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8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34" fillId="0" borderId="5" xfId="0" applyFont="1" applyBorder="1" applyAlignment="1">
      <alignment horizontal="left"/>
    </xf>
    <xf numFmtId="0" fontId="34" fillId="0" borderId="50" xfId="0" applyFont="1" applyBorder="1" applyAlignment="1">
      <alignment horizontal="left"/>
    </xf>
    <xf numFmtId="0" fontId="41" fillId="0" borderId="36" xfId="0" applyFont="1" applyBorder="1" applyAlignment="1">
      <alignment horizontal="right" vertical="center" textRotation="90"/>
    </xf>
    <xf numFmtId="0" fontId="41" fillId="0" borderId="0" xfId="0" applyFont="1" applyBorder="1" applyAlignment="1">
      <alignment horizontal="right" vertical="center" textRotation="90"/>
    </xf>
    <xf numFmtId="0" fontId="36" fillId="0" borderId="3" xfId="0" applyFont="1" applyBorder="1" applyAlignment="1">
      <alignment horizontal="center" vertical="center" wrapText="1"/>
    </xf>
    <xf numFmtId="0" fontId="36" fillId="0" borderId="49" xfId="0" applyFont="1" applyBorder="1" applyAlignment="1">
      <alignment horizontal="center" vertical="center" wrapText="1"/>
    </xf>
    <xf numFmtId="0" fontId="34" fillId="0" borderId="37" xfId="0" applyFont="1" applyBorder="1" applyAlignment="1">
      <alignment horizontal="left" vertical="center" wrapText="1"/>
    </xf>
    <xf numFmtId="0" fontId="34" fillId="0" borderId="48" xfId="0" applyFont="1" applyBorder="1" applyAlignment="1">
      <alignment horizontal="left" vertical="center" wrapText="1"/>
    </xf>
    <xf numFmtId="0" fontId="42" fillId="0" borderId="37" xfId="0" applyFont="1" applyBorder="1" applyAlignment="1">
      <alignment horizontal="left" vertical="center" wrapText="1"/>
    </xf>
    <xf numFmtId="0" fontId="42" fillId="0" borderId="48" xfId="0" applyFont="1" applyBorder="1" applyAlignment="1">
      <alignment horizontal="left" vertical="center" wrapText="1"/>
    </xf>
    <xf numFmtId="49" fontId="29" fillId="6" borderId="0" xfId="0" applyNumberFormat="1" applyFont="1" applyFill="1" applyBorder="1" applyAlignment="1">
      <alignment horizontal="left" indent="1"/>
    </xf>
    <xf numFmtId="0" fontId="34" fillId="0" borderId="3" xfId="0" applyFont="1" applyBorder="1" applyAlignment="1">
      <alignment horizontal="left"/>
    </xf>
    <xf numFmtId="0" fontId="34" fillId="0" borderId="49" xfId="0" applyFont="1" applyBorder="1" applyAlignment="1">
      <alignment horizontal="left"/>
    </xf>
    <xf numFmtId="0" fontId="28" fillId="6" borderId="0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indent="1"/>
    </xf>
    <xf numFmtId="0" fontId="36" fillId="0" borderId="3" xfId="0" applyFont="1" applyBorder="1" applyAlignment="1">
      <alignment horizontal="center"/>
    </xf>
    <xf numFmtId="0" fontId="36" fillId="0" borderId="49" xfId="0" applyFont="1" applyBorder="1" applyAlignment="1">
      <alignment horizontal="center"/>
    </xf>
    <xf numFmtId="0" fontId="38" fillId="0" borderId="39" xfId="0" applyFont="1" applyFill="1" applyBorder="1" applyAlignment="1">
      <alignment horizontal="center" vertical="center" textRotation="90"/>
    </xf>
    <xf numFmtId="0" fontId="38" fillId="0" borderId="7" xfId="0" applyFont="1" applyFill="1" applyBorder="1" applyAlignment="1">
      <alignment horizontal="center" vertical="center" textRotation="90"/>
    </xf>
    <xf numFmtId="0" fontId="37" fillId="0" borderId="33" xfId="0" applyFont="1" applyBorder="1" applyAlignment="1">
      <alignment horizontal="center" vertical="center"/>
    </xf>
    <xf numFmtId="0" fontId="37" fillId="0" borderId="34" xfId="0" applyFont="1" applyBorder="1" applyAlignment="1">
      <alignment horizontal="center" vertical="center"/>
    </xf>
    <xf numFmtId="0" fontId="37" fillId="0" borderId="30" xfId="0" applyFont="1" applyBorder="1" applyAlignment="1">
      <alignment horizontal="center" vertical="center"/>
    </xf>
    <xf numFmtId="0" fontId="37" fillId="0" borderId="31" xfId="0" applyFont="1" applyBorder="1" applyAlignment="1">
      <alignment horizontal="center" vertical="center"/>
    </xf>
    <xf numFmtId="0" fontId="41" fillId="0" borderId="33" xfId="0" applyFont="1" applyBorder="1" applyAlignment="1">
      <alignment horizontal="right" vertical="center" textRotation="90"/>
    </xf>
    <xf numFmtId="0" fontId="41" fillId="0" borderId="29" xfId="0" applyFont="1" applyBorder="1" applyAlignment="1">
      <alignment horizontal="right" vertical="center" textRotation="90"/>
    </xf>
    <xf numFmtId="0" fontId="30" fillId="6" borderId="0" xfId="0" applyFont="1" applyFill="1" applyBorder="1" applyAlignment="1">
      <alignment horizontal="left" vertical="top" indent="1"/>
    </xf>
    <xf numFmtId="49" fontId="29" fillId="6" borderId="0" xfId="0" applyNumberFormat="1" applyFont="1" applyFill="1" applyBorder="1" applyAlignment="1">
      <alignment horizontal="center" vertical="center" wrapText="1"/>
    </xf>
    <xf numFmtId="0" fontId="41" fillId="0" borderId="45" xfId="0" applyFont="1" applyBorder="1" applyAlignment="1">
      <alignment vertical="center" textRotation="90"/>
    </xf>
    <xf numFmtId="0" fontId="41" fillId="0" borderId="0" xfId="0" applyFont="1" applyBorder="1" applyAlignment="1">
      <alignment vertical="center" textRotation="90"/>
    </xf>
    <xf numFmtId="0" fontId="34" fillId="0" borderId="17" xfId="0" applyFont="1" applyBorder="1" applyAlignment="1">
      <alignment horizontal="left"/>
    </xf>
    <xf numFmtId="0" fontId="34" fillId="0" borderId="51" xfId="0" applyFont="1" applyBorder="1" applyAlignment="1">
      <alignment horizontal="left"/>
    </xf>
    <xf numFmtId="0" fontId="41" fillId="0" borderId="45" xfId="0" applyFont="1" applyBorder="1" applyAlignment="1">
      <alignment horizontal="right" vertical="center" textRotation="90"/>
    </xf>
    <xf numFmtId="164" fontId="35" fillId="0" borderId="5" xfId="0" applyNumberFormat="1" applyFont="1" applyFill="1" applyBorder="1" applyAlignment="1">
      <alignment horizontal="left"/>
    </xf>
    <xf numFmtId="164" fontId="35" fillId="0" borderId="50" xfId="0" applyNumberFormat="1" applyFont="1" applyFill="1" applyBorder="1" applyAlignment="1">
      <alignment horizontal="left"/>
    </xf>
    <xf numFmtId="49" fontId="29" fillId="6" borderId="0" xfId="0" applyNumberFormat="1" applyFont="1" applyFill="1" applyBorder="1" applyAlignment="1">
      <alignment horizontal="center" vertical="top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5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51"/>
      <tableStyleElement type="headerRow" dxfId="50"/>
      <tableStyleElement type="totalRow" dxfId="49"/>
      <tableStyleElement type="firstColumn" dxfId="48"/>
      <tableStyleElement type="lastColumn" dxfId="47"/>
      <tableStyleElement type="firstRowStripe" dxfId="46"/>
      <tableStyleElement type="firstColumnStripe" dxfId="45"/>
    </tableStyle>
    <tableStyle name="TableStyleLight9 2" pivot="0" count="4">
      <tableStyleElement type="wholeTable" dxfId="44"/>
      <tableStyleElement type="headerRow" dxfId="43"/>
      <tableStyleElement type="totalRow" dxfId="42"/>
      <tableStyleElement type="firstColumn" dxfId="4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pin" dx="16" fmlaLink="$N$2" max="2999" min="1900" page="10" val="2018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4</v>
      </c>
      <c r="C2" s="21"/>
      <c r="D2" s="21"/>
      <c r="E2" s="21"/>
      <c r="F2" s="21"/>
      <c r="G2" s="21"/>
      <c r="H2" s="21"/>
      <c r="I2" s="21"/>
      <c r="J2" s="22"/>
      <c r="K2" s="65" t="s">
        <v>3</v>
      </c>
      <c r="L2" s="66">
        <v>2013</v>
      </c>
      <c r="M2" s="66"/>
      <c r="N2" s="72">
        <v>2018</v>
      </c>
    </row>
    <row r="3" spans="1:14" ht="21" customHeight="1" x14ac:dyDescent="0.2">
      <c r="A3" s="4"/>
      <c r="B3" s="92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67"/>
      <c r="L3" s="68"/>
      <c r="M3" s="68"/>
      <c r="N3" s="73"/>
    </row>
    <row r="4" spans="1:14" ht="18" customHeight="1" x14ac:dyDescent="0.2">
      <c r="A4" s="4"/>
      <c r="B4" s="92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69" t="s">
        <v>11</v>
      </c>
      <c r="L4" s="16">
        <v>3</v>
      </c>
      <c r="M4" s="70"/>
      <c r="N4" s="71"/>
    </row>
    <row r="5" spans="1:14" ht="18" customHeight="1" x14ac:dyDescent="0.2">
      <c r="A5" s="4"/>
      <c r="B5" s="92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61"/>
      <c r="L5" s="17"/>
      <c r="M5" s="54"/>
      <c r="N5" s="55"/>
    </row>
    <row r="6" spans="1:14" ht="18" customHeight="1" x14ac:dyDescent="0.2">
      <c r="A6" s="4"/>
      <c r="B6" s="92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61"/>
      <c r="L6" s="17"/>
      <c r="M6" s="54"/>
      <c r="N6" s="55"/>
    </row>
    <row r="7" spans="1:14" ht="18" customHeight="1" x14ac:dyDescent="0.2">
      <c r="A7" s="4"/>
      <c r="B7" s="92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54"/>
      <c r="N7" s="55"/>
    </row>
    <row r="8" spans="1:14" ht="18.75" customHeight="1" x14ac:dyDescent="0.2">
      <c r="A8" s="4"/>
      <c r="B8" s="92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54"/>
      <c r="N8" s="55"/>
    </row>
    <row r="9" spans="1:14" ht="18" customHeight="1" x14ac:dyDescent="0.2">
      <c r="A9" s="4"/>
      <c r="B9" s="92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56"/>
      <c r="N9" s="57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60" t="s">
        <v>12</v>
      </c>
      <c r="L10" s="16">
        <v>18</v>
      </c>
      <c r="M10" s="58"/>
      <c r="N10" s="59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61"/>
      <c r="L11" s="17"/>
      <c r="M11" s="54"/>
      <c r="N11" s="55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61"/>
      <c r="L12" s="17"/>
      <c r="M12" s="54"/>
      <c r="N12" s="55"/>
    </row>
    <row r="13" spans="1:14" ht="18" customHeight="1" x14ac:dyDescent="0.2">
      <c r="B13" s="3" t="s">
        <v>11</v>
      </c>
      <c r="C13" s="62" t="s">
        <v>12</v>
      </c>
      <c r="D13" s="64"/>
      <c r="E13" s="62" t="s">
        <v>13</v>
      </c>
      <c r="F13" s="64"/>
      <c r="G13" s="62" t="s">
        <v>14</v>
      </c>
      <c r="H13" s="64"/>
      <c r="I13" s="62" t="s">
        <v>15</v>
      </c>
      <c r="J13" s="63"/>
      <c r="K13" s="11"/>
      <c r="L13" s="17"/>
      <c r="M13" s="54"/>
      <c r="N13" s="55"/>
    </row>
    <row r="14" spans="1:14" ht="18" customHeight="1" x14ac:dyDescent="0.2">
      <c r="B14" s="8"/>
      <c r="C14" s="76"/>
      <c r="D14" s="77"/>
      <c r="E14" s="76"/>
      <c r="F14" s="77"/>
      <c r="G14" s="76"/>
      <c r="H14" s="77"/>
      <c r="I14" s="76"/>
      <c r="J14" s="85"/>
      <c r="K14" s="11"/>
      <c r="L14" s="17"/>
      <c r="M14" s="54"/>
      <c r="N14" s="55"/>
    </row>
    <row r="15" spans="1:14" ht="18" customHeight="1" x14ac:dyDescent="0.2">
      <c r="B15" s="6"/>
      <c r="C15" s="74"/>
      <c r="D15" s="75"/>
      <c r="E15" s="74"/>
      <c r="F15" s="75"/>
      <c r="G15" s="74"/>
      <c r="H15" s="75"/>
      <c r="I15" s="82"/>
      <c r="J15" s="83"/>
      <c r="K15" s="13"/>
      <c r="L15" s="19"/>
      <c r="M15" s="56"/>
      <c r="N15" s="57"/>
    </row>
    <row r="16" spans="1:14" ht="18" customHeight="1" x14ac:dyDescent="0.2">
      <c r="B16" s="8"/>
      <c r="C16" s="76"/>
      <c r="D16" s="77"/>
      <c r="E16" s="76"/>
      <c r="F16" s="77"/>
      <c r="G16" s="76"/>
      <c r="H16" s="77"/>
      <c r="I16" s="86"/>
      <c r="J16" s="87"/>
      <c r="K16" s="52" t="s">
        <v>13</v>
      </c>
      <c r="L16" s="16"/>
      <c r="M16" s="58"/>
      <c r="N16" s="59"/>
    </row>
    <row r="17" spans="2:14" ht="18" customHeight="1" x14ac:dyDescent="0.2">
      <c r="B17" s="6"/>
      <c r="C17" s="74"/>
      <c r="D17" s="75"/>
      <c r="E17" s="74"/>
      <c r="F17" s="75"/>
      <c r="G17" s="74"/>
      <c r="H17" s="75"/>
      <c r="I17" s="82"/>
      <c r="J17" s="83"/>
      <c r="K17" s="53"/>
      <c r="L17" s="17"/>
      <c r="M17" s="54"/>
      <c r="N17" s="55"/>
    </row>
    <row r="18" spans="2:14" ht="18" customHeight="1" x14ac:dyDescent="0.2">
      <c r="B18" s="9"/>
      <c r="C18" s="78"/>
      <c r="D18" s="79"/>
      <c r="E18" s="78"/>
      <c r="F18" s="79"/>
      <c r="G18" s="78"/>
      <c r="H18" s="79"/>
      <c r="I18" s="78"/>
      <c r="J18" s="84"/>
      <c r="K18" s="53"/>
      <c r="L18" s="17"/>
      <c r="M18" s="54"/>
      <c r="N18" s="55"/>
    </row>
    <row r="19" spans="2:14" ht="18" customHeight="1" x14ac:dyDescent="0.2">
      <c r="B19" s="6"/>
      <c r="C19" s="74"/>
      <c r="D19" s="75"/>
      <c r="E19" s="74"/>
      <c r="F19" s="75"/>
      <c r="G19" s="74"/>
      <c r="H19" s="75"/>
      <c r="I19" s="82"/>
      <c r="J19" s="83"/>
      <c r="K19" s="11"/>
      <c r="L19" s="17"/>
      <c r="M19" s="54"/>
      <c r="N19" s="55"/>
    </row>
    <row r="20" spans="2:14" ht="18" customHeight="1" x14ac:dyDescent="0.2">
      <c r="B20" s="8"/>
      <c r="C20" s="76"/>
      <c r="D20" s="77"/>
      <c r="E20" s="76"/>
      <c r="F20" s="77"/>
      <c r="G20" s="76"/>
      <c r="H20" s="77"/>
      <c r="I20" s="76"/>
      <c r="J20" s="85"/>
      <c r="K20" s="11"/>
      <c r="L20" s="17"/>
      <c r="M20" s="54"/>
      <c r="N20" s="55"/>
    </row>
    <row r="21" spans="2:14" ht="18" customHeight="1" x14ac:dyDescent="0.2">
      <c r="B21" s="6"/>
      <c r="C21" s="74"/>
      <c r="D21" s="75"/>
      <c r="E21" s="74"/>
      <c r="F21" s="75"/>
      <c r="G21" s="74"/>
      <c r="H21" s="75"/>
      <c r="I21" s="88"/>
      <c r="J21" s="89"/>
      <c r="K21" s="13"/>
      <c r="L21" s="19"/>
      <c r="M21" s="56"/>
      <c r="N21" s="57"/>
    </row>
    <row r="22" spans="2:14" ht="18" customHeight="1" x14ac:dyDescent="0.2">
      <c r="B22" s="8"/>
      <c r="C22" s="76"/>
      <c r="D22" s="77"/>
      <c r="E22" s="76"/>
      <c r="F22" s="77"/>
      <c r="G22" s="76"/>
      <c r="H22" s="77"/>
      <c r="I22" s="76"/>
      <c r="J22" s="85"/>
      <c r="K22" s="52" t="s">
        <v>14</v>
      </c>
      <c r="L22" s="16"/>
      <c r="M22" s="58"/>
      <c r="N22" s="59"/>
    </row>
    <row r="23" spans="2:14" ht="18" customHeight="1" x14ac:dyDescent="0.2">
      <c r="B23" s="6"/>
      <c r="C23" s="74"/>
      <c r="D23" s="75"/>
      <c r="E23" s="74"/>
      <c r="F23" s="75"/>
      <c r="G23" s="74"/>
      <c r="H23" s="75"/>
      <c r="I23" s="82"/>
      <c r="J23" s="83"/>
      <c r="K23" s="53"/>
      <c r="L23" s="17"/>
      <c r="M23" s="54"/>
      <c r="N23" s="55"/>
    </row>
    <row r="24" spans="2:14" ht="18" customHeight="1" x14ac:dyDescent="0.2">
      <c r="B24" s="8"/>
      <c r="C24" s="76"/>
      <c r="D24" s="77"/>
      <c r="E24" s="76"/>
      <c r="F24" s="77"/>
      <c r="G24" s="76"/>
      <c r="H24" s="77"/>
      <c r="I24" s="76"/>
      <c r="J24" s="85"/>
      <c r="K24" s="53"/>
      <c r="L24" s="17"/>
      <c r="M24" s="54"/>
      <c r="N24" s="55"/>
    </row>
    <row r="25" spans="2:14" ht="18" customHeight="1" x14ac:dyDescent="0.2">
      <c r="B25" s="6"/>
      <c r="C25" s="74"/>
      <c r="D25" s="75"/>
      <c r="E25" s="74"/>
      <c r="F25" s="75"/>
      <c r="G25" s="74"/>
      <c r="H25" s="75"/>
      <c r="I25" s="82"/>
      <c r="J25" s="83"/>
      <c r="K25" s="53"/>
      <c r="L25" s="17"/>
      <c r="M25" s="54"/>
      <c r="N25" s="55"/>
    </row>
    <row r="26" spans="2:14" ht="18" customHeight="1" x14ac:dyDescent="0.2">
      <c r="B26" s="8"/>
      <c r="C26" s="76"/>
      <c r="D26" s="77"/>
      <c r="E26" s="76"/>
      <c r="F26" s="77"/>
      <c r="G26" s="76"/>
      <c r="H26" s="77"/>
      <c r="I26" s="76"/>
      <c r="J26" s="85"/>
      <c r="K26" s="11"/>
      <c r="L26" s="17"/>
      <c r="M26" s="54"/>
      <c r="N26" s="55"/>
    </row>
    <row r="27" spans="2:14" ht="18" customHeight="1" x14ac:dyDescent="0.2">
      <c r="B27" s="6"/>
      <c r="C27" s="74"/>
      <c r="D27" s="75"/>
      <c r="E27" s="74"/>
      <c r="F27" s="75"/>
      <c r="G27" s="74"/>
      <c r="H27" s="75"/>
      <c r="I27" s="82"/>
      <c r="J27" s="83"/>
      <c r="K27" s="13"/>
      <c r="L27" s="19"/>
      <c r="M27" s="56"/>
      <c r="N27" s="57"/>
    </row>
    <row r="28" spans="2:14" ht="18" customHeight="1" x14ac:dyDescent="0.2">
      <c r="B28" s="8"/>
      <c r="C28" s="76"/>
      <c r="D28" s="77"/>
      <c r="E28" s="76"/>
      <c r="F28" s="77"/>
      <c r="G28" s="76"/>
      <c r="H28" s="77"/>
      <c r="I28" s="76"/>
      <c r="J28" s="85"/>
      <c r="K28" s="60" t="s">
        <v>15</v>
      </c>
      <c r="L28" s="16"/>
      <c r="M28" s="58"/>
      <c r="N28" s="59"/>
    </row>
    <row r="29" spans="2:14" ht="18" customHeight="1" x14ac:dyDescent="0.2">
      <c r="B29" s="6"/>
      <c r="C29" s="74"/>
      <c r="D29" s="75"/>
      <c r="E29" s="74"/>
      <c r="F29" s="75"/>
      <c r="G29" s="74"/>
      <c r="H29" s="75"/>
      <c r="I29" s="74"/>
      <c r="J29" s="90"/>
      <c r="K29" s="61"/>
      <c r="L29" s="17"/>
      <c r="M29" s="54"/>
      <c r="N29" s="55"/>
    </row>
    <row r="30" spans="2:14" ht="18" customHeight="1" x14ac:dyDescent="0.2">
      <c r="B30" s="8"/>
      <c r="C30" s="76"/>
      <c r="D30" s="77"/>
      <c r="E30" s="76"/>
      <c r="F30" s="77"/>
      <c r="G30" s="76"/>
      <c r="H30" s="77"/>
      <c r="I30" s="99"/>
      <c r="J30" s="100"/>
      <c r="K30" s="61"/>
      <c r="L30" s="17"/>
      <c r="M30" s="54"/>
      <c r="N30" s="55"/>
    </row>
    <row r="31" spans="2:14" ht="18" customHeight="1" x14ac:dyDescent="0.2">
      <c r="B31" s="6"/>
      <c r="C31" s="74"/>
      <c r="D31" s="75"/>
      <c r="E31" s="74"/>
      <c r="F31" s="75"/>
      <c r="G31" s="74"/>
      <c r="H31" s="75"/>
      <c r="I31" s="74"/>
      <c r="J31" s="90"/>
      <c r="K31" s="14"/>
      <c r="L31" s="17"/>
      <c r="M31" s="54"/>
      <c r="N31" s="55"/>
    </row>
    <row r="32" spans="2:14" ht="18" customHeight="1" x14ac:dyDescent="0.2">
      <c r="B32" s="8"/>
      <c r="C32" s="76"/>
      <c r="D32" s="77"/>
      <c r="E32" s="76"/>
      <c r="F32" s="77"/>
      <c r="G32" s="76"/>
      <c r="H32" s="77"/>
      <c r="I32" s="86"/>
      <c r="J32" s="87"/>
      <c r="K32" s="14"/>
      <c r="L32" s="17"/>
      <c r="M32" s="54"/>
      <c r="N32" s="55"/>
    </row>
    <row r="33" spans="2:14" ht="18" customHeight="1" x14ac:dyDescent="0.2">
      <c r="B33" s="7"/>
      <c r="C33" s="80"/>
      <c r="D33" s="81"/>
      <c r="E33" s="80"/>
      <c r="F33" s="81"/>
      <c r="G33" s="80"/>
      <c r="H33" s="81"/>
      <c r="I33" s="101"/>
      <c r="J33" s="102"/>
      <c r="K33" s="15"/>
      <c r="L33" s="20"/>
      <c r="M33" s="97"/>
      <c r="N33" s="98"/>
    </row>
  </sheetData>
  <mergeCells count="123"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</mergeCells>
  <phoneticPr fontId="2" type="noConversion"/>
  <conditionalFormatting sqref="C4:H4">
    <cfRule type="expression" dxfId="40" priority="4" stopIfTrue="1">
      <formula>DAY(C4)&gt;8</formula>
    </cfRule>
  </conditionalFormatting>
  <conditionalFormatting sqref="C8:I10">
    <cfRule type="expression" dxfId="39" priority="3" stopIfTrue="1">
      <formula>AND(DAY(C8)&gt;=1,DAY(C8)&lt;=15)</formula>
    </cfRule>
  </conditionalFormatting>
  <conditionalFormatting sqref="C4:I9">
    <cfRule type="expression" dxfId="38" priority="15">
      <formula>VLOOKUP(DAY(C4),DíasDeTareas,1,FALSE)=DAY(C4)</formula>
    </cfRule>
  </conditionalFormatting>
  <conditionalFormatting sqref="B14:J33">
    <cfRule type="expression" dxfId="37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GridLines="0" tabSelected="1" topLeftCell="B1" zoomScale="90" zoomScaleNormal="90" zoomScalePageLayoutView="84" workbookViewId="0">
      <selection activeCell="G4" sqref="G4"/>
    </sheetView>
  </sheetViews>
  <sheetFormatPr baseColWidth="10" defaultColWidth="8.7109375" defaultRowHeight="16.5" customHeight="1" x14ac:dyDescent="0.2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45.5703125" style="27" customWidth="1"/>
    <col min="14" max="14" width="31.42578125" style="27" hidden="1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 x14ac:dyDescent="0.2"/>
    <row r="2" spans="1:14" ht="18" customHeight="1" x14ac:dyDescent="0.2">
      <c r="A2" s="28"/>
      <c r="B2" s="120" t="s">
        <v>4</v>
      </c>
      <c r="C2" s="29"/>
      <c r="D2" s="29"/>
      <c r="E2" s="29"/>
      <c r="F2" s="29"/>
      <c r="G2" s="29"/>
      <c r="H2" s="29"/>
      <c r="I2" s="29"/>
      <c r="J2" s="30"/>
      <c r="K2" s="122" t="s">
        <v>3</v>
      </c>
      <c r="L2" s="123">
        <v>2013</v>
      </c>
      <c r="M2" s="123"/>
      <c r="N2" s="48"/>
    </row>
    <row r="3" spans="1:14" ht="21" customHeight="1" x14ac:dyDescent="0.2">
      <c r="A3" s="28"/>
      <c r="B3" s="121"/>
      <c r="C3" s="50" t="s">
        <v>11</v>
      </c>
      <c r="D3" s="50" t="s">
        <v>12</v>
      </c>
      <c r="E3" s="50" t="s">
        <v>13</v>
      </c>
      <c r="F3" s="50" t="s">
        <v>14</v>
      </c>
      <c r="G3" s="50" t="s">
        <v>15</v>
      </c>
      <c r="H3" s="50" t="s">
        <v>24</v>
      </c>
      <c r="I3" s="50" t="s">
        <v>25</v>
      </c>
      <c r="J3" s="31"/>
      <c r="K3" s="124"/>
      <c r="L3" s="125"/>
      <c r="M3" s="125"/>
      <c r="N3" s="49"/>
    </row>
    <row r="4" spans="1:14" ht="67.5" customHeight="1" x14ac:dyDescent="0.2">
      <c r="A4" s="28"/>
      <c r="B4" s="121"/>
      <c r="C4" s="32">
        <f>IF(DAY(DicDom1)=1,DicDom1-6,DicDom1+1)</f>
        <v>43430</v>
      </c>
      <c r="D4" s="32">
        <f>IF(DAY(DicDom1)=1,DicDom1-5,DicDom1+2)</f>
        <v>43431</v>
      </c>
      <c r="E4" s="32">
        <f>IF(DAY(DicDom1)=1,DicDom1-4,DicDom1+3)</f>
        <v>43432</v>
      </c>
      <c r="F4" s="32">
        <f>IF(DAY(DicDom1)=1,DicDom1-3,DicDom1+4)</f>
        <v>43433</v>
      </c>
      <c r="G4" s="32">
        <v>1</v>
      </c>
      <c r="H4" s="51">
        <v>2</v>
      </c>
      <c r="I4" s="51">
        <v>3</v>
      </c>
      <c r="J4" s="31"/>
      <c r="K4" s="126" t="s">
        <v>11</v>
      </c>
      <c r="L4" s="37">
        <v>4</v>
      </c>
      <c r="M4" s="107" t="s">
        <v>31</v>
      </c>
      <c r="N4" s="108"/>
    </row>
    <row r="5" spans="1:14" ht="60" customHeight="1" x14ac:dyDescent="0.2">
      <c r="A5" s="28"/>
      <c r="B5" s="121"/>
      <c r="C5" s="32">
        <v>4</v>
      </c>
      <c r="D5" s="32">
        <v>5</v>
      </c>
      <c r="E5" s="32">
        <v>6</v>
      </c>
      <c r="F5" s="32">
        <v>7</v>
      </c>
      <c r="G5" s="32">
        <v>8</v>
      </c>
      <c r="H5" s="51">
        <v>9</v>
      </c>
      <c r="I5" s="51">
        <v>10</v>
      </c>
      <c r="J5" s="31"/>
      <c r="K5" s="127"/>
      <c r="L5" s="38"/>
      <c r="M5" s="109" t="s">
        <v>26</v>
      </c>
      <c r="N5" s="110"/>
    </row>
    <row r="6" spans="1:14" ht="36" customHeight="1" x14ac:dyDescent="0.2">
      <c r="A6" s="28"/>
      <c r="B6" s="121"/>
      <c r="C6" s="32">
        <v>11</v>
      </c>
      <c r="D6" s="32">
        <v>12</v>
      </c>
      <c r="E6" s="32">
        <v>13</v>
      </c>
      <c r="F6" s="32">
        <v>14</v>
      </c>
      <c r="G6" s="32">
        <v>15</v>
      </c>
      <c r="H6" s="51">
        <v>16</v>
      </c>
      <c r="I6" s="51">
        <v>17</v>
      </c>
      <c r="J6" s="31"/>
      <c r="K6" s="127"/>
      <c r="L6" s="38"/>
      <c r="M6" s="109" t="s">
        <v>32</v>
      </c>
      <c r="N6" s="110"/>
    </row>
    <row r="7" spans="1:14" ht="31.5" customHeight="1" x14ac:dyDescent="0.2">
      <c r="A7" s="28"/>
      <c r="B7" s="121"/>
      <c r="C7" s="32">
        <v>18</v>
      </c>
      <c r="D7" s="32">
        <v>19</v>
      </c>
      <c r="E7" s="32">
        <v>20</v>
      </c>
      <c r="F7" s="32">
        <v>21</v>
      </c>
      <c r="G7" s="32">
        <v>22</v>
      </c>
      <c r="H7" s="51">
        <v>23</v>
      </c>
      <c r="I7" s="51">
        <v>24</v>
      </c>
      <c r="J7" s="31"/>
      <c r="K7" s="47"/>
      <c r="L7" s="38"/>
      <c r="M7" s="111" t="s">
        <v>35</v>
      </c>
      <c r="N7" s="112"/>
    </row>
    <row r="8" spans="1:14" ht="33" customHeight="1" x14ac:dyDescent="0.2">
      <c r="A8" s="28"/>
      <c r="B8" s="121"/>
      <c r="C8" s="32">
        <v>25</v>
      </c>
      <c r="D8" s="32">
        <v>26</v>
      </c>
      <c r="E8" s="32">
        <v>27</v>
      </c>
      <c r="F8" s="32">
        <v>28</v>
      </c>
      <c r="G8" s="32"/>
      <c r="H8" s="51"/>
      <c r="I8" s="51"/>
      <c r="J8" s="31"/>
      <c r="K8" s="47"/>
      <c r="L8" s="38"/>
      <c r="M8" s="109"/>
      <c r="N8" s="110"/>
    </row>
    <row r="9" spans="1:14" ht="18" customHeight="1" x14ac:dyDescent="0.2">
      <c r="A9" s="28"/>
      <c r="B9" s="121"/>
      <c r="C9" s="32"/>
      <c r="D9" s="32">
        <f>IF(DAY(DicDom1)=1,DicDom1+30,DicDom1+37)</f>
        <v>43466</v>
      </c>
      <c r="E9" s="32">
        <f>IF(DAY(DicDom1)=1,DicDom1+31,DicDom1+38)</f>
        <v>43467</v>
      </c>
      <c r="F9" s="32">
        <f>IF(DAY(DicDom1)=1,DicDom1+32,DicDom1+39)</f>
        <v>43468</v>
      </c>
      <c r="G9" s="32">
        <f>IF(DAY(DicDom1)=1,DicDom1+33,DicDom1+40)</f>
        <v>43469</v>
      </c>
      <c r="H9" s="32">
        <f>IF(DAY(DicDom1)=1,DicDom1+34,DicDom1+41)</f>
        <v>43470</v>
      </c>
      <c r="I9" s="32">
        <f>IF(DAY(DicDom1)=1,DicDom1+35,DicDom1+42)</f>
        <v>43471</v>
      </c>
      <c r="J9" s="31"/>
      <c r="K9" s="33"/>
      <c r="L9" s="39"/>
      <c r="M9" s="103"/>
      <c r="N9" s="104"/>
    </row>
    <row r="10" spans="1:14" ht="56.25" customHeight="1" x14ac:dyDescent="0.2">
      <c r="A10" s="28"/>
      <c r="B10" s="121"/>
      <c r="C10" s="43"/>
      <c r="D10" s="43"/>
      <c r="E10" s="43"/>
      <c r="F10" s="43"/>
      <c r="G10" s="43"/>
      <c r="H10" s="43"/>
      <c r="I10" s="43"/>
      <c r="J10" s="31"/>
      <c r="K10" s="105" t="s">
        <v>12</v>
      </c>
      <c r="L10" s="37">
        <v>5</v>
      </c>
      <c r="M10" s="109" t="s">
        <v>26</v>
      </c>
      <c r="N10" s="110"/>
    </row>
    <row r="11" spans="1:14" ht="39.75" customHeight="1" x14ac:dyDescent="0.2">
      <c r="A11" s="42"/>
      <c r="B11" s="116"/>
      <c r="C11" s="116"/>
      <c r="D11" s="116"/>
      <c r="E11" s="116"/>
      <c r="F11" s="116"/>
      <c r="G11" s="116"/>
      <c r="H11" s="116"/>
      <c r="I11" s="116"/>
      <c r="J11" s="116"/>
      <c r="K11" s="106"/>
      <c r="L11" s="38"/>
      <c r="M11" s="109" t="s">
        <v>27</v>
      </c>
      <c r="N11" s="110"/>
    </row>
    <row r="12" spans="1:14" ht="38.25" customHeight="1" x14ac:dyDescent="0.2">
      <c r="A12" s="42"/>
      <c r="B12" s="116"/>
      <c r="C12" s="116"/>
      <c r="D12" s="116"/>
      <c r="E12" s="116"/>
      <c r="F12" s="116"/>
      <c r="G12" s="116"/>
      <c r="H12" s="116"/>
      <c r="I12" s="116"/>
      <c r="J12" s="116"/>
      <c r="K12" s="106"/>
      <c r="L12" s="38"/>
      <c r="M12" s="109" t="s">
        <v>30</v>
      </c>
      <c r="N12" s="110"/>
    </row>
    <row r="13" spans="1:14" ht="18" customHeight="1" x14ac:dyDescent="0.2">
      <c r="B13" s="46"/>
      <c r="C13" s="117"/>
      <c r="D13" s="117"/>
      <c r="E13" s="117"/>
      <c r="F13" s="117"/>
      <c r="G13" s="117"/>
      <c r="H13" s="117"/>
      <c r="I13" s="117"/>
      <c r="J13" s="117"/>
      <c r="K13" s="47"/>
      <c r="L13" s="38"/>
      <c r="M13" s="118"/>
      <c r="N13" s="119"/>
    </row>
    <row r="14" spans="1:14" ht="18" customHeight="1" x14ac:dyDescent="0.2">
      <c r="B14" s="44"/>
      <c r="C14" s="113"/>
      <c r="D14" s="113"/>
      <c r="E14" s="113"/>
      <c r="F14" s="113"/>
      <c r="G14" s="113"/>
      <c r="H14" s="113"/>
      <c r="I14" s="129"/>
      <c r="J14" s="129"/>
      <c r="K14" s="47"/>
      <c r="L14" s="38"/>
      <c r="M14" s="114"/>
      <c r="N14" s="115"/>
    </row>
    <row r="15" spans="1:14" ht="18" customHeight="1" x14ac:dyDescent="0.2">
      <c r="B15" s="45"/>
      <c r="C15" s="128"/>
      <c r="D15" s="128"/>
      <c r="E15" s="128"/>
      <c r="F15" s="128"/>
      <c r="G15" s="128"/>
      <c r="H15" s="128"/>
      <c r="I15" s="129"/>
      <c r="J15" s="129"/>
      <c r="K15" s="34"/>
      <c r="L15" s="40"/>
      <c r="M15" s="103"/>
      <c r="N15" s="104"/>
    </row>
    <row r="16" spans="1:14" ht="54" customHeight="1" x14ac:dyDescent="0.2">
      <c r="B16" s="44"/>
      <c r="C16" s="113"/>
      <c r="D16" s="113"/>
      <c r="E16" s="113"/>
      <c r="F16" s="113"/>
      <c r="G16" s="113"/>
      <c r="H16" s="113"/>
      <c r="I16" s="129"/>
      <c r="J16" s="129"/>
      <c r="K16" s="130" t="s">
        <v>13</v>
      </c>
      <c r="L16" s="37"/>
      <c r="M16" s="109" t="s">
        <v>26</v>
      </c>
      <c r="N16" s="110"/>
    </row>
    <row r="17" spans="2:14" ht="56.25" customHeight="1" x14ac:dyDescent="0.2">
      <c r="B17" s="45"/>
      <c r="C17" s="128"/>
      <c r="D17" s="128"/>
      <c r="E17" s="128"/>
      <c r="F17" s="128"/>
      <c r="G17" s="128"/>
      <c r="H17" s="128"/>
      <c r="I17" s="129"/>
      <c r="J17" s="129"/>
      <c r="K17" s="131"/>
      <c r="L17" s="38">
        <v>6</v>
      </c>
      <c r="M17" s="109" t="s">
        <v>26</v>
      </c>
      <c r="N17" s="110"/>
    </row>
    <row r="18" spans="2:14" ht="39.75" customHeight="1" x14ac:dyDescent="0.2">
      <c r="B18" s="44"/>
      <c r="C18" s="113"/>
      <c r="D18" s="113"/>
      <c r="E18" s="113"/>
      <c r="F18" s="113"/>
      <c r="G18" s="113"/>
      <c r="H18" s="113"/>
      <c r="I18" s="129"/>
      <c r="J18" s="129"/>
      <c r="K18" s="131"/>
      <c r="L18" s="38"/>
      <c r="M18" s="109" t="s">
        <v>33</v>
      </c>
      <c r="N18" s="110"/>
    </row>
    <row r="19" spans="2:14" ht="38.25" customHeight="1" x14ac:dyDescent="0.2">
      <c r="B19" s="45"/>
      <c r="C19" s="128"/>
      <c r="D19" s="128"/>
      <c r="E19" s="128"/>
      <c r="F19" s="128"/>
      <c r="G19" s="128"/>
      <c r="H19" s="128"/>
      <c r="I19" s="129"/>
      <c r="J19" s="129"/>
      <c r="K19" s="47"/>
      <c r="L19" s="38"/>
      <c r="M19" s="109" t="s">
        <v>29</v>
      </c>
      <c r="N19" s="110"/>
    </row>
    <row r="20" spans="2:14" ht="18" customHeight="1" x14ac:dyDescent="0.2">
      <c r="B20" s="44"/>
      <c r="C20" s="113"/>
      <c r="D20" s="113"/>
      <c r="E20" s="113"/>
      <c r="F20" s="113"/>
      <c r="G20" s="113"/>
      <c r="H20" s="113"/>
      <c r="I20" s="129"/>
      <c r="J20" s="129"/>
      <c r="K20" s="47"/>
      <c r="L20" s="38"/>
      <c r="M20" s="114"/>
      <c r="N20" s="115"/>
    </row>
    <row r="21" spans="2:14" ht="18" customHeight="1" x14ac:dyDescent="0.2">
      <c r="B21" s="45"/>
      <c r="C21" s="128"/>
      <c r="D21" s="128"/>
      <c r="E21" s="128"/>
      <c r="F21" s="128"/>
      <c r="G21" s="128"/>
      <c r="H21" s="128"/>
      <c r="I21" s="129"/>
      <c r="J21" s="129"/>
      <c r="K21" s="34"/>
      <c r="L21" s="40"/>
      <c r="M21" s="103"/>
      <c r="N21" s="104"/>
    </row>
    <row r="22" spans="2:14" ht="18" customHeight="1" x14ac:dyDescent="0.2">
      <c r="B22" s="44"/>
      <c r="C22" s="113"/>
      <c r="D22" s="113"/>
      <c r="E22" s="113"/>
      <c r="F22" s="113"/>
      <c r="G22" s="113"/>
      <c r="H22" s="113"/>
      <c r="I22" s="129"/>
      <c r="J22" s="129"/>
      <c r="K22" s="130" t="s">
        <v>14</v>
      </c>
      <c r="L22" s="37"/>
      <c r="M22" s="132"/>
      <c r="N22" s="133"/>
    </row>
    <row r="23" spans="2:14" ht="55.5" customHeight="1" x14ac:dyDescent="0.2">
      <c r="B23" s="45"/>
      <c r="C23" s="128"/>
      <c r="D23" s="128"/>
      <c r="E23" s="128"/>
      <c r="F23" s="128"/>
      <c r="G23" s="128"/>
      <c r="H23" s="128"/>
      <c r="I23" s="129"/>
      <c r="J23" s="129"/>
      <c r="K23" s="131"/>
      <c r="L23" s="38">
        <v>7</v>
      </c>
      <c r="M23" s="109" t="s">
        <v>26</v>
      </c>
      <c r="N23" s="110"/>
    </row>
    <row r="24" spans="2:14" ht="54" customHeight="1" x14ac:dyDescent="0.2">
      <c r="B24" s="44"/>
      <c r="C24" s="113"/>
      <c r="D24" s="113"/>
      <c r="E24" s="113"/>
      <c r="F24" s="113"/>
      <c r="G24" s="113"/>
      <c r="H24" s="113"/>
      <c r="I24" s="129"/>
      <c r="J24" s="129"/>
      <c r="K24" s="131"/>
      <c r="L24" s="38"/>
      <c r="M24" s="109" t="s">
        <v>26</v>
      </c>
      <c r="N24" s="110"/>
    </row>
    <row r="25" spans="2:14" ht="42.75" customHeight="1" x14ac:dyDescent="0.2">
      <c r="B25" s="45"/>
      <c r="C25" s="128"/>
      <c r="D25" s="128"/>
      <c r="E25" s="128"/>
      <c r="F25" s="128"/>
      <c r="G25" s="128"/>
      <c r="H25" s="128"/>
      <c r="I25" s="129"/>
      <c r="J25" s="129"/>
      <c r="K25" s="131"/>
      <c r="L25" s="38"/>
      <c r="M25" s="109" t="s">
        <v>30</v>
      </c>
      <c r="N25" s="110"/>
    </row>
    <row r="26" spans="2:14" ht="39" customHeight="1" x14ac:dyDescent="0.2">
      <c r="B26" s="44"/>
      <c r="C26" s="113"/>
      <c r="D26" s="113"/>
      <c r="E26" s="113"/>
      <c r="F26" s="113"/>
      <c r="G26" s="113"/>
      <c r="H26" s="113"/>
      <c r="I26" s="129"/>
      <c r="J26" s="129"/>
      <c r="K26" s="47"/>
      <c r="L26" s="38"/>
      <c r="M26" s="109" t="s">
        <v>30</v>
      </c>
      <c r="N26" s="110"/>
    </row>
    <row r="27" spans="2:14" ht="18" customHeight="1" x14ac:dyDescent="0.2">
      <c r="B27" s="45"/>
      <c r="C27" s="128"/>
      <c r="D27" s="128"/>
      <c r="E27" s="128"/>
      <c r="F27" s="128"/>
      <c r="G27" s="128"/>
      <c r="H27" s="128"/>
      <c r="I27" s="129"/>
      <c r="J27" s="129"/>
      <c r="K27" s="34"/>
      <c r="L27" s="40"/>
      <c r="M27" s="103"/>
      <c r="N27" s="104"/>
    </row>
    <row r="28" spans="2:14" ht="56.25" customHeight="1" x14ac:dyDescent="0.2">
      <c r="B28" s="44"/>
      <c r="C28" s="113"/>
      <c r="D28" s="113"/>
      <c r="E28" s="113"/>
      <c r="F28" s="113"/>
      <c r="G28" s="113"/>
      <c r="H28" s="113"/>
      <c r="I28" s="129"/>
      <c r="J28" s="129"/>
      <c r="K28" s="134" t="s">
        <v>15</v>
      </c>
      <c r="L28" s="37"/>
      <c r="M28" s="109" t="s">
        <v>26</v>
      </c>
      <c r="N28" s="110"/>
    </row>
    <row r="29" spans="2:14" ht="53.25" customHeight="1" x14ac:dyDescent="0.2">
      <c r="B29" s="45"/>
      <c r="C29" s="128"/>
      <c r="D29" s="128"/>
      <c r="E29" s="128"/>
      <c r="F29" s="128"/>
      <c r="G29" s="128"/>
      <c r="H29" s="128"/>
      <c r="I29" s="129"/>
      <c r="J29" s="129"/>
      <c r="K29" s="106"/>
      <c r="L29" s="38">
        <v>8</v>
      </c>
      <c r="M29" s="109" t="s">
        <v>26</v>
      </c>
      <c r="N29" s="110"/>
    </row>
    <row r="30" spans="2:14" ht="53.25" customHeight="1" x14ac:dyDescent="0.2">
      <c r="B30" s="44"/>
      <c r="C30" s="113"/>
      <c r="D30" s="113"/>
      <c r="E30" s="113"/>
      <c r="F30" s="113"/>
      <c r="G30" s="113"/>
      <c r="H30" s="113"/>
      <c r="I30" s="129"/>
      <c r="J30" s="129"/>
      <c r="K30" s="106"/>
      <c r="L30" s="38"/>
      <c r="M30" s="109" t="s">
        <v>28</v>
      </c>
      <c r="N30" s="110"/>
    </row>
    <row r="31" spans="2:14" ht="54.75" customHeight="1" x14ac:dyDescent="0.2">
      <c r="B31" s="137"/>
      <c r="C31" s="137"/>
      <c r="D31" s="137"/>
      <c r="E31" s="137"/>
      <c r="F31" s="137"/>
      <c r="G31" s="137"/>
      <c r="H31" s="137"/>
      <c r="I31" s="137"/>
      <c r="J31" s="137"/>
      <c r="K31" s="35"/>
      <c r="L31" s="38"/>
      <c r="M31" s="109" t="s">
        <v>34</v>
      </c>
      <c r="N31" s="110"/>
    </row>
    <row r="32" spans="2:14" ht="18" customHeight="1" x14ac:dyDescent="0.2">
      <c r="B32" s="137"/>
      <c r="C32" s="137"/>
      <c r="D32" s="137"/>
      <c r="E32" s="137"/>
      <c r="F32" s="137"/>
      <c r="G32" s="137"/>
      <c r="H32" s="137"/>
      <c r="I32" s="137"/>
      <c r="J32" s="137"/>
      <c r="K32" s="35"/>
      <c r="L32" s="38"/>
      <c r="M32" s="114"/>
      <c r="N32" s="115"/>
    </row>
    <row r="33" spans="2:14" ht="18" customHeight="1" x14ac:dyDescent="0.2">
      <c r="B33" s="137"/>
      <c r="C33" s="137"/>
      <c r="D33" s="137"/>
      <c r="E33" s="137"/>
      <c r="F33" s="137"/>
      <c r="G33" s="137"/>
      <c r="H33" s="137"/>
      <c r="I33" s="137"/>
      <c r="J33" s="137"/>
      <c r="K33" s="36"/>
      <c r="L33" s="41"/>
      <c r="M33" s="135"/>
      <c r="N33" s="136"/>
    </row>
  </sheetData>
  <mergeCells count="95">
    <mergeCell ref="M33:N33"/>
    <mergeCell ref="M31:N31"/>
    <mergeCell ref="M32:N32"/>
    <mergeCell ref="B31:J33"/>
    <mergeCell ref="M29:N29"/>
    <mergeCell ref="C30:D30"/>
    <mergeCell ref="E30:F30"/>
    <mergeCell ref="G30:H30"/>
    <mergeCell ref="M30:N30"/>
    <mergeCell ref="C28:D28"/>
    <mergeCell ref="E28:F28"/>
    <mergeCell ref="G28:H28"/>
    <mergeCell ref="K28:K30"/>
    <mergeCell ref="M28:N28"/>
    <mergeCell ref="C29:D29"/>
    <mergeCell ref="E29:F29"/>
    <mergeCell ref="G29:H29"/>
    <mergeCell ref="C26:D26"/>
    <mergeCell ref="E26:F26"/>
    <mergeCell ref="G26:H26"/>
    <mergeCell ref="M26:N26"/>
    <mergeCell ref="C27:D27"/>
    <mergeCell ref="E27:F27"/>
    <mergeCell ref="G27:H27"/>
    <mergeCell ref="M27:N27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M22:N22"/>
    <mergeCell ref="C23:D23"/>
    <mergeCell ref="E23:F23"/>
    <mergeCell ref="G23:H23"/>
    <mergeCell ref="M23:N23"/>
    <mergeCell ref="M19:N19"/>
    <mergeCell ref="C20:D20"/>
    <mergeCell ref="E20:F20"/>
    <mergeCell ref="G20:H20"/>
    <mergeCell ref="M20:N20"/>
    <mergeCell ref="E17:F17"/>
    <mergeCell ref="G17:H17"/>
    <mergeCell ref="C19:D19"/>
    <mergeCell ref="E19:F19"/>
    <mergeCell ref="G19:H19"/>
    <mergeCell ref="C15:D15"/>
    <mergeCell ref="E15:F15"/>
    <mergeCell ref="G15:H15"/>
    <mergeCell ref="M15:N15"/>
    <mergeCell ref="I14:J30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9:N9"/>
    <mergeCell ref="K10:K12"/>
    <mergeCell ref="M4:N4"/>
    <mergeCell ref="M5:N5"/>
    <mergeCell ref="M6:N6"/>
    <mergeCell ref="M7:N7"/>
    <mergeCell ref="M8:N8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5:H30 B14:I14">
    <cfRule type="expression" dxfId="1" priority="2">
      <formula>B14&lt;&gt;""</formula>
    </cfRule>
  </conditionalFormatting>
  <conditionalFormatting sqref="B31">
    <cfRule type="expression" dxfId="0" priority="1">
      <formula>B31&lt;&gt;""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23</v>
      </c>
      <c r="C2" s="21"/>
      <c r="D2" s="21"/>
      <c r="E2" s="21"/>
      <c r="F2" s="21"/>
      <c r="G2" s="21"/>
      <c r="H2" s="21"/>
      <c r="I2" s="21"/>
      <c r="J2" s="22"/>
      <c r="K2" s="65" t="s">
        <v>3</v>
      </c>
      <c r="L2" s="66">
        <v>2013</v>
      </c>
      <c r="M2" s="66"/>
      <c r="N2" s="25"/>
    </row>
    <row r="3" spans="1:14" ht="21" customHeight="1" x14ac:dyDescent="0.2">
      <c r="A3" s="4"/>
      <c r="B3" s="92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67"/>
      <c r="L3" s="68"/>
      <c r="M3" s="68"/>
      <c r="N3" s="26"/>
    </row>
    <row r="4" spans="1:14" ht="18" customHeight="1" x14ac:dyDescent="0.2">
      <c r="A4" s="4"/>
      <c r="B4" s="92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69" t="s">
        <v>11</v>
      </c>
      <c r="L4" s="16"/>
      <c r="M4" s="70"/>
      <c r="N4" s="71"/>
    </row>
    <row r="5" spans="1:14" ht="18" customHeight="1" x14ac:dyDescent="0.2">
      <c r="A5" s="4"/>
      <c r="B5" s="92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61"/>
      <c r="L5" s="17"/>
      <c r="M5" s="54"/>
      <c r="N5" s="55"/>
    </row>
    <row r="6" spans="1:14" ht="18" customHeight="1" x14ac:dyDescent="0.2">
      <c r="A6" s="4"/>
      <c r="B6" s="92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61"/>
      <c r="L6" s="17"/>
      <c r="M6" s="54"/>
      <c r="N6" s="55"/>
    </row>
    <row r="7" spans="1:14" ht="18" customHeight="1" x14ac:dyDescent="0.2">
      <c r="A7" s="4"/>
      <c r="B7" s="92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54"/>
      <c r="N7" s="55"/>
    </row>
    <row r="8" spans="1:14" ht="18.75" customHeight="1" x14ac:dyDescent="0.2">
      <c r="A8" s="4"/>
      <c r="B8" s="92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54"/>
      <c r="N8" s="55"/>
    </row>
    <row r="9" spans="1:14" ht="18" customHeight="1" x14ac:dyDescent="0.2">
      <c r="A9" s="4"/>
      <c r="B9" s="92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56"/>
      <c r="N9" s="57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60" t="s">
        <v>12</v>
      </c>
      <c r="L10" s="16"/>
      <c r="M10" s="58"/>
      <c r="N10" s="59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61"/>
      <c r="L11" s="17"/>
      <c r="M11" s="54"/>
      <c r="N11" s="55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61"/>
      <c r="L12" s="17"/>
      <c r="M12" s="54"/>
      <c r="N12" s="55"/>
    </row>
    <row r="13" spans="1:14" ht="18" customHeight="1" x14ac:dyDescent="0.2">
      <c r="B13" s="3" t="s">
        <v>11</v>
      </c>
      <c r="C13" s="62" t="s">
        <v>12</v>
      </c>
      <c r="D13" s="64"/>
      <c r="E13" s="62" t="s">
        <v>13</v>
      </c>
      <c r="F13" s="64"/>
      <c r="G13" s="62" t="s">
        <v>14</v>
      </c>
      <c r="H13" s="64"/>
      <c r="I13" s="62" t="s">
        <v>15</v>
      </c>
      <c r="J13" s="63"/>
      <c r="K13" s="11"/>
      <c r="L13" s="17"/>
      <c r="M13" s="54"/>
      <c r="N13" s="55"/>
    </row>
    <row r="14" spans="1:14" ht="18" customHeight="1" x14ac:dyDescent="0.2">
      <c r="B14" s="8"/>
      <c r="C14" s="76"/>
      <c r="D14" s="77"/>
      <c r="E14" s="76"/>
      <c r="F14" s="77"/>
      <c r="G14" s="76"/>
      <c r="H14" s="77"/>
      <c r="I14" s="76"/>
      <c r="J14" s="85"/>
      <c r="K14" s="11"/>
      <c r="L14" s="17"/>
      <c r="M14" s="54"/>
      <c r="N14" s="55"/>
    </row>
    <row r="15" spans="1:14" ht="18" customHeight="1" x14ac:dyDescent="0.2">
      <c r="B15" s="6"/>
      <c r="C15" s="74"/>
      <c r="D15" s="75"/>
      <c r="E15" s="74"/>
      <c r="F15" s="75"/>
      <c r="G15" s="74"/>
      <c r="H15" s="75"/>
      <c r="I15" s="82"/>
      <c r="J15" s="83"/>
      <c r="K15" s="13"/>
      <c r="L15" s="19"/>
      <c r="M15" s="56"/>
      <c r="N15" s="57"/>
    </row>
    <row r="16" spans="1:14" ht="18" customHeight="1" x14ac:dyDescent="0.2">
      <c r="B16" s="8"/>
      <c r="C16" s="76"/>
      <c r="D16" s="77"/>
      <c r="E16" s="76"/>
      <c r="F16" s="77"/>
      <c r="G16" s="76"/>
      <c r="H16" s="77"/>
      <c r="I16" s="86"/>
      <c r="J16" s="87"/>
      <c r="K16" s="52" t="s">
        <v>13</v>
      </c>
      <c r="L16" s="16"/>
      <c r="M16" s="58"/>
      <c r="N16" s="59"/>
    </row>
    <row r="17" spans="2:14" ht="18" customHeight="1" x14ac:dyDescent="0.2">
      <c r="B17" s="6"/>
      <c r="C17" s="74"/>
      <c r="D17" s="75"/>
      <c r="E17" s="74"/>
      <c r="F17" s="75"/>
      <c r="G17" s="74"/>
      <c r="H17" s="75"/>
      <c r="I17" s="82"/>
      <c r="J17" s="83"/>
      <c r="K17" s="53"/>
      <c r="L17" s="17"/>
      <c r="M17" s="54"/>
      <c r="N17" s="55"/>
    </row>
    <row r="18" spans="2:14" ht="18" customHeight="1" x14ac:dyDescent="0.2">
      <c r="B18" s="9"/>
      <c r="C18" s="78"/>
      <c r="D18" s="79"/>
      <c r="E18" s="78"/>
      <c r="F18" s="79"/>
      <c r="G18" s="78"/>
      <c r="H18" s="79"/>
      <c r="I18" s="78"/>
      <c r="J18" s="84"/>
      <c r="K18" s="53"/>
      <c r="L18" s="17"/>
      <c r="M18" s="54"/>
      <c r="N18" s="55"/>
    </row>
    <row r="19" spans="2:14" ht="18" customHeight="1" x14ac:dyDescent="0.2">
      <c r="B19" s="6"/>
      <c r="C19" s="74"/>
      <c r="D19" s="75"/>
      <c r="E19" s="74"/>
      <c r="F19" s="75"/>
      <c r="G19" s="74"/>
      <c r="H19" s="75"/>
      <c r="I19" s="82"/>
      <c r="J19" s="83"/>
      <c r="K19" s="11"/>
      <c r="L19" s="17"/>
      <c r="M19" s="54"/>
      <c r="N19" s="55"/>
    </row>
    <row r="20" spans="2:14" ht="18" customHeight="1" x14ac:dyDescent="0.2">
      <c r="B20" s="8"/>
      <c r="C20" s="76"/>
      <c r="D20" s="77"/>
      <c r="E20" s="76"/>
      <c r="F20" s="77"/>
      <c r="G20" s="76"/>
      <c r="H20" s="77"/>
      <c r="I20" s="76"/>
      <c r="J20" s="85"/>
      <c r="K20" s="11"/>
      <c r="L20" s="17"/>
      <c r="M20" s="54"/>
      <c r="N20" s="55"/>
    </row>
    <row r="21" spans="2:14" ht="18" customHeight="1" x14ac:dyDescent="0.2">
      <c r="B21" s="6"/>
      <c r="C21" s="74"/>
      <c r="D21" s="75"/>
      <c r="E21" s="74"/>
      <c r="F21" s="75"/>
      <c r="G21" s="74"/>
      <c r="H21" s="75"/>
      <c r="I21" s="88"/>
      <c r="J21" s="89"/>
      <c r="K21" s="13"/>
      <c r="L21" s="19"/>
      <c r="M21" s="56"/>
      <c r="N21" s="57"/>
    </row>
    <row r="22" spans="2:14" ht="18" customHeight="1" x14ac:dyDescent="0.2">
      <c r="B22" s="8"/>
      <c r="C22" s="76"/>
      <c r="D22" s="77"/>
      <c r="E22" s="76"/>
      <c r="F22" s="77"/>
      <c r="G22" s="76"/>
      <c r="H22" s="77"/>
      <c r="I22" s="76"/>
      <c r="J22" s="85"/>
      <c r="K22" s="52" t="s">
        <v>14</v>
      </c>
      <c r="L22" s="16"/>
      <c r="M22" s="58"/>
      <c r="N22" s="59"/>
    </row>
    <row r="23" spans="2:14" ht="18" customHeight="1" x14ac:dyDescent="0.2">
      <c r="B23" s="6"/>
      <c r="C23" s="74"/>
      <c r="D23" s="75"/>
      <c r="E23" s="74"/>
      <c r="F23" s="75"/>
      <c r="G23" s="74"/>
      <c r="H23" s="75"/>
      <c r="I23" s="82"/>
      <c r="J23" s="83"/>
      <c r="K23" s="53"/>
      <c r="L23" s="17"/>
      <c r="M23" s="54"/>
      <c r="N23" s="55"/>
    </row>
    <row r="24" spans="2:14" ht="18" customHeight="1" x14ac:dyDescent="0.2">
      <c r="B24" s="8"/>
      <c r="C24" s="76"/>
      <c r="D24" s="77"/>
      <c r="E24" s="76"/>
      <c r="F24" s="77"/>
      <c r="G24" s="76"/>
      <c r="H24" s="77"/>
      <c r="I24" s="76"/>
      <c r="J24" s="85"/>
      <c r="K24" s="53"/>
      <c r="L24" s="17"/>
      <c r="M24" s="54"/>
      <c r="N24" s="55"/>
    </row>
    <row r="25" spans="2:14" ht="18" customHeight="1" x14ac:dyDescent="0.2">
      <c r="B25" s="6"/>
      <c r="C25" s="74"/>
      <c r="D25" s="75"/>
      <c r="E25" s="74"/>
      <c r="F25" s="75"/>
      <c r="G25" s="74"/>
      <c r="H25" s="75"/>
      <c r="I25" s="82"/>
      <c r="J25" s="83"/>
      <c r="K25" s="53"/>
      <c r="L25" s="17"/>
      <c r="M25" s="54"/>
      <c r="N25" s="55"/>
    </row>
    <row r="26" spans="2:14" ht="18" customHeight="1" x14ac:dyDescent="0.2">
      <c r="B26" s="8"/>
      <c r="C26" s="76"/>
      <c r="D26" s="77"/>
      <c r="E26" s="76"/>
      <c r="F26" s="77"/>
      <c r="G26" s="76"/>
      <c r="H26" s="77"/>
      <c r="I26" s="76"/>
      <c r="J26" s="85"/>
      <c r="K26" s="11"/>
      <c r="L26" s="17"/>
      <c r="M26" s="54"/>
      <c r="N26" s="55"/>
    </row>
    <row r="27" spans="2:14" ht="18" customHeight="1" x14ac:dyDescent="0.2">
      <c r="B27" s="6"/>
      <c r="C27" s="74"/>
      <c r="D27" s="75"/>
      <c r="E27" s="74"/>
      <c r="F27" s="75"/>
      <c r="G27" s="74"/>
      <c r="H27" s="75"/>
      <c r="I27" s="82"/>
      <c r="J27" s="83"/>
      <c r="K27" s="13"/>
      <c r="L27" s="19"/>
      <c r="M27" s="56"/>
      <c r="N27" s="57"/>
    </row>
    <row r="28" spans="2:14" ht="18" customHeight="1" x14ac:dyDescent="0.2">
      <c r="B28" s="8"/>
      <c r="C28" s="76"/>
      <c r="D28" s="77"/>
      <c r="E28" s="76"/>
      <c r="F28" s="77"/>
      <c r="G28" s="76"/>
      <c r="H28" s="77"/>
      <c r="I28" s="76"/>
      <c r="J28" s="85"/>
      <c r="K28" s="60" t="s">
        <v>15</v>
      </c>
      <c r="L28" s="16"/>
      <c r="M28" s="58"/>
      <c r="N28" s="59"/>
    </row>
    <row r="29" spans="2:14" ht="18" customHeight="1" x14ac:dyDescent="0.2">
      <c r="B29" s="6"/>
      <c r="C29" s="74"/>
      <c r="D29" s="75"/>
      <c r="E29" s="74"/>
      <c r="F29" s="75"/>
      <c r="G29" s="74"/>
      <c r="H29" s="75"/>
      <c r="I29" s="74"/>
      <c r="J29" s="90"/>
      <c r="K29" s="61"/>
      <c r="L29" s="17"/>
      <c r="M29" s="54"/>
      <c r="N29" s="55"/>
    </row>
    <row r="30" spans="2:14" ht="18" customHeight="1" x14ac:dyDescent="0.2">
      <c r="B30" s="8"/>
      <c r="C30" s="76"/>
      <c r="D30" s="77"/>
      <c r="E30" s="76"/>
      <c r="F30" s="77"/>
      <c r="G30" s="76"/>
      <c r="H30" s="77"/>
      <c r="I30" s="99"/>
      <c r="J30" s="100"/>
      <c r="K30" s="61"/>
      <c r="L30" s="17"/>
      <c r="M30" s="54"/>
      <c r="N30" s="55"/>
    </row>
    <row r="31" spans="2:14" ht="18" customHeight="1" x14ac:dyDescent="0.2">
      <c r="B31" s="6"/>
      <c r="C31" s="74"/>
      <c r="D31" s="75"/>
      <c r="E31" s="74"/>
      <c r="F31" s="75"/>
      <c r="G31" s="74"/>
      <c r="H31" s="75"/>
      <c r="I31" s="74"/>
      <c r="J31" s="90"/>
      <c r="K31" s="14"/>
      <c r="L31" s="17"/>
      <c r="M31" s="54"/>
      <c r="N31" s="55"/>
    </row>
    <row r="32" spans="2:14" ht="18" customHeight="1" x14ac:dyDescent="0.2">
      <c r="B32" s="8"/>
      <c r="C32" s="76"/>
      <c r="D32" s="77"/>
      <c r="E32" s="76"/>
      <c r="F32" s="77"/>
      <c r="G32" s="76"/>
      <c r="H32" s="77"/>
      <c r="I32" s="86"/>
      <c r="J32" s="87"/>
      <c r="K32" s="14"/>
      <c r="L32" s="17"/>
      <c r="M32" s="54"/>
      <c r="N32" s="55"/>
    </row>
    <row r="33" spans="2:14" ht="18" customHeight="1" x14ac:dyDescent="0.2">
      <c r="B33" s="7"/>
      <c r="C33" s="80"/>
      <c r="D33" s="81"/>
      <c r="E33" s="80"/>
      <c r="F33" s="81"/>
      <c r="G33" s="80"/>
      <c r="H33" s="81"/>
      <c r="I33" s="101"/>
      <c r="J33" s="102"/>
      <c r="K33" s="15"/>
      <c r="L33" s="20"/>
      <c r="M33" s="97"/>
      <c r="N33" s="98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6" priority="3" stopIfTrue="1">
      <formula>DAY(C4)&gt;8</formula>
    </cfRule>
  </conditionalFormatting>
  <conditionalFormatting sqref="C8:I10">
    <cfRule type="expression" dxfId="35" priority="2" stopIfTrue="1">
      <formula>AND(DAY(C8)&gt;=1,DAY(C8)&lt;=15)</formula>
    </cfRule>
  </conditionalFormatting>
  <conditionalFormatting sqref="C4:I9">
    <cfRule type="expression" dxfId="34" priority="4">
      <formula>VLOOKUP(DAY(C4),DíasDeTareas,1,FALSE)=DAY(C4)</formula>
    </cfRule>
  </conditionalFormatting>
  <conditionalFormatting sqref="B14:J33">
    <cfRule type="expression" dxfId="33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22</v>
      </c>
      <c r="C2" s="21"/>
      <c r="D2" s="21"/>
      <c r="E2" s="21"/>
      <c r="F2" s="21"/>
      <c r="G2" s="21"/>
      <c r="H2" s="21"/>
      <c r="I2" s="21"/>
      <c r="J2" s="22"/>
      <c r="K2" s="65" t="s">
        <v>3</v>
      </c>
      <c r="L2" s="66">
        <v>2013</v>
      </c>
      <c r="M2" s="66"/>
      <c r="N2" s="25"/>
    </row>
    <row r="3" spans="1:14" ht="21" customHeight="1" x14ac:dyDescent="0.2">
      <c r="A3" s="4"/>
      <c r="B3" s="92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67"/>
      <c r="L3" s="68"/>
      <c r="M3" s="68"/>
      <c r="N3" s="26"/>
    </row>
    <row r="4" spans="1:14" ht="18" customHeight="1" x14ac:dyDescent="0.2">
      <c r="A4" s="4"/>
      <c r="B4" s="92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69" t="s">
        <v>11</v>
      </c>
      <c r="L4" s="16"/>
      <c r="M4" s="70"/>
      <c r="N4" s="71"/>
    </row>
    <row r="5" spans="1:14" ht="18" customHeight="1" x14ac:dyDescent="0.2">
      <c r="A5" s="4"/>
      <c r="B5" s="92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61"/>
      <c r="L5" s="17"/>
      <c r="M5" s="54"/>
      <c r="N5" s="55"/>
    </row>
    <row r="6" spans="1:14" ht="18" customHeight="1" x14ac:dyDescent="0.2">
      <c r="A6" s="4"/>
      <c r="B6" s="92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61"/>
      <c r="L6" s="17"/>
      <c r="M6" s="54"/>
      <c r="N6" s="55"/>
    </row>
    <row r="7" spans="1:14" ht="18" customHeight="1" x14ac:dyDescent="0.2">
      <c r="A7" s="4"/>
      <c r="B7" s="92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54"/>
      <c r="N7" s="55"/>
    </row>
    <row r="8" spans="1:14" ht="18.75" customHeight="1" x14ac:dyDescent="0.2">
      <c r="A8" s="4"/>
      <c r="B8" s="92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54"/>
      <c r="N8" s="55"/>
    </row>
    <row r="9" spans="1:14" ht="18" customHeight="1" x14ac:dyDescent="0.2">
      <c r="A9" s="4"/>
      <c r="B9" s="92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56"/>
      <c r="N9" s="57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60" t="s">
        <v>12</v>
      </c>
      <c r="L10" s="16"/>
      <c r="M10" s="58"/>
      <c r="N10" s="59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61"/>
      <c r="L11" s="17"/>
      <c r="M11" s="54"/>
      <c r="N11" s="55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61"/>
      <c r="L12" s="17"/>
      <c r="M12" s="54"/>
      <c r="N12" s="55"/>
    </row>
    <row r="13" spans="1:14" ht="18" customHeight="1" x14ac:dyDescent="0.2">
      <c r="B13" s="3" t="s">
        <v>11</v>
      </c>
      <c r="C13" s="62" t="s">
        <v>12</v>
      </c>
      <c r="D13" s="64"/>
      <c r="E13" s="62" t="s">
        <v>13</v>
      </c>
      <c r="F13" s="64"/>
      <c r="G13" s="62" t="s">
        <v>14</v>
      </c>
      <c r="H13" s="64"/>
      <c r="I13" s="62" t="s">
        <v>15</v>
      </c>
      <c r="J13" s="63"/>
      <c r="K13" s="11"/>
      <c r="L13" s="17"/>
      <c r="M13" s="54"/>
      <c r="N13" s="55"/>
    </row>
    <row r="14" spans="1:14" ht="18" customHeight="1" x14ac:dyDescent="0.2">
      <c r="B14" s="8"/>
      <c r="C14" s="76"/>
      <c r="D14" s="77"/>
      <c r="E14" s="76"/>
      <c r="F14" s="77"/>
      <c r="G14" s="76"/>
      <c r="H14" s="77"/>
      <c r="I14" s="76"/>
      <c r="J14" s="85"/>
      <c r="K14" s="11"/>
      <c r="L14" s="17"/>
      <c r="M14" s="54"/>
      <c r="N14" s="55"/>
    </row>
    <row r="15" spans="1:14" ht="18" customHeight="1" x14ac:dyDescent="0.2">
      <c r="B15" s="6"/>
      <c r="C15" s="74"/>
      <c r="D15" s="75"/>
      <c r="E15" s="74"/>
      <c r="F15" s="75"/>
      <c r="G15" s="74"/>
      <c r="H15" s="75"/>
      <c r="I15" s="82"/>
      <c r="J15" s="83"/>
      <c r="K15" s="13"/>
      <c r="L15" s="19"/>
      <c r="M15" s="56"/>
      <c r="N15" s="57"/>
    </row>
    <row r="16" spans="1:14" ht="18" customHeight="1" x14ac:dyDescent="0.2">
      <c r="B16" s="8"/>
      <c r="C16" s="76"/>
      <c r="D16" s="77"/>
      <c r="E16" s="76"/>
      <c r="F16" s="77"/>
      <c r="G16" s="76"/>
      <c r="H16" s="77"/>
      <c r="I16" s="86"/>
      <c r="J16" s="87"/>
      <c r="K16" s="52" t="s">
        <v>13</v>
      </c>
      <c r="L16" s="16"/>
      <c r="M16" s="58"/>
      <c r="N16" s="59"/>
    </row>
    <row r="17" spans="2:14" ht="18" customHeight="1" x14ac:dyDescent="0.2">
      <c r="B17" s="6"/>
      <c r="C17" s="74"/>
      <c r="D17" s="75"/>
      <c r="E17" s="74"/>
      <c r="F17" s="75"/>
      <c r="G17" s="74"/>
      <c r="H17" s="75"/>
      <c r="I17" s="82"/>
      <c r="J17" s="83"/>
      <c r="K17" s="53"/>
      <c r="L17" s="17"/>
      <c r="M17" s="54"/>
      <c r="N17" s="55"/>
    </row>
    <row r="18" spans="2:14" ht="18" customHeight="1" x14ac:dyDescent="0.2">
      <c r="B18" s="9"/>
      <c r="C18" s="78"/>
      <c r="D18" s="79"/>
      <c r="E18" s="78"/>
      <c r="F18" s="79"/>
      <c r="G18" s="78"/>
      <c r="H18" s="79"/>
      <c r="I18" s="78"/>
      <c r="J18" s="84"/>
      <c r="K18" s="53"/>
      <c r="L18" s="17"/>
      <c r="M18" s="54"/>
      <c r="N18" s="55"/>
    </row>
    <row r="19" spans="2:14" ht="18" customHeight="1" x14ac:dyDescent="0.2">
      <c r="B19" s="6"/>
      <c r="C19" s="74"/>
      <c r="D19" s="75"/>
      <c r="E19" s="74"/>
      <c r="F19" s="75"/>
      <c r="G19" s="74"/>
      <c r="H19" s="75"/>
      <c r="I19" s="82"/>
      <c r="J19" s="83"/>
      <c r="K19" s="11"/>
      <c r="L19" s="17"/>
      <c r="M19" s="54"/>
      <c r="N19" s="55"/>
    </row>
    <row r="20" spans="2:14" ht="18" customHeight="1" x14ac:dyDescent="0.2">
      <c r="B20" s="8"/>
      <c r="C20" s="76"/>
      <c r="D20" s="77"/>
      <c r="E20" s="76"/>
      <c r="F20" s="77"/>
      <c r="G20" s="76"/>
      <c r="H20" s="77"/>
      <c r="I20" s="76"/>
      <c r="J20" s="85"/>
      <c r="K20" s="11"/>
      <c r="L20" s="17"/>
      <c r="M20" s="54"/>
      <c r="N20" s="55"/>
    </row>
    <row r="21" spans="2:14" ht="18" customHeight="1" x14ac:dyDescent="0.2">
      <c r="B21" s="6"/>
      <c r="C21" s="74"/>
      <c r="D21" s="75"/>
      <c r="E21" s="74"/>
      <c r="F21" s="75"/>
      <c r="G21" s="74"/>
      <c r="H21" s="75"/>
      <c r="I21" s="88"/>
      <c r="J21" s="89"/>
      <c r="K21" s="13"/>
      <c r="L21" s="19"/>
      <c r="M21" s="56"/>
      <c r="N21" s="57"/>
    </row>
    <row r="22" spans="2:14" ht="18" customHeight="1" x14ac:dyDescent="0.2">
      <c r="B22" s="8"/>
      <c r="C22" s="76"/>
      <c r="D22" s="77"/>
      <c r="E22" s="76"/>
      <c r="F22" s="77"/>
      <c r="G22" s="76"/>
      <c r="H22" s="77"/>
      <c r="I22" s="76"/>
      <c r="J22" s="85"/>
      <c r="K22" s="52" t="s">
        <v>14</v>
      </c>
      <c r="L22" s="16"/>
      <c r="M22" s="58"/>
      <c r="N22" s="59"/>
    </row>
    <row r="23" spans="2:14" ht="18" customHeight="1" x14ac:dyDescent="0.2">
      <c r="B23" s="6"/>
      <c r="C23" s="74"/>
      <c r="D23" s="75"/>
      <c r="E23" s="74"/>
      <c r="F23" s="75"/>
      <c r="G23" s="74"/>
      <c r="H23" s="75"/>
      <c r="I23" s="82"/>
      <c r="J23" s="83"/>
      <c r="K23" s="53"/>
      <c r="L23" s="17"/>
      <c r="M23" s="54"/>
      <c r="N23" s="55"/>
    </row>
    <row r="24" spans="2:14" ht="18" customHeight="1" x14ac:dyDescent="0.2">
      <c r="B24" s="8"/>
      <c r="C24" s="76"/>
      <c r="D24" s="77"/>
      <c r="E24" s="76"/>
      <c r="F24" s="77"/>
      <c r="G24" s="76"/>
      <c r="H24" s="77"/>
      <c r="I24" s="76"/>
      <c r="J24" s="85"/>
      <c r="K24" s="53"/>
      <c r="L24" s="17"/>
      <c r="M24" s="54"/>
      <c r="N24" s="55"/>
    </row>
    <row r="25" spans="2:14" ht="18" customHeight="1" x14ac:dyDescent="0.2">
      <c r="B25" s="6"/>
      <c r="C25" s="74"/>
      <c r="D25" s="75"/>
      <c r="E25" s="74"/>
      <c r="F25" s="75"/>
      <c r="G25" s="74"/>
      <c r="H25" s="75"/>
      <c r="I25" s="82"/>
      <c r="J25" s="83"/>
      <c r="K25" s="53"/>
      <c r="L25" s="17"/>
      <c r="M25" s="54"/>
      <c r="N25" s="55"/>
    </row>
    <row r="26" spans="2:14" ht="18" customHeight="1" x14ac:dyDescent="0.2">
      <c r="B26" s="8"/>
      <c r="C26" s="76"/>
      <c r="D26" s="77"/>
      <c r="E26" s="76"/>
      <c r="F26" s="77"/>
      <c r="G26" s="76"/>
      <c r="H26" s="77"/>
      <c r="I26" s="76"/>
      <c r="J26" s="85"/>
      <c r="K26" s="11"/>
      <c r="L26" s="17"/>
      <c r="M26" s="54"/>
      <c r="N26" s="55"/>
    </row>
    <row r="27" spans="2:14" ht="18" customHeight="1" x14ac:dyDescent="0.2">
      <c r="B27" s="6"/>
      <c r="C27" s="74"/>
      <c r="D27" s="75"/>
      <c r="E27" s="74"/>
      <c r="F27" s="75"/>
      <c r="G27" s="74"/>
      <c r="H27" s="75"/>
      <c r="I27" s="82"/>
      <c r="J27" s="83"/>
      <c r="K27" s="13"/>
      <c r="L27" s="19"/>
      <c r="M27" s="56"/>
      <c r="N27" s="57"/>
    </row>
    <row r="28" spans="2:14" ht="18" customHeight="1" x14ac:dyDescent="0.2">
      <c r="B28" s="8"/>
      <c r="C28" s="76"/>
      <c r="D28" s="77"/>
      <c r="E28" s="76"/>
      <c r="F28" s="77"/>
      <c r="G28" s="76"/>
      <c r="H28" s="77"/>
      <c r="I28" s="76"/>
      <c r="J28" s="85"/>
      <c r="K28" s="60" t="s">
        <v>15</v>
      </c>
      <c r="L28" s="16"/>
      <c r="M28" s="58"/>
      <c r="N28" s="59"/>
    </row>
    <row r="29" spans="2:14" ht="18" customHeight="1" x14ac:dyDescent="0.2">
      <c r="B29" s="6"/>
      <c r="C29" s="74"/>
      <c r="D29" s="75"/>
      <c r="E29" s="74"/>
      <c r="F29" s="75"/>
      <c r="G29" s="74"/>
      <c r="H29" s="75"/>
      <c r="I29" s="74"/>
      <c r="J29" s="90"/>
      <c r="K29" s="61"/>
      <c r="L29" s="17"/>
      <c r="M29" s="54"/>
      <c r="N29" s="55"/>
    </row>
    <row r="30" spans="2:14" ht="18" customHeight="1" x14ac:dyDescent="0.2">
      <c r="B30" s="8"/>
      <c r="C30" s="76"/>
      <c r="D30" s="77"/>
      <c r="E30" s="76"/>
      <c r="F30" s="77"/>
      <c r="G30" s="76"/>
      <c r="H30" s="77"/>
      <c r="I30" s="99"/>
      <c r="J30" s="100"/>
      <c r="K30" s="61"/>
      <c r="L30" s="17"/>
      <c r="M30" s="54"/>
      <c r="N30" s="55"/>
    </row>
    <row r="31" spans="2:14" ht="18" customHeight="1" x14ac:dyDescent="0.2">
      <c r="B31" s="6"/>
      <c r="C31" s="74"/>
      <c r="D31" s="75"/>
      <c r="E31" s="74"/>
      <c r="F31" s="75"/>
      <c r="G31" s="74"/>
      <c r="H31" s="75"/>
      <c r="I31" s="74"/>
      <c r="J31" s="90"/>
      <c r="K31" s="14"/>
      <c r="L31" s="17"/>
      <c r="M31" s="54"/>
      <c r="N31" s="55"/>
    </row>
    <row r="32" spans="2:14" ht="18" customHeight="1" x14ac:dyDescent="0.2">
      <c r="B32" s="8"/>
      <c r="C32" s="76"/>
      <c r="D32" s="77"/>
      <c r="E32" s="76"/>
      <c r="F32" s="77"/>
      <c r="G32" s="76"/>
      <c r="H32" s="77"/>
      <c r="I32" s="86"/>
      <c r="J32" s="87"/>
      <c r="K32" s="14"/>
      <c r="L32" s="17"/>
      <c r="M32" s="54"/>
      <c r="N32" s="55"/>
    </row>
    <row r="33" spans="2:14" ht="18" customHeight="1" x14ac:dyDescent="0.2">
      <c r="B33" s="7"/>
      <c r="C33" s="80"/>
      <c r="D33" s="81"/>
      <c r="E33" s="80"/>
      <c r="F33" s="81"/>
      <c r="G33" s="80"/>
      <c r="H33" s="81"/>
      <c r="I33" s="101"/>
      <c r="J33" s="102"/>
      <c r="K33" s="15"/>
      <c r="L33" s="20"/>
      <c r="M33" s="97"/>
      <c r="N33" s="98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2" priority="3" stopIfTrue="1">
      <formula>DAY(C4)&gt;8</formula>
    </cfRule>
  </conditionalFormatting>
  <conditionalFormatting sqref="C8:I10">
    <cfRule type="expression" dxfId="31" priority="2" stopIfTrue="1">
      <formula>AND(DAY(C8)&gt;=1,DAY(C8)&lt;=15)</formula>
    </cfRule>
  </conditionalFormatting>
  <conditionalFormatting sqref="C4:I9">
    <cfRule type="expression" dxfId="30" priority="4">
      <formula>VLOOKUP(DAY(C4),DíasDeTareas,1,FALSE)=DAY(C4)</formula>
    </cfRule>
  </conditionalFormatting>
  <conditionalFormatting sqref="B14:J33">
    <cfRule type="expression" dxfId="29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21</v>
      </c>
      <c r="C2" s="21"/>
      <c r="D2" s="21"/>
      <c r="E2" s="21"/>
      <c r="F2" s="21"/>
      <c r="G2" s="21"/>
      <c r="H2" s="21"/>
      <c r="I2" s="21"/>
      <c r="J2" s="22"/>
      <c r="K2" s="65" t="s">
        <v>3</v>
      </c>
      <c r="L2" s="66">
        <v>2013</v>
      </c>
      <c r="M2" s="66"/>
      <c r="N2" s="25"/>
    </row>
    <row r="3" spans="1:14" ht="21" customHeight="1" x14ac:dyDescent="0.2">
      <c r="A3" s="4"/>
      <c r="B3" s="92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67"/>
      <c r="L3" s="68"/>
      <c r="M3" s="68"/>
      <c r="N3" s="26"/>
    </row>
    <row r="4" spans="1:14" ht="18" customHeight="1" x14ac:dyDescent="0.2">
      <c r="A4" s="4"/>
      <c r="B4" s="92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69" t="s">
        <v>11</v>
      </c>
      <c r="L4" s="16"/>
      <c r="M4" s="70"/>
      <c r="N4" s="71"/>
    </row>
    <row r="5" spans="1:14" ht="18" customHeight="1" x14ac:dyDescent="0.2">
      <c r="A5" s="4"/>
      <c r="B5" s="92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61"/>
      <c r="L5" s="17"/>
      <c r="M5" s="54"/>
      <c r="N5" s="55"/>
    </row>
    <row r="6" spans="1:14" ht="18" customHeight="1" x14ac:dyDescent="0.2">
      <c r="A6" s="4"/>
      <c r="B6" s="92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61"/>
      <c r="L6" s="17"/>
      <c r="M6" s="54"/>
      <c r="N6" s="55"/>
    </row>
    <row r="7" spans="1:14" ht="18" customHeight="1" x14ac:dyDescent="0.2">
      <c r="A7" s="4"/>
      <c r="B7" s="92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54"/>
      <c r="N7" s="55"/>
    </row>
    <row r="8" spans="1:14" ht="18.75" customHeight="1" x14ac:dyDescent="0.2">
      <c r="A8" s="4"/>
      <c r="B8" s="92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54"/>
      <c r="N8" s="55"/>
    </row>
    <row r="9" spans="1:14" ht="18" customHeight="1" x14ac:dyDescent="0.2">
      <c r="A9" s="4"/>
      <c r="B9" s="92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56"/>
      <c r="N9" s="57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60" t="s">
        <v>12</v>
      </c>
      <c r="L10" s="16"/>
      <c r="M10" s="58"/>
      <c r="N10" s="59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61"/>
      <c r="L11" s="17"/>
      <c r="M11" s="54"/>
      <c r="N11" s="55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61"/>
      <c r="L12" s="17"/>
      <c r="M12" s="54"/>
      <c r="N12" s="55"/>
    </row>
    <row r="13" spans="1:14" ht="18" customHeight="1" x14ac:dyDescent="0.2">
      <c r="B13" s="3" t="s">
        <v>11</v>
      </c>
      <c r="C13" s="62" t="s">
        <v>12</v>
      </c>
      <c r="D13" s="64"/>
      <c r="E13" s="62" t="s">
        <v>13</v>
      </c>
      <c r="F13" s="64"/>
      <c r="G13" s="62" t="s">
        <v>14</v>
      </c>
      <c r="H13" s="64"/>
      <c r="I13" s="62" t="s">
        <v>15</v>
      </c>
      <c r="J13" s="63"/>
      <c r="K13" s="11"/>
      <c r="L13" s="17"/>
      <c r="M13" s="54"/>
      <c r="N13" s="55"/>
    </row>
    <row r="14" spans="1:14" ht="18" customHeight="1" x14ac:dyDescent="0.2">
      <c r="B14" s="8"/>
      <c r="C14" s="76"/>
      <c r="D14" s="77"/>
      <c r="E14" s="76"/>
      <c r="F14" s="77"/>
      <c r="G14" s="76"/>
      <c r="H14" s="77"/>
      <c r="I14" s="76"/>
      <c r="J14" s="85"/>
      <c r="K14" s="11"/>
      <c r="L14" s="17"/>
      <c r="M14" s="54"/>
      <c r="N14" s="55"/>
    </row>
    <row r="15" spans="1:14" ht="18" customHeight="1" x14ac:dyDescent="0.2">
      <c r="B15" s="6"/>
      <c r="C15" s="74"/>
      <c r="D15" s="75"/>
      <c r="E15" s="74"/>
      <c r="F15" s="75"/>
      <c r="G15" s="74"/>
      <c r="H15" s="75"/>
      <c r="I15" s="82"/>
      <c r="J15" s="83"/>
      <c r="K15" s="13"/>
      <c r="L15" s="19"/>
      <c r="M15" s="56"/>
      <c r="N15" s="57"/>
    </row>
    <row r="16" spans="1:14" ht="18" customHeight="1" x14ac:dyDescent="0.2">
      <c r="B16" s="8"/>
      <c r="C16" s="76"/>
      <c r="D16" s="77"/>
      <c r="E16" s="76"/>
      <c r="F16" s="77"/>
      <c r="G16" s="76"/>
      <c r="H16" s="77"/>
      <c r="I16" s="86"/>
      <c r="J16" s="87"/>
      <c r="K16" s="52" t="s">
        <v>13</v>
      </c>
      <c r="L16" s="16"/>
      <c r="M16" s="58"/>
      <c r="N16" s="59"/>
    </row>
    <row r="17" spans="2:14" ht="18" customHeight="1" x14ac:dyDescent="0.2">
      <c r="B17" s="6"/>
      <c r="C17" s="74"/>
      <c r="D17" s="75"/>
      <c r="E17" s="74"/>
      <c r="F17" s="75"/>
      <c r="G17" s="74"/>
      <c r="H17" s="75"/>
      <c r="I17" s="82"/>
      <c r="J17" s="83"/>
      <c r="K17" s="53"/>
      <c r="L17" s="17"/>
      <c r="M17" s="54"/>
      <c r="N17" s="55"/>
    </row>
    <row r="18" spans="2:14" ht="18" customHeight="1" x14ac:dyDescent="0.2">
      <c r="B18" s="9"/>
      <c r="C18" s="78"/>
      <c r="D18" s="79"/>
      <c r="E18" s="78"/>
      <c r="F18" s="79"/>
      <c r="G18" s="78"/>
      <c r="H18" s="79"/>
      <c r="I18" s="78"/>
      <c r="J18" s="84"/>
      <c r="K18" s="53"/>
      <c r="L18" s="17"/>
      <c r="M18" s="54"/>
      <c r="N18" s="55"/>
    </row>
    <row r="19" spans="2:14" ht="18" customHeight="1" x14ac:dyDescent="0.2">
      <c r="B19" s="6"/>
      <c r="C19" s="74"/>
      <c r="D19" s="75"/>
      <c r="E19" s="74"/>
      <c r="F19" s="75"/>
      <c r="G19" s="74"/>
      <c r="H19" s="75"/>
      <c r="I19" s="82"/>
      <c r="J19" s="83"/>
      <c r="K19" s="11"/>
      <c r="L19" s="17"/>
      <c r="M19" s="54"/>
      <c r="N19" s="55"/>
    </row>
    <row r="20" spans="2:14" ht="18" customHeight="1" x14ac:dyDescent="0.2">
      <c r="B20" s="8"/>
      <c r="C20" s="76"/>
      <c r="D20" s="77"/>
      <c r="E20" s="76"/>
      <c r="F20" s="77"/>
      <c r="G20" s="76"/>
      <c r="H20" s="77"/>
      <c r="I20" s="76"/>
      <c r="J20" s="85"/>
      <c r="K20" s="11"/>
      <c r="L20" s="17"/>
      <c r="M20" s="54"/>
      <c r="N20" s="55"/>
    </row>
    <row r="21" spans="2:14" ht="18" customHeight="1" x14ac:dyDescent="0.2">
      <c r="B21" s="6"/>
      <c r="C21" s="74"/>
      <c r="D21" s="75"/>
      <c r="E21" s="74"/>
      <c r="F21" s="75"/>
      <c r="G21" s="74"/>
      <c r="H21" s="75"/>
      <c r="I21" s="88"/>
      <c r="J21" s="89"/>
      <c r="K21" s="13"/>
      <c r="L21" s="19"/>
      <c r="M21" s="56"/>
      <c r="N21" s="57"/>
    </row>
    <row r="22" spans="2:14" ht="18" customHeight="1" x14ac:dyDescent="0.2">
      <c r="B22" s="8"/>
      <c r="C22" s="76"/>
      <c r="D22" s="77"/>
      <c r="E22" s="76"/>
      <c r="F22" s="77"/>
      <c r="G22" s="76"/>
      <c r="H22" s="77"/>
      <c r="I22" s="76"/>
      <c r="J22" s="85"/>
      <c r="K22" s="52" t="s">
        <v>14</v>
      </c>
      <c r="L22" s="16"/>
      <c r="M22" s="58"/>
      <c r="N22" s="59"/>
    </row>
    <row r="23" spans="2:14" ht="18" customHeight="1" x14ac:dyDescent="0.2">
      <c r="B23" s="6"/>
      <c r="C23" s="74"/>
      <c r="D23" s="75"/>
      <c r="E23" s="74"/>
      <c r="F23" s="75"/>
      <c r="G23" s="74"/>
      <c r="H23" s="75"/>
      <c r="I23" s="82"/>
      <c r="J23" s="83"/>
      <c r="K23" s="53"/>
      <c r="L23" s="17"/>
      <c r="M23" s="54"/>
      <c r="N23" s="55"/>
    </row>
    <row r="24" spans="2:14" ht="18" customHeight="1" x14ac:dyDescent="0.2">
      <c r="B24" s="8"/>
      <c r="C24" s="76"/>
      <c r="D24" s="77"/>
      <c r="E24" s="76"/>
      <c r="F24" s="77"/>
      <c r="G24" s="76"/>
      <c r="H24" s="77"/>
      <c r="I24" s="76"/>
      <c r="J24" s="85"/>
      <c r="K24" s="53"/>
      <c r="L24" s="17"/>
      <c r="M24" s="54"/>
      <c r="N24" s="55"/>
    </row>
    <row r="25" spans="2:14" ht="18" customHeight="1" x14ac:dyDescent="0.2">
      <c r="B25" s="6"/>
      <c r="C25" s="74"/>
      <c r="D25" s="75"/>
      <c r="E25" s="74"/>
      <c r="F25" s="75"/>
      <c r="G25" s="74"/>
      <c r="H25" s="75"/>
      <c r="I25" s="82"/>
      <c r="J25" s="83"/>
      <c r="K25" s="53"/>
      <c r="L25" s="17"/>
      <c r="M25" s="54"/>
      <c r="N25" s="55"/>
    </row>
    <row r="26" spans="2:14" ht="18" customHeight="1" x14ac:dyDescent="0.2">
      <c r="B26" s="8"/>
      <c r="C26" s="76"/>
      <c r="D26" s="77"/>
      <c r="E26" s="76"/>
      <c r="F26" s="77"/>
      <c r="G26" s="76"/>
      <c r="H26" s="77"/>
      <c r="I26" s="76"/>
      <c r="J26" s="85"/>
      <c r="K26" s="11"/>
      <c r="L26" s="17"/>
      <c r="M26" s="54"/>
      <c r="N26" s="55"/>
    </row>
    <row r="27" spans="2:14" ht="18" customHeight="1" x14ac:dyDescent="0.2">
      <c r="B27" s="6"/>
      <c r="C27" s="74"/>
      <c r="D27" s="75"/>
      <c r="E27" s="74"/>
      <c r="F27" s="75"/>
      <c r="G27" s="74"/>
      <c r="H27" s="75"/>
      <c r="I27" s="82"/>
      <c r="J27" s="83"/>
      <c r="K27" s="13"/>
      <c r="L27" s="19"/>
      <c r="M27" s="56"/>
      <c r="N27" s="57"/>
    </row>
    <row r="28" spans="2:14" ht="18" customHeight="1" x14ac:dyDescent="0.2">
      <c r="B28" s="8"/>
      <c r="C28" s="76"/>
      <c r="D28" s="77"/>
      <c r="E28" s="76"/>
      <c r="F28" s="77"/>
      <c r="G28" s="76"/>
      <c r="H28" s="77"/>
      <c r="I28" s="76"/>
      <c r="J28" s="85"/>
      <c r="K28" s="60" t="s">
        <v>15</v>
      </c>
      <c r="L28" s="16"/>
      <c r="M28" s="58"/>
      <c r="N28" s="59"/>
    </row>
    <row r="29" spans="2:14" ht="18" customHeight="1" x14ac:dyDescent="0.2">
      <c r="B29" s="6"/>
      <c r="C29" s="74"/>
      <c r="D29" s="75"/>
      <c r="E29" s="74"/>
      <c r="F29" s="75"/>
      <c r="G29" s="74"/>
      <c r="H29" s="75"/>
      <c r="I29" s="74"/>
      <c r="J29" s="90"/>
      <c r="K29" s="61"/>
      <c r="L29" s="17"/>
      <c r="M29" s="54"/>
      <c r="N29" s="55"/>
    </row>
    <row r="30" spans="2:14" ht="18" customHeight="1" x14ac:dyDescent="0.2">
      <c r="B30" s="8"/>
      <c r="C30" s="76"/>
      <c r="D30" s="77"/>
      <c r="E30" s="76"/>
      <c r="F30" s="77"/>
      <c r="G30" s="76"/>
      <c r="H30" s="77"/>
      <c r="I30" s="99"/>
      <c r="J30" s="100"/>
      <c r="K30" s="61"/>
      <c r="L30" s="17"/>
      <c r="M30" s="54"/>
      <c r="N30" s="55"/>
    </row>
    <row r="31" spans="2:14" ht="18" customHeight="1" x14ac:dyDescent="0.2">
      <c r="B31" s="6"/>
      <c r="C31" s="74"/>
      <c r="D31" s="75"/>
      <c r="E31" s="74"/>
      <c r="F31" s="75"/>
      <c r="G31" s="74"/>
      <c r="H31" s="75"/>
      <c r="I31" s="74"/>
      <c r="J31" s="90"/>
      <c r="K31" s="14"/>
      <c r="L31" s="17"/>
      <c r="M31" s="54"/>
      <c r="N31" s="55"/>
    </row>
    <row r="32" spans="2:14" ht="18" customHeight="1" x14ac:dyDescent="0.2">
      <c r="B32" s="8"/>
      <c r="C32" s="76"/>
      <c r="D32" s="77"/>
      <c r="E32" s="76"/>
      <c r="F32" s="77"/>
      <c r="G32" s="76"/>
      <c r="H32" s="77"/>
      <c r="I32" s="86"/>
      <c r="J32" s="87"/>
      <c r="K32" s="14"/>
      <c r="L32" s="17"/>
      <c r="M32" s="54"/>
      <c r="N32" s="55"/>
    </row>
    <row r="33" spans="2:14" ht="18" customHeight="1" x14ac:dyDescent="0.2">
      <c r="B33" s="7"/>
      <c r="C33" s="80"/>
      <c r="D33" s="81"/>
      <c r="E33" s="80"/>
      <c r="F33" s="81"/>
      <c r="G33" s="80"/>
      <c r="H33" s="81"/>
      <c r="I33" s="101"/>
      <c r="J33" s="102"/>
      <c r="K33" s="15"/>
      <c r="L33" s="20"/>
      <c r="M33" s="97"/>
      <c r="N33" s="98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8" priority="3" stopIfTrue="1">
      <formula>DAY(C4)&gt;8</formula>
    </cfRule>
  </conditionalFormatting>
  <conditionalFormatting sqref="C8:I10">
    <cfRule type="expression" dxfId="27" priority="2" stopIfTrue="1">
      <formula>AND(DAY(C8)&gt;=1,DAY(C8)&lt;=15)</formula>
    </cfRule>
  </conditionalFormatting>
  <conditionalFormatting sqref="C4:I9">
    <cfRule type="expression" dxfId="26" priority="4">
      <formula>VLOOKUP(DAY(C4),DíasDeTareas,1,FALSE)=DAY(C4)</formula>
    </cfRule>
  </conditionalFormatting>
  <conditionalFormatting sqref="B14:J33">
    <cfRule type="expression" dxfId="25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20</v>
      </c>
      <c r="C2" s="21"/>
      <c r="D2" s="21"/>
      <c r="E2" s="21"/>
      <c r="F2" s="21"/>
      <c r="G2" s="21"/>
      <c r="H2" s="21"/>
      <c r="I2" s="21"/>
      <c r="J2" s="22"/>
      <c r="K2" s="65" t="s">
        <v>3</v>
      </c>
      <c r="L2" s="66">
        <v>2013</v>
      </c>
      <c r="M2" s="66"/>
      <c r="N2" s="25"/>
    </row>
    <row r="3" spans="1:14" ht="21" customHeight="1" x14ac:dyDescent="0.2">
      <c r="A3" s="4"/>
      <c r="B3" s="92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67"/>
      <c r="L3" s="68"/>
      <c r="M3" s="68"/>
      <c r="N3" s="26"/>
    </row>
    <row r="4" spans="1:14" ht="18" customHeight="1" x14ac:dyDescent="0.2">
      <c r="A4" s="4"/>
      <c r="B4" s="92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69" t="s">
        <v>11</v>
      </c>
      <c r="L4" s="16"/>
      <c r="M4" s="70"/>
      <c r="N4" s="71"/>
    </row>
    <row r="5" spans="1:14" ht="18" customHeight="1" x14ac:dyDescent="0.2">
      <c r="A5" s="4"/>
      <c r="B5" s="92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61"/>
      <c r="L5" s="17"/>
      <c r="M5" s="54"/>
      <c r="N5" s="55"/>
    </row>
    <row r="6" spans="1:14" ht="18" customHeight="1" x14ac:dyDescent="0.2">
      <c r="A6" s="4"/>
      <c r="B6" s="92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61"/>
      <c r="L6" s="17"/>
      <c r="M6" s="54"/>
      <c r="N6" s="55"/>
    </row>
    <row r="7" spans="1:14" ht="18" customHeight="1" x14ac:dyDescent="0.2">
      <c r="A7" s="4"/>
      <c r="B7" s="92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54"/>
      <c r="N7" s="55"/>
    </row>
    <row r="8" spans="1:14" ht="18.75" customHeight="1" x14ac:dyDescent="0.2">
      <c r="A8" s="4"/>
      <c r="B8" s="92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54"/>
      <c r="N8" s="55"/>
    </row>
    <row r="9" spans="1:14" ht="18" customHeight="1" x14ac:dyDescent="0.2">
      <c r="A9" s="4"/>
      <c r="B9" s="92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56"/>
      <c r="N9" s="57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60" t="s">
        <v>12</v>
      </c>
      <c r="L10" s="16"/>
      <c r="M10" s="58"/>
      <c r="N10" s="59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61"/>
      <c r="L11" s="17"/>
      <c r="M11" s="54"/>
      <c r="N11" s="55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61"/>
      <c r="L12" s="17"/>
      <c r="M12" s="54"/>
      <c r="N12" s="55"/>
    </row>
    <row r="13" spans="1:14" ht="18" customHeight="1" x14ac:dyDescent="0.2">
      <c r="B13" s="3" t="s">
        <v>11</v>
      </c>
      <c r="C13" s="62" t="s">
        <v>12</v>
      </c>
      <c r="D13" s="64"/>
      <c r="E13" s="62" t="s">
        <v>13</v>
      </c>
      <c r="F13" s="64"/>
      <c r="G13" s="62" t="s">
        <v>14</v>
      </c>
      <c r="H13" s="64"/>
      <c r="I13" s="62" t="s">
        <v>15</v>
      </c>
      <c r="J13" s="63"/>
      <c r="K13" s="11"/>
      <c r="L13" s="17"/>
      <c r="M13" s="54"/>
      <c r="N13" s="55"/>
    </row>
    <row r="14" spans="1:14" ht="18" customHeight="1" x14ac:dyDescent="0.2">
      <c r="B14" s="8" t="s">
        <v>2</v>
      </c>
      <c r="C14" s="76"/>
      <c r="D14" s="77"/>
      <c r="E14" s="76" t="s">
        <v>2</v>
      </c>
      <c r="F14" s="77"/>
      <c r="G14" s="76"/>
      <c r="H14" s="77"/>
      <c r="I14" s="76" t="s">
        <v>2</v>
      </c>
      <c r="J14" s="85"/>
      <c r="K14" s="11"/>
      <c r="L14" s="17"/>
      <c r="M14" s="54"/>
      <c r="N14" s="55"/>
    </row>
    <row r="15" spans="1:14" ht="18" customHeight="1" x14ac:dyDescent="0.2">
      <c r="B15" s="6"/>
      <c r="C15" s="74"/>
      <c r="D15" s="75"/>
      <c r="E15" s="74"/>
      <c r="F15" s="75"/>
      <c r="G15" s="74"/>
      <c r="H15" s="75"/>
      <c r="I15" s="82"/>
      <c r="J15" s="83"/>
      <c r="K15" s="13"/>
      <c r="L15" s="19"/>
      <c r="M15" s="56"/>
      <c r="N15" s="57"/>
    </row>
    <row r="16" spans="1:14" ht="18" customHeight="1" x14ac:dyDescent="0.2">
      <c r="B16" s="8"/>
      <c r="C16" s="76"/>
      <c r="D16" s="77"/>
      <c r="E16" s="76"/>
      <c r="F16" s="77"/>
      <c r="G16" s="76"/>
      <c r="H16" s="77"/>
      <c r="I16" s="86"/>
      <c r="J16" s="87"/>
      <c r="K16" s="52" t="s">
        <v>13</v>
      </c>
      <c r="L16" s="16"/>
      <c r="M16" s="58"/>
      <c r="N16" s="59"/>
    </row>
    <row r="17" spans="2:14" ht="18" customHeight="1" x14ac:dyDescent="0.2">
      <c r="B17" s="6"/>
      <c r="C17" s="74"/>
      <c r="D17" s="75"/>
      <c r="E17" s="74"/>
      <c r="F17" s="75"/>
      <c r="G17" s="74"/>
      <c r="H17" s="75"/>
      <c r="I17" s="82"/>
      <c r="J17" s="83"/>
      <c r="K17" s="53"/>
      <c r="L17" s="17"/>
      <c r="M17" s="54"/>
      <c r="N17" s="55"/>
    </row>
    <row r="18" spans="2:14" ht="18" customHeight="1" x14ac:dyDescent="0.2">
      <c r="B18" s="9"/>
      <c r="C18" s="78"/>
      <c r="D18" s="79"/>
      <c r="E18" s="78"/>
      <c r="F18" s="79"/>
      <c r="G18" s="78"/>
      <c r="H18" s="79"/>
      <c r="I18" s="78"/>
      <c r="J18" s="84"/>
      <c r="K18" s="53"/>
      <c r="L18" s="17"/>
      <c r="M18" s="54"/>
      <c r="N18" s="55"/>
    </row>
    <row r="19" spans="2:14" ht="18" customHeight="1" x14ac:dyDescent="0.2">
      <c r="B19" s="6"/>
      <c r="C19" s="74"/>
      <c r="D19" s="75"/>
      <c r="E19" s="74"/>
      <c r="F19" s="75"/>
      <c r="G19" s="74"/>
      <c r="H19" s="75"/>
      <c r="I19" s="82"/>
      <c r="J19" s="83"/>
      <c r="K19" s="11"/>
      <c r="L19" s="17"/>
      <c r="M19" s="54"/>
      <c r="N19" s="55"/>
    </row>
    <row r="20" spans="2:14" ht="18" customHeight="1" x14ac:dyDescent="0.2">
      <c r="B20" s="8"/>
      <c r="C20" s="76"/>
      <c r="D20" s="77"/>
      <c r="E20" s="76"/>
      <c r="F20" s="77"/>
      <c r="G20" s="76"/>
      <c r="H20" s="77"/>
      <c r="I20" s="76"/>
      <c r="J20" s="85"/>
      <c r="K20" s="11"/>
      <c r="L20" s="17"/>
      <c r="M20" s="54"/>
      <c r="N20" s="55"/>
    </row>
    <row r="21" spans="2:14" ht="18" customHeight="1" x14ac:dyDescent="0.2">
      <c r="B21" s="6"/>
      <c r="C21" s="74"/>
      <c r="D21" s="75"/>
      <c r="E21" s="74"/>
      <c r="F21" s="75"/>
      <c r="G21" s="74"/>
      <c r="H21" s="75"/>
      <c r="I21" s="88"/>
      <c r="J21" s="89"/>
      <c r="K21" s="13"/>
      <c r="L21" s="19"/>
      <c r="M21" s="56"/>
      <c r="N21" s="57"/>
    </row>
    <row r="22" spans="2:14" ht="18" customHeight="1" x14ac:dyDescent="0.2">
      <c r="B22" s="8"/>
      <c r="C22" s="76"/>
      <c r="D22" s="77"/>
      <c r="E22" s="76"/>
      <c r="F22" s="77"/>
      <c r="G22" s="76"/>
      <c r="H22" s="77"/>
      <c r="I22" s="76"/>
      <c r="J22" s="85"/>
      <c r="K22" s="52" t="s">
        <v>14</v>
      </c>
      <c r="L22" s="16"/>
      <c r="M22" s="58"/>
      <c r="N22" s="59"/>
    </row>
    <row r="23" spans="2:14" ht="18" customHeight="1" x14ac:dyDescent="0.2">
      <c r="B23" s="6"/>
      <c r="C23" s="74"/>
      <c r="D23" s="75"/>
      <c r="E23" s="74"/>
      <c r="F23" s="75"/>
      <c r="G23" s="74"/>
      <c r="H23" s="75"/>
      <c r="I23" s="82"/>
      <c r="J23" s="83"/>
      <c r="K23" s="53"/>
      <c r="L23" s="17"/>
      <c r="M23" s="54"/>
      <c r="N23" s="55"/>
    </row>
    <row r="24" spans="2:14" ht="18" customHeight="1" x14ac:dyDescent="0.2">
      <c r="B24" s="8"/>
      <c r="C24" s="76"/>
      <c r="D24" s="77"/>
      <c r="E24" s="76"/>
      <c r="F24" s="77"/>
      <c r="G24" s="76"/>
      <c r="H24" s="77"/>
      <c r="I24" s="76"/>
      <c r="J24" s="85"/>
      <c r="K24" s="53"/>
      <c r="L24" s="17"/>
      <c r="M24" s="54"/>
      <c r="N24" s="55"/>
    </row>
    <row r="25" spans="2:14" ht="18" customHeight="1" x14ac:dyDescent="0.2">
      <c r="B25" s="6"/>
      <c r="C25" s="74"/>
      <c r="D25" s="75"/>
      <c r="E25" s="74"/>
      <c r="F25" s="75"/>
      <c r="G25" s="74"/>
      <c r="H25" s="75"/>
      <c r="I25" s="82"/>
      <c r="J25" s="83"/>
      <c r="K25" s="53"/>
      <c r="L25" s="17"/>
      <c r="M25" s="54"/>
      <c r="N25" s="55"/>
    </row>
    <row r="26" spans="2:14" ht="18" customHeight="1" x14ac:dyDescent="0.2">
      <c r="B26" s="8"/>
      <c r="C26" s="76"/>
      <c r="D26" s="77"/>
      <c r="E26" s="76"/>
      <c r="F26" s="77"/>
      <c r="G26" s="76"/>
      <c r="H26" s="77"/>
      <c r="I26" s="76"/>
      <c r="J26" s="85"/>
      <c r="K26" s="11"/>
      <c r="L26" s="17"/>
      <c r="M26" s="54"/>
      <c r="N26" s="55"/>
    </row>
    <row r="27" spans="2:14" ht="18" customHeight="1" x14ac:dyDescent="0.2">
      <c r="B27" s="6"/>
      <c r="C27" s="74"/>
      <c r="D27" s="75"/>
      <c r="E27" s="74"/>
      <c r="F27" s="75"/>
      <c r="G27" s="74"/>
      <c r="H27" s="75"/>
      <c r="I27" s="82"/>
      <c r="J27" s="83"/>
      <c r="K27" s="13"/>
      <c r="L27" s="19"/>
      <c r="M27" s="56"/>
      <c r="N27" s="57"/>
    </row>
    <row r="28" spans="2:14" ht="18" customHeight="1" x14ac:dyDescent="0.2">
      <c r="B28" s="8"/>
      <c r="C28" s="76"/>
      <c r="D28" s="77"/>
      <c r="E28" s="76"/>
      <c r="F28" s="77"/>
      <c r="G28" s="76"/>
      <c r="H28" s="77"/>
      <c r="I28" s="76"/>
      <c r="J28" s="85"/>
      <c r="K28" s="60" t="s">
        <v>15</v>
      </c>
      <c r="L28" s="16"/>
      <c r="M28" s="58"/>
      <c r="N28" s="59"/>
    </row>
    <row r="29" spans="2:14" ht="18" customHeight="1" x14ac:dyDescent="0.2">
      <c r="B29" s="6"/>
      <c r="C29" s="74"/>
      <c r="D29" s="75"/>
      <c r="E29" s="74"/>
      <c r="F29" s="75"/>
      <c r="G29" s="74"/>
      <c r="H29" s="75"/>
      <c r="I29" s="74"/>
      <c r="J29" s="90"/>
      <c r="K29" s="61"/>
      <c r="L29" s="17"/>
      <c r="M29" s="54"/>
      <c r="N29" s="55"/>
    </row>
    <row r="30" spans="2:14" ht="18" customHeight="1" x14ac:dyDescent="0.2">
      <c r="B30" s="8"/>
      <c r="C30" s="76"/>
      <c r="D30" s="77"/>
      <c r="E30" s="76"/>
      <c r="F30" s="77"/>
      <c r="G30" s="76"/>
      <c r="H30" s="77"/>
      <c r="I30" s="99"/>
      <c r="J30" s="100"/>
      <c r="K30" s="61"/>
      <c r="L30" s="17"/>
      <c r="M30" s="54"/>
      <c r="N30" s="55"/>
    </row>
    <row r="31" spans="2:14" ht="18" customHeight="1" x14ac:dyDescent="0.2">
      <c r="B31" s="6"/>
      <c r="C31" s="74"/>
      <c r="D31" s="75"/>
      <c r="E31" s="74"/>
      <c r="F31" s="75"/>
      <c r="G31" s="74"/>
      <c r="H31" s="75"/>
      <c r="I31" s="74"/>
      <c r="J31" s="90"/>
      <c r="K31" s="14"/>
      <c r="L31" s="17"/>
      <c r="M31" s="54"/>
      <c r="N31" s="55"/>
    </row>
    <row r="32" spans="2:14" ht="18" customHeight="1" x14ac:dyDescent="0.2">
      <c r="B32" s="8"/>
      <c r="C32" s="76"/>
      <c r="D32" s="77"/>
      <c r="E32" s="76"/>
      <c r="F32" s="77"/>
      <c r="G32" s="76"/>
      <c r="H32" s="77"/>
      <c r="I32" s="86"/>
      <c r="J32" s="87"/>
      <c r="K32" s="14"/>
      <c r="L32" s="17"/>
      <c r="M32" s="54"/>
      <c r="N32" s="55"/>
    </row>
    <row r="33" spans="2:14" ht="18" customHeight="1" x14ac:dyDescent="0.2">
      <c r="B33" s="7"/>
      <c r="C33" s="80"/>
      <c r="D33" s="81"/>
      <c r="E33" s="80"/>
      <c r="F33" s="81"/>
      <c r="G33" s="80"/>
      <c r="H33" s="81"/>
      <c r="I33" s="101"/>
      <c r="J33" s="102"/>
      <c r="K33" s="15"/>
      <c r="L33" s="20"/>
      <c r="M33" s="97"/>
      <c r="N33" s="98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4" priority="3" stopIfTrue="1">
      <formula>DAY(C4)&gt;8</formula>
    </cfRule>
  </conditionalFormatting>
  <conditionalFormatting sqref="C8:I10">
    <cfRule type="expression" dxfId="23" priority="2" stopIfTrue="1">
      <formula>AND(DAY(C8)&gt;=1,DAY(C8)&lt;=15)</formula>
    </cfRule>
  </conditionalFormatting>
  <conditionalFormatting sqref="C4:I9">
    <cfRule type="expression" dxfId="22" priority="4">
      <formula>VLOOKUP(DAY(C4),DíasDeTareas,1,FALSE)=DAY(C4)</formula>
    </cfRule>
  </conditionalFormatting>
  <conditionalFormatting sqref="B14:J33">
    <cfRule type="expression" dxfId="21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19</v>
      </c>
      <c r="C2" s="21"/>
      <c r="D2" s="21"/>
      <c r="E2" s="21"/>
      <c r="F2" s="21"/>
      <c r="G2" s="21"/>
      <c r="H2" s="21"/>
      <c r="I2" s="21"/>
      <c r="J2" s="22"/>
      <c r="K2" s="65" t="s">
        <v>3</v>
      </c>
      <c r="L2" s="66">
        <v>2013</v>
      </c>
      <c r="M2" s="66"/>
      <c r="N2" s="25"/>
    </row>
    <row r="3" spans="1:14" ht="21" customHeight="1" x14ac:dyDescent="0.2">
      <c r="A3" s="4"/>
      <c r="B3" s="92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67"/>
      <c r="L3" s="68"/>
      <c r="M3" s="68"/>
      <c r="N3" s="26"/>
    </row>
    <row r="4" spans="1:14" ht="18" customHeight="1" x14ac:dyDescent="0.2">
      <c r="A4" s="4"/>
      <c r="B4" s="92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69" t="s">
        <v>11</v>
      </c>
      <c r="L4" s="16"/>
      <c r="M4" s="70"/>
      <c r="N4" s="71"/>
    </row>
    <row r="5" spans="1:14" ht="18" customHeight="1" x14ac:dyDescent="0.2">
      <c r="A5" s="4"/>
      <c r="B5" s="92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61"/>
      <c r="L5" s="17"/>
      <c r="M5" s="54"/>
      <c r="N5" s="55"/>
    </row>
    <row r="6" spans="1:14" ht="18" customHeight="1" x14ac:dyDescent="0.2">
      <c r="A6" s="4"/>
      <c r="B6" s="92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61"/>
      <c r="L6" s="17"/>
      <c r="M6" s="54"/>
      <c r="N6" s="55"/>
    </row>
    <row r="7" spans="1:14" ht="18" customHeight="1" x14ac:dyDescent="0.2">
      <c r="A7" s="4"/>
      <c r="B7" s="92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54"/>
      <c r="N7" s="55"/>
    </row>
    <row r="8" spans="1:14" ht="18.75" customHeight="1" x14ac:dyDescent="0.2">
      <c r="A8" s="4"/>
      <c r="B8" s="92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54"/>
      <c r="N8" s="55"/>
    </row>
    <row r="9" spans="1:14" ht="18" customHeight="1" x14ac:dyDescent="0.2">
      <c r="A9" s="4"/>
      <c r="B9" s="92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56"/>
      <c r="N9" s="57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60" t="s">
        <v>12</v>
      </c>
      <c r="L10" s="16"/>
      <c r="M10" s="58"/>
      <c r="N10" s="59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61"/>
      <c r="L11" s="17"/>
      <c r="M11" s="54"/>
      <c r="N11" s="55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61"/>
      <c r="L12" s="17"/>
      <c r="M12" s="54"/>
      <c r="N12" s="55"/>
    </row>
    <row r="13" spans="1:14" ht="18" customHeight="1" x14ac:dyDescent="0.2">
      <c r="B13" s="3" t="s">
        <v>11</v>
      </c>
      <c r="C13" s="62" t="s">
        <v>12</v>
      </c>
      <c r="D13" s="64"/>
      <c r="E13" s="62" t="s">
        <v>13</v>
      </c>
      <c r="F13" s="64"/>
      <c r="G13" s="62" t="s">
        <v>14</v>
      </c>
      <c r="H13" s="64"/>
      <c r="I13" s="62" t="s">
        <v>15</v>
      </c>
      <c r="J13" s="63"/>
      <c r="K13" s="11"/>
      <c r="L13" s="17"/>
      <c r="M13" s="54"/>
      <c r="N13" s="55"/>
    </row>
    <row r="14" spans="1:14" ht="18" customHeight="1" x14ac:dyDescent="0.2">
      <c r="B14" s="8"/>
      <c r="C14" s="76"/>
      <c r="D14" s="77"/>
      <c r="E14" s="76"/>
      <c r="F14" s="77"/>
      <c r="G14" s="76"/>
      <c r="H14" s="77"/>
      <c r="I14" s="76"/>
      <c r="J14" s="85"/>
      <c r="K14" s="11"/>
      <c r="L14" s="17"/>
      <c r="M14" s="54"/>
      <c r="N14" s="55"/>
    </row>
    <row r="15" spans="1:14" ht="18" customHeight="1" x14ac:dyDescent="0.2">
      <c r="B15" s="6"/>
      <c r="C15" s="74"/>
      <c r="D15" s="75"/>
      <c r="E15" s="74"/>
      <c r="F15" s="75"/>
      <c r="G15" s="74"/>
      <c r="H15" s="75"/>
      <c r="I15" s="82"/>
      <c r="J15" s="83"/>
      <c r="K15" s="13"/>
      <c r="L15" s="19"/>
      <c r="M15" s="56"/>
      <c r="N15" s="57"/>
    </row>
    <row r="16" spans="1:14" ht="18" customHeight="1" x14ac:dyDescent="0.2">
      <c r="B16" s="8"/>
      <c r="C16" s="76"/>
      <c r="D16" s="77"/>
      <c r="E16" s="76"/>
      <c r="F16" s="77"/>
      <c r="G16" s="76"/>
      <c r="H16" s="77"/>
      <c r="I16" s="86"/>
      <c r="J16" s="87"/>
      <c r="K16" s="52" t="s">
        <v>13</v>
      </c>
      <c r="L16" s="16"/>
      <c r="M16" s="58"/>
      <c r="N16" s="59"/>
    </row>
    <row r="17" spans="2:14" ht="18" customHeight="1" x14ac:dyDescent="0.2">
      <c r="B17" s="6"/>
      <c r="C17" s="74"/>
      <c r="D17" s="75"/>
      <c r="E17" s="74"/>
      <c r="F17" s="75"/>
      <c r="G17" s="74"/>
      <c r="H17" s="75"/>
      <c r="I17" s="82"/>
      <c r="J17" s="83"/>
      <c r="K17" s="53"/>
      <c r="L17" s="17"/>
      <c r="M17" s="54"/>
      <c r="N17" s="55"/>
    </row>
    <row r="18" spans="2:14" ht="18" customHeight="1" x14ac:dyDescent="0.2">
      <c r="B18" s="9"/>
      <c r="C18" s="78"/>
      <c r="D18" s="79"/>
      <c r="E18" s="78"/>
      <c r="F18" s="79"/>
      <c r="G18" s="78"/>
      <c r="H18" s="79"/>
      <c r="I18" s="78"/>
      <c r="J18" s="84"/>
      <c r="K18" s="53"/>
      <c r="L18" s="17"/>
      <c r="M18" s="54"/>
      <c r="N18" s="55"/>
    </row>
    <row r="19" spans="2:14" ht="18" customHeight="1" x14ac:dyDescent="0.2">
      <c r="B19" s="6"/>
      <c r="C19" s="74"/>
      <c r="D19" s="75"/>
      <c r="E19" s="74"/>
      <c r="F19" s="75"/>
      <c r="G19" s="74"/>
      <c r="H19" s="75"/>
      <c r="I19" s="82"/>
      <c r="J19" s="83"/>
      <c r="K19" s="11"/>
      <c r="L19" s="17"/>
      <c r="M19" s="54"/>
      <c r="N19" s="55"/>
    </row>
    <row r="20" spans="2:14" ht="18" customHeight="1" x14ac:dyDescent="0.2">
      <c r="B20" s="8"/>
      <c r="C20" s="76"/>
      <c r="D20" s="77"/>
      <c r="E20" s="76"/>
      <c r="F20" s="77"/>
      <c r="G20" s="76"/>
      <c r="H20" s="77"/>
      <c r="I20" s="76"/>
      <c r="J20" s="85"/>
      <c r="K20" s="11"/>
      <c r="L20" s="17"/>
      <c r="M20" s="54"/>
      <c r="N20" s="55"/>
    </row>
    <row r="21" spans="2:14" ht="18" customHeight="1" x14ac:dyDescent="0.2">
      <c r="B21" s="6"/>
      <c r="C21" s="74"/>
      <c r="D21" s="75"/>
      <c r="E21" s="74"/>
      <c r="F21" s="75"/>
      <c r="G21" s="74"/>
      <c r="H21" s="75"/>
      <c r="I21" s="88"/>
      <c r="J21" s="89"/>
      <c r="K21" s="13"/>
      <c r="L21" s="19"/>
      <c r="M21" s="56"/>
      <c r="N21" s="57"/>
    </row>
    <row r="22" spans="2:14" ht="18" customHeight="1" x14ac:dyDescent="0.2">
      <c r="B22" s="8"/>
      <c r="C22" s="76"/>
      <c r="D22" s="77"/>
      <c r="E22" s="76"/>
      <c r="F22" s="77"/>
      <c r="G22" s="76"/>
      <c r="H22" s="77"/>
      <c r="I22" s="76"/>
      <c r="J22" s="85"/>
      <c r="K22" s="52" t="s">
        <v>14</v>
      </c>
      <c r="L22" s="16"/>
      <c r="M22" s="58"/>
      <c r="N22" s="59"/>
    </row>
    <row r="23" spans="2:14" ht="18" customHeight="1" x14ac:dyDescent="0.2">
      <c r="B23" s="6"/>
      <c r="C23" s="74"/>
      <c r="D23" s="75"/>
      <c r="E23" s="74"/>
      <c r="F23" s="75"/>
      <c r="G23" s="74"/>
      <c r="H23" s="75"/>
      <c r="I23" s="82"/>
      <c r="J23" s="83"/>
      <c r="K23" s="53"/>
      <c r="L23" s="17"/>
      <c r="M23" s="54"/>
      <c r="N23" s="55"/>
    </row>
    <row r="24" spans="2:14" ht="18" customHeight="1" x14ac:dyDescent="0.2">
      <c r="B24" s="8"/>
      <c r="C24" s="76"/>
      <c r="D24" s="77"/>
      <c r="E24" s="76"/>
      <c r="F24" s="77"/>
      <c r="G24" s="76"/>
      <c r="H24" s="77"/>
      <c r="I24" s="76"/>
      <c r="J24" s="85"/>
      <c r="K24" s="53"/>
      <c r="L24" s="17"/>
      <c r="M24" s="54"/>
      <c r="N24" s="55"/>
    </row>
    <row r="25" spans="2:14" ht="18" customHeight="1" x14ac:dyDescent="0.2">
      <c r="B25" s="6"/>
      <c r="C25" s="74"/>
      <c r="D25" s="75"/>
      <c r="E25" s="74"/>
      <c r="F25" s="75"/>
      <c r="G25" s="74"/>
      <c r="H25" s="75"/>
      <c r="I25" s="82"/>
      <c r="J25" s="83"/>
      <c r="K25" s="53"/>
      <c r="L25" s="17"/>
      <c r="M25" s="54"/>
      <c r="N25" s="55"/>
    </row>
    <row r="26" spans="2:14" ht="18" customHeight="1" x14ac:dyDescent="0.2">
      <c r="B26" s="8"/>
      <c r="C26" s="76"/>
      <c r="D26" s="77"/>
      <c r="E26" s="76"/>
      <c r="F26" s="77"/>
      <c r="G26" s="76"/>
      <c r="H26" s="77"/>
      <c r="I26" s="76"/>
      <c r="J26" s="85"/>
      <c r="K26" s="11"/>
      <c r="L26" s="17"/>
      <c r="M26" s="54"/>
      <c r="N26" s="55"/>
    </row>
    <row r="27" spans="2:14" ht="18" customHeight="1" x14ac:dyDescent="0.2">
      <c r="B27" s="6"/>
      <c r="C27" s="74"/>
      <c r="D27" s="75"/>
      <c r="E27" s="74"/>
      <c r="F27" s="75"/>
      <c r="G27" s="74"/>
      <c r="H27" s="75"/>
      <c r="I27" s="82"/>
      <c r="J27" s="83"/>
      <c r="K27" s="13"/>
      <c r="L27" s="19"/>
      <c r="M27" s="56"/>
      <c r="N27" s="57"/>
    </row>
    <row r="28" spans="2:14" ht="18" customHeight="1" x14ac:dyDescent="0.2">
      <c r="B28" s="8"/>
      <c r="C28" s="76"/>
      <c r="D28" s="77"/>
      <c r="E28" s="76"/>
      <c r="F28" s="77"/>
      <c r="G28" s="76"/>
      <c r="H28" s="77"/>
      <c r="I28" s="76"/>
      <c r="J28" s="85"/>
      <c r="K28" s="60" t="s">
        <v>15</v>
      </c>
      <c r="L28" s="16"/>
      <c r="M28" s="58"/>
      <c r="N28" s="59"/>
    </row>
    <row r="29" spans="2:14" ht="18" customHeight="1" x14ac:dyDescent="0.2">
      <c r="B29" s="6"/>
      <c r="C29" s="74"/>
      <c r="D29" s="75"/>
      <c r="E29" s="74"/>
      <c r="F29" s="75"/>
      <c r="G29" s="74"/>
      <c r="H29" s="75"/>
      <c r="I29" s="74"/>
      <c r="J29" s="90"/>
      <c r="K29" s="61"/>
      <c r="L29" s="17"/>
      <c r="M29" s="54"/>
      <c r="N29" s="55"/>
    </row>
    <row r="30" spans="2:14" ht="18" customHeight="1" x14ac:dyDescent="0.2">
      <c r="B30" s="8"/>
      <c r="C30" s="76"/>
      <c r="D30" s="77"/>
      <c r="E30" s="76"/>
      <c r="F30" s="77"/>
      <c r="G30" s="76"/>
      <c r="H30" s="77"/>
      <c r="I30" s="99"/>
      <c r="J30" s="100"/>
      <c r="K30" s="61"/>
      <c r="L30" s="17"/>
      <c r="M30" s="54"/>
      <c r="N30" s="55"/>
    </row>
    <row r="31" spans="2:14" ht="18" customHeight="1" x14ac:dyDescent="0.2">
      <c r="B31" s="6"/>
      <c r="C31" s="74"/>
      <c r="D31" s="75"/>
      <c r="E31" s="74"/>
      <c r="F31" s="75"/>
      <c r="G31" s="74"/>
      <c r="H31" s="75"/>
      <c r="I31" s="74"/>
      <c r="J31" s="90"/>
      <c r="K31" s="14"/>
      <c r="L31" s="17"/>
      <c r="M31" s="54"/>
      <c r="N31" s="55"/>
    </row>
    <row r="32" spans="2:14" ht="18" customHeight="1" x14ac:dyDescent="0.2">
      <c r="B32" s="8"/>
      <c r="C32" s="76"/>
      <c r="D32" s="77"/>
      <c r="E32" s="76"/>
      <c r="F32" s="77"/>
      <c r="G32" s="76"/>
      <c r="H32" s="77"/>
      <c r="I32" s="86"/>
      <c r="J32" s="87"/>
      <c r="K32" s="14"/>
      <c r="L32" s="17"/>
      <c r="M32" s="54"/>
      <c r="N32" s="55"/>
    </row>
    <row r="33" spans="2:14" ht="18" customHeight="1" x14ac:dyDescent="0.2">
      <c r="B33" s="7"/>
      <c r="C33" s="80"/>
      <c r="D33" s="81"/>
      <c r="E33" s="80"/>
      <c r="F33" s="81"/>
      <c r="G33" s="80"/>
      <c r="H33" s="81"/>
      <c r="I33" s="101"/>
      <c r="J33" s="102"/>
      <c r="K33" s="15"/>
      <c r="L33" s="20"/>
      <c r="M33" s="97"/>
      <c r="N33" s="98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0" priority="3" stopIfTrue="1">
      <formula>DAY(C4)&gt;8</formula>
    </cfRule>
  </conditionalFormatting>
  <conditionalFormatting sqref="C8:I10">
    <cfRule type="expression" dxfId="19" priority="2" stopIfTrue="1">
      <formula>AND(DAY(C8)&gt;=1,DAY(C8)&lt;=15)</formula>
    </cfRule>
  </conditionalFormatting>
  <conditionalFormatting sqref="C4:I9">
    <cfRule type="expression" dxfId="18" priority="4">
      <formula>VLOOKUP(DAY(C4),DíasDeTareas,1,FALSE)=DAY(C4)</formula>
    </cfRule>
  </conditionalFormatting>
  <conditionalFormatting sqref="B14:J33">
    <cfRule type="expression" dxfId="17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18</v>
      </c>
      <c r="C2" s="21"/>
      <c r="D2" s="21"/>
      <c r="E2" s="21"/>
      <c r="F2" s="21"/>
      <c r="G2" s="21"/>
      <c r="H2" s="21"/>
      <c r="I2" s="21"/>
      <c r="J2" s="22"/>
      <c r="K2" s="65" t="s">
        <v>3</v>
      </c>
      <c r="L2" s="66">
        <v>2013</v>
      </c>
      <c r="M2" s="66"/>
      <c r="N2" s="25"/>
    </row>
    <row r="3" spans="1:14" ht="21" customHeight="1" x14ac:dyDescent="0.2">
      <c r="A3" s="4"/>
      <c r="B3" s="92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67"/>
      <c r="L3" s="68"/>
      <c r="M3" s="68"/>
      <c r="N3" s="26"/>
    </row>
    <row r="4" spans="1:14" ht="18" customHeight="1" x14ac:dyDescent="0.2">
      <c r="A4" s="4"/>
      <c r="B4" s="92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69" t="s">
        <v>11</v>
      </c>
      <c r="L4" s="16"/>
      <c r="M4" s="70"/>
      <c r="N4" s="71"/>
    </row>
    <row r="5" spans="1:14" ht="18" customHeight="1" x14ac:dyDescent="0.2">
      <c r="A5" s="4"/>
      <c r="B5" s="92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61"/>
      <c r="L5" s="17"/>
      <c r="M5" s="54"/>
      <c r="N5" s="55"/>
    </row>
    <row r="6" spans="1:14" ht="18" customHeight="1" x14ac:dyDescent="0.2">
      <c r="A6" s="4"/>
      <c r="B6" s="92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61"/>
      <c r="L6" s="17"/>
      <c r="M6" s="54"/>
      <c r="N6" s="55"/>
    </row>
    <row r="7" spans="1:14" ht="18" customHeight="1" x14ac:dyDescent="0.2">
      <c r="A7" s="4"/>
      <c r="B7" s="92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54"/>
      <c r="N7" s="55"/>
    </row>
    <row r="8" spans="1:14" ht="18.75" customHeight="1" x14ac:dyDescent="0.2">
      <c r="A8" s="4"/>
      <c r="B8" s="92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54"/>
      <c r="N8" s="55"/>
    </row>
    <row r="9" spans="1:14" ht="18" customHeight="1" x14ac:dyDescent="0.2">
      <c r="A9" s="4"/>
      <c r="B9" s="92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56"/>
      <c r="N9" s="57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60" t="s">
        <v>12</v>
      </c>
      <c r="L10" s="16"/>
      <c r="M10" s="58"/>
      <c r="N10" s="59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61"/>
      <c r="L11" s="17"/>
      <c r="M11" s="54"/>
      <c r="N11" s="55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61"/>
      <c r="L12" s="17"/>
      <c r="M12" s="54"/>
      <c r="N12" s="55"/>
    </row>
    <row r="13" spans="1:14" ht="18" customHeight="1" x14ac:dyDescent="0.2">
      <c r="B13" s="3" t="s">
        <v>11</v>
      </c>
      <c r="C13" s="62" t="s">
        <v>12</v>
      </c>
      <c r="D13" s="64"/>
      <c r="E13" s="62" t="s">
        <v>13</v>
      </c>
      <c r="F13" s="64"/>
      <c r="G13" s="62" t="s">
        <v>14</v>
      </c>
      <c r="H13" s="64"/>
      <c r="I13" s="62" t="s">
        <v>15</v>
      </c>
      <c r="J13" s="63"/>
      <c r="K13" s="11"/>
      <c r="L13" s="17"/>
      <c r="M13" s="54"/>
      <c r="N13" s="55"/>
    </row>
    <row r="14" spans="1:14" ht="18" customHeight="1" x14ac:dyDescent="0.2">
      <c r="B14" s="8"/>
      <c r="C14" s="76"/>
      <c r="D14" s="77"/>
      <c r="E14" s="76"/>
      <c r="F14" s="77"/>
      <c r="G14" s="76"/>
      <c r="H14" s="77"/>
      <c r="I14" s="76"/>
      <c r="J14" s="85"/>
      <c r="K14" s="11"/>
      <c r="L14" s="17"/>
      <c r="M14" s="54"/>
      <c r="N14" s="55"/>
    </row>
    <row r="15" spans="1:14" ht="18" customHeight="1" x14ac:dyDescent="0.2">
      <c r="B15" s="6"/>
      <c r="C15" s="74"/>
      <c r="D15" s="75"/>
      <c r="E15" s="74"/>
      <c r="F15" s="75"/>
      <c r="G15" s="74"/>
      <c r="H15" s="75"/>
      <c r="I15" s="82"/>
      <c r="J15" s="83"/>
      <c r="K15" s="13"/>
      <c r="L15" s="19"/>
      <c r="M15" s="56"/>
      <c r="N15" s="57"/>
    </row>
    <row r="16" spans="1:14" ht="18" customHeight="1" x14ac:dyDescent="0.2">
      <c r="B16" s="8"/>
      <c r="C16" s="76"/>
      <c r="D16" s="77"/>
      <c r="E16" s="76"/>
      <c r="F16" s="77"/>
      <c r="G16" s="76"/>
      <c r="H16" s="77"/>
      <c r="I16" s="86"/>
      <c r="J16" s="87"/>
      <c r="K16" s="52" t="s">
        <v>13</v>
      </c>
      <c r="L16" s="16"/>
      <c r="M16" s="58"/>
      <c r="N16" s="59"/>
    </row>
    <row r="17" spans="2:14" ht="18" customHeight="1" x14ac:dyDescent="0.2">
      <c r="B17" s="6"/>
      <c r="C17" s="74"/>
      <c r="D17" s="75"/>
      <c r="E17" s="74"/>
      <c r="F17" s="75"/>
      <c r="G17" s="74"/>
      <c r="H17" s="75"/>
      <c r="I17" s="82"/>
      <c r="J17" s="83"/>
      <c r="K17" s="53"/>
      <c r="L17" s="17"/>
      <c r="M17" s="54"/>
      <c r="N17" s="55"/>
    </row>
    <row r="18" spans="2:14" ht="18" customHeight="1" x14ac:dyDescent="0.2">
      <c r="B18" s="9"/>
      <c r="C18" s="78"/>
      <c r="D18" s="79"/>
      <c r="E18" s="78"/>
      <c r="F18" s="79"/>
      <c r="G18" s="78"/>
      <c r="H18" s="79"/>
      <c r="I18" s="78"/>
      <c r="J18" s="84"/>
      <c r="K18" s="53"/>
      <c r="L18" s="17"/>
      <c r="M18" s="54"/>
      <c r="N18" s="55"/>
    </row>
    <row r="19" spans="2:14" ht="18" customHeight="1" x14ac:dyDescent="0.2">
      <c r="B19" s="6"/>
      <c r="C19" s="74"/>
      <c r="D19" s="75"/>
      <c r="E19" s="74"/>
      <c r="F19" s="75"/>
      <c r="G19" s="74"/>
      <c r="H19" s="75"/>
      <c r="I19" s="82"/>
      <c r="J19" s="83"/>
      <c r="K19" s="11"/>
      <c r="L19" s="17"/>
      <c r="M19" s="54"/>
      <c r="N19" s="55"/>
    </row>
    <row r="20" spans="2:14" ht="18" customHeight="1" x14ac:dyDescent="0.2">
      <c r="B20" s="8"/>
      <c r="C20" s="76"/>
      <c r="D20" s="77"/>
      <c r="E20" s="76"/>
      <c r="F20" s="77"/>
      <c r="G20" s="76"/>
      <c r="H20" s="77"/>
      <c r="I20" s="76"/>
      <c r="J20" s="85"/>
      <c r="K20" s="11"/>
      <c r="L20" s="17"/>
      <c r="M20" s="54"/>
      <c r="N20" s="55"/>
    </row>
    <row r="21" spans="2:14" ht="18" customHeight="1" x14ac:dyDescent="0.2">
      <c r="B21" s="6"/>
      <c r="C21" s="74"/>
      <c r="D21" s="75"/>
      <c r="E21" s="74"/>
      <c r="F21" s="75"/>
      <c r="G21" s="74"/>
      <c r="H21" s="75"/>
      <c r="I21" s="88"/>
      <c r="J21" s="89"/>
      <c r="K21" s="13"/>
      <c r="L21" s="19"/>
      <c r="M21" s="56"/>
      <c r="N21" s="57"/>
    </row>
    <row r="22" spans="2:14" ht="18" customHeight="1" x14ac:dyDescent="0.2">
      <c r="B22" s="8"/>
      <c r="C22" s="76"/>
      <c r="D22" s="77"/>
      <c r="E22" s="76"/>
      <c r="F22" s="77"/>
      <c r="G22" s="76"/>
      <c r="H22" s="77"/>
      <c r="I22" s="76"/>
      <c r="J22" s="85"/>
      <c r="K22" s="52" t="s">
        <v>14</v>
      </c>
      <c r="L22" s="16"/>
      <c r="M22" s="58"/>
      <c r="N22" s="59"/>
    </row>
    <row r="23" spans="2:14" ht="18" customHeight="1" x14ac:dyDescent="0.2">
      <c r="B23" s="6"/>
      <c r="C23" s="74"/>
      <c r="D23" s="75"/>
      <c r="E23" s="74"/>
      <c r="F23" s="75"/>
      <c r="G23" s="74"/>
      <c r="H23" s="75"/>
      <c r="I23" s="82"/>
      <c r="J23" s="83"/>
      <c r="K23" s="53"/>
      <c r="L23" s="17"/>
      <c r="M23" s="54"/>
      <c r="N23" s="55"/>
    </row>
    <row r="24" spans="2:14" ht="18" customHeight="1" x14ac:dyDescent="0.2">
      <c r="B24" s="8"/>
      <c r="C24" s="76"/>
      <c r="D24" s="77"/>
      <c r="E24" s="76"/>
      <c r="F24" s="77"/>
      <c r="G24" s="76"/>
      <c r="H24" s="77"/>
      <c r="I24" s="76"/>
      <c r="J24" s="85"/>
      <c r="K24" s="53"/>
      <c r="L24" s="17"/>
      <c r="M24" s="54"/>
      <c r="N24" s="55"/>
    </row>
    <row r="25" spans="2:14" ht="18" customHeight="1" x14ac:dyDescent="0.2">
      <c r="B25" s="6"/>
      <c r="C25" s="74"/>
      <c r="D25" s="75"/>
      <c r="E25" s="74"/>
      <c r="F25" s="75"/>
      <c r="G25" s="74"/>
      <c r="H25" s="75"/>
      <c r="I25" s="82"/>
      <c r="J25" s="83"/>
      <c r="K25" s="53"/>
      <c r="L25" s="17"/>
      <c r="M25" s="54"/>
      <c r="N25" s="55"/>
    </row>
    <row r="26" spans="2:14" ht="18" customHeight="1" x14ac:dyDescent="0.2">
      <c r="B26" s="8"/>
      <c r="C26" s="76"/>
      <c r="D26" s="77"/>
      <c r="E26" s="76"/>
      <c r="F26" s="77"/>
      <c r="G26" s="76"/>
      <c r="H26" s="77"/>
      <c r="I26" s="76"/>
      <c r="J26" s="85"/>
      <c r="K26" s="11"/>
      <c r="L26" s="17"/>
      <c r="M26" s="54"/>
      <c r="N26" s="55"/>
    </row>
    <row r="27" spans="2:14" ht="18" customHeight="1" x14ac:dyDescent="0.2">
      <c r="B27" s="6"/>
      <c r="C27" s="74"/>
      <c r="D27" s="75"/>
      <c r="E27" s="74"/>
      <c r="F27" s="75"/>
      <c r="G27" s="74"/>
      <c r="H27" s="75"/>
      <c r="I27" s="82"/>
      <c r="J27" s="83"/>
      <c r="K27" s="13"/>
      <c r="L27" s="19"/>
      <c r="M27" s="56"/>
      <c r="N27" s="57"/>
    </row>
    <row r="28" spans="2:14" ht="18" customHeight="1" x14ac:dyDescent="0.2">
      <c r="B28" s="8"/>
      <c r="C28" s="76"/>
      <c r="D28" s="77"/>
      <c r="E28" s="76"/>
      <c r="F28" s="77"/>
      <c r="G28" s="76"/>
      <c r="H28" s="77"/>
      <c r="I28" s="76"/>
      <c r="J28" s="85"/>
      <c r="K28" s="60" t="s">
        <v>15</v>
      </c>
      <c r="L28" s="16"/>
      <c r="M28" s="58"/>
      <c r="N28" s="59"/>
    </row>
    <row r="29" spans="2:14" ht="18" customHeight="1" x14ac:dyDescent="0.2">
      <c r="B29" s="6"/>
      <c r="C29" s="74"/>
      <c r="D29" s="75"/>
      <c r="E29" s="74"/>
      <c r="F29" s="75"/>
      <c r="G29" s="74"/>
      <c r="H29" s="75"/>
      <c r="I29" s="74"/>
      <c r="J29" s="90"/>
      <c r="K29" s="61"/>
      <c r="L29" s="17"/>
      <c r="M29" s="54"/>
      <c r="N29" s="55"/>
    </row>
    <row r="30" spans="2:14" ht="18" customHeight="1" x14ac:dyDescent="0.2">
      <c r="B30" s="8"/>
      <c r="C30" s="76"/>
      <c r="D30" s="77"/>
      <c r="E30" s="76"/>
      <c r="F30" s="77"/>
      <c r="G30" s="76"/>
      <c r="H30" s="77"/>
      <c r="I30" s="99"/>
      <c r="J30" s="100"/>
      <c r="K30" s="61"/>
      <c r="L30" s="17"/>
      <c r="M30" s="54"/>
      <c r="N30" s="55"/>
    </row>
    <row r="31" spans="2:14" ht="18" customHeight="1" x14ac:dyDescent="0.2">
      <c r="B31" s="6"/>
      <c r="C31" s="74"/>
      <c r="D31" s="75"/>
      <c r="E31" s="74"/>
      <c r="F31" s="75"/>
      <c r="G31" s="74"/>
      <c r="H31" s="75"/>
      <c r="I31" s="74"/>
      <c r="J31" s="90"/>
      <c r="K31" s="14"/>
      <c r="L31" s="17"/>
      <c r="M31" s="54"/>
      <c r="N31" s="55"/>
    </row>
    <row r="32" spans="2:14" ht="18" customHeight="1" x14ac:dyDescent="0.2">
      <c r="B32" s="8"/>
      <c r="C32" s="76"/>
      <c r="D32" s="77"/>
      <c r="E32" s="76"/>
      <c r="F32" s="77"/>
      <c r="G32" s="76"/>
      <c r="H32" s="77"/>
      <c r="I32" s="86"/>
      <c r="J32" s="87"/>
      <c r="K32" s="14"/>
      <c r="L32" s="17"/>
      <c r="M32" s="54"/>
      <c r="N32" s="55"/>
    </row>
    <row r="33" spans="2:14" ht="18" customHeight="1" x14ac:dyDescent="0.2">
      <c r="B33" s="7"/>
      <c r="C33" s="80"/>
      <c r="D33" s="81"/>
      <c r="E33" s="80"/>
      <c r="F33" s="81"/>
      <c r="G33" s="80"/>
      <c r="H33" s="81"/>
      <c r="I33" s="101"/>
      <c r="J33" s="102"/>
      <c r="K33" s="15"/>
      <c r="L33" s="20"/>
      <c r="M33" s="97"/>
      <c r="N33" s="98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6" priority="3" stopIfTrue="1">
      <formula>DAY(C4)&gt;8</formula>
    </cfRule>
  </conditionalFormatting>
  <conditionalFormatting sqref="C8:I10">
    <cfRule type="expression" dxfId="15" priority="2" stopIfTrue="1">
      <formula>AND(DAY(C8)&gt;=1,DAY(C8)&lt;=15)</formula>
    </cfRule>
  </conditionalFormatting>
  <conditionalFormatting sqref="C4:I9">
    <cfRule type="expression" dxfId="14" priority="4">
      <formula>VLOOKUP(DAY(C4),DíasDeTareas,1,FALSE)=DAY(C4)</formula>
    </cfRule>
  </conditionalFormatting>
  <conditionalFormatting sqref="B14:J33">
    <cfRule type="expression" dxfId="13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91" t="s">
        <v>17</v>
      </c>
      <c r="C2" s="21"/>
      <c r="D2" s="21"/>
      <c r="E2" s="21"/>
      <c r="F2" s="21"/>
      <c r="G2" s="21"/>
      <c r="H2" s="21"/>
      <c r="I2" s="21"/>
      <c r="J2" s="22"/>
      <c r="K2" s="65" t="s">
        <v>3</v>
      </c>
      <c r="L2" s="66">
        <v>2013</v>
      </c>
      <c r="M2" s="66"/>
      <c r="N2" s="25"/>
    </row>
    <row r="3" spans="1:14" ht="21" customHeight="1" x14ac:dyDescent="0.2">
      <c r="A3" s="4"/>
      <c r="B3" s="92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67"/>
      <c r="L3" s="68"/>
      <c r="M3" s="68"/>
      <c r="N3" s="26"/>
    </row>
    <row r="4" spans="1:14" ht="18" customHeight="1" x14ac:dyDescent="0.2">
      <c r="A4" s="4"/>
      <c r="B4" s="92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69" t="s">
        <v>11</v>
      </c>
      <c r="L4" s="16"/>
      <c r="M4" s="70"/>
      <c r="N4" s="71"/>
    </row>
    <row r="5" spans="1:14" ht="18" customHeight="1" x14ac:dyDescent="0.2">
      <c r="A5" s="4"/>
      <c r="B5" s="92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61"/>
      <c r="L5" s="17"/>
      <c r="M5" s="54"/>
      <c r="N5" s="55"/>
    </row>
    <row r="6" spans="1:14" ht="18" customHeight="1" x14ac:dyDescent="0.2">
      <c r="A6" s="4"/>
      <c r="B6" s="92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61"/>
      <c r="L6" s="17"/>
      <c r="M6" s="54"/>
      <c r="N6" s="55"/>
    </row>
    <row r="7" spans="1:14" ht="18" customHeight="1" x14ac:dyDescent="0.2">
      <c r="A7" s="4"/>
      <c r="B7" s="92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54"/>
      <c r="N7" s="55"/>
    </row>
    <row r="8" spans="1:14" ht="18.75" customHeight="1" x14ac:dyDescent="0.2">
      <c r="A8" s="4"/>
      <c r="B8" s="92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54"/>
      <c r="N8" s="55"/>
    </row>
    <row r="9" spans="1:14" ht="18" customHeight="1" x14ac:dyDescent="0.2">
      <c r="A9" s="4"/>
      <c r="B9" s="92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56"/>
      <c r="N9" s="57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60" t="s">
        <v>12</v>
      </c>
      <c r="L10" s="16"/>
      <c r="M10" s="58"/>
      <c r="N10" s="59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61"/>
      <c r="L11" s="17"/>
      <c r="M11" s="54"/>
      <c r="N11" s="55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61"/>
      <c r="L12" s="17"/>
      <c r="M12" s="54"/>
      <c r="N12" s="55"/>
    </row>
    <row r="13" spans="1:14" ht="18" customHeight="1" x14ac:dyDescent="0.2">
      <c r="B13" s="3" t="s">
        <v>11</v>
      </c>
      <c r="C13" s="62" t="s">
        <v>12</v>
      </c>
      <c r="D13" s="64"/>
      <c r="E13" s="62" t="s">
        <v>13</v>
      </c>
      <c r="F13" s="64"/>
      <c r="G13" s="62" t="s">
        <v>14</v>
      </c>
      <c r="H13" s="64"/>
      <c r="I13" s="62" t="s">
        <v>15</v>
      </c>
      <c r="J13" s="63"/>
      <c r="K13" s="11"/>
      <c r="L13" s="17"/>
      <c r="M13" s="54"/>
      <c r="N13" s="55"/>
    </row>
    <row r="14" spans="1:14" ht="18" customHeight="1" x14ac:dyDescent="0.2">
      <c r="B14" s="8"/>
      <c r="C14" s="76"/>
      <c r="D14" s="77"/>
      <c r="E14" s="76"/>
      <c r="F14" s="77"/>
      <c r="G14" s="76"/>
      <c r="H14" s="77"/>
      <c r="I14" s="76"/>
      <c r="J14" s="85"/>
      <c r="K14" s="11"/>
      <c r="L14" s="17"/>
      <c r="M14" s="54"/>
      <c r="N14" s="55"/>
    </row>
    <row r="15" spans="1:14" ht="18" customHeight="1" x14ac:dyDescent="0.2">
      <c r="B15" s="6"/>
      <c r="C15" s="74"/>
      <c r="D15" s="75"/>
      <c r="E15" s="74"/>
      <c r="F15" s="75"/>
      <c r="G15" s="74"/>
      <c r="H15" s="75"/>
      <c r="I15" s="82"/>
      <c r="J15" s="83"/>
      <c r="K15" s="13"/>
      <c r="L15" s="19"/>
      <c r="M15" s="56"/>
      <c r="N15" s="57"/>
    </row>
    <row r="16" spans="1:14" ht="18" customHeight="1" x14ac:dyDescent="0.2">
      <c r="B16" s="8"/>
      <c r="C16" s="76"/>
      <c r="D16" s="77"/>
      <c r="E16" s="76"/>
      <c r="F16" s="77"/>
      <c r="G16" s="76"/>
      <c r="H16" s="77"/>
      <c r="I16" s="86"/>
      <c r="J16" s="87"/>
      <c r="K16" s="52" t="s">
        <v>13</v>
      </c>
      <c r="L16" s="16"/>
      <c r="M16" s="58"/>
      <c r="N16" s="59"/>
    </row>
    <row r="17" spans="2:14" ht="18" customHeight="1" x14ac:dyDescent="0.2">
      <c r="B17" s="6"/>
      <c r="C17" s="74"/>
      <c r="D17" s="75"/>
      <c r="E17" s="74"/>
      <c r="F17" s="75"/>
      <c r="G17" s="74"/>
      <c r="H17" s="75"/>
      <c r="I17" s="82"/>
      <c r="J17" s="83"/>
      <c r="K17" s="53"/>
      <c r="L17" s="17"/>
      <c r="M17" s="54"/>
      <c r="N17" s="55"/>
    </row>
    <row r="18" spans="2:14" ht="18" customHeight="1" x14ac:dyDescent="0.2">
      <c r="B18" s="9"/>
      <c r="C18" s="78"/>
      <c r="D18" s="79"/>
      <c r="E18" s="78"/>
      <c r="F18" s="79"/>
      <c r="G18" s="78"/>
      <c r="H18" s="79"/>
      <c r="I18" s="78"/>
      <c r="J18" s="84"/>
      <c r="K18" s="53"/>
      <c r="L18" s="17"/>
      <c r="M18" s="54"/>
      <c r="N18" s="55"/>
    </row>
    <row r="19" spans="2:14" ht="18" customHeight="1" x14ac:dyDescent="0.2">
      <c r="B19" s="6"/>
      <c r="C19" s="74"/>
      <c r="D19" s="75"/>
      <c r="E19" s="74"/>
      <c r="F19" s="75"/>
      <c r="G19" s="74"/>
      <c r="H19" s="75"/>
      <c r="I19" s="82"/>
      <c r="J19" s="83"/>
      <c r="K19" s="11"/>
      <c r="L19" s="17"/>
      <c r="M19" s="54"/>
      <c r="N19" s="55"/>
    </row>
    <row r="20" spans="2:14" ht="18" customHeight="1" x14ac:dyDescent="0.2">
      <c r="B20" s="8"/>
      <c r="C20" s="76"/>
      <c r="D20" s="77"/>
      <c r="E20" s="76"/>
      <c r="F20" s="77"/>
      <c r="G20" s="76"/>
      <c r="H20" s="77"/>
      <c r="I20" s="76"/>
      <c r="J20" s="85"/>
      <c r="K20" s="11"/>
      <c r="L20" s="17"/>
      <c r="M20" s="54"/>
      <c r="N20" s="55"/>
    </row>
    <row r="21" spans="2:14" ht="18" customHeight="1" x14ac:dyDescent="0.2">
      <c r="B21" s="6"/>
      <c r="C21" s="74"/>
      <c r="D21" s="75"/>
      <c r="E21" s="74"/>
      <c r="F21" s="75"/>
      <c r="G21" s="74"/>
      <c r="H21" s="75"/>
      <c r="I21" s="88"/>
      <c r="J21" s="89"/>
      <c r="K21" s="13"/>
      <c r="L21" s="19"/>
      <c r="M21" s="56"/>
      <c r="N21" s="57"/>
    </row>
    <row r="22" spans="2:14" ht="18" customHeight="1" x14ac:dyDescent="0.2">
      <c r="B22" s="8"/>
      <c r="C22" s="76"/>
      <c r="D22" s="77"/>
      <c r="E22" s="76"/>
      <c r="F22" s="77"/>
      <c r="G22" s="76"/>
      <c r="H22" s="77"/>
      <c r="I22" s="76"/>
      <c r="J22" s="85"/>
      <c r="K22" s="52" t="s">
        <v>14</v>
      </c>
      <c r="L22" s="16"/>
      <c r="M22" s="58"/>
      <c r="N22" s="59"/>
    </row>
    <row r="23" spans="2:14" ht="18" customHeight="1" x14ac:dyDescent="0.2">
      <c r="B23" s="6"/>
      <c r="C23" s="74"/>
      <c r="D23" s="75"/>
      <c r="E23" s="74"/>
      <c r="F23" s="75"/>
      <c r="G23" s="74"/>
      <c r="H23" s="75"/>
      <c r="I23" s="82"/>
      <c r="J23" s="83"/>
      <c r="K23" s="53"/>
      <c r="L23" s="17"/>
      <c r="M23" s="54"/>
      <c r="N23" s="55"/>
    </row>
    <row r="24" spans="2:14" ht="18" customHeight="1" x14ac:dyDescent="0.2">
      <c r="B24" s="8"/>
      <c r="C24" s="76"/>
      <c r="D24" s="77"/>
      <c r="E24" s="76"/>
      <c r="F24" s="77"/>
      <c r="G24" s="76"/>
      <c r="H24" s="77"/>
      <c r="I24" s="76"/>
      <c r="J24" s="85"/>
      <c r="K24" s="53"/>
      <c r="L24" s="17"/>
      <c r="M24" s="54"/>
      <c r="N24" s="55"/>
    </row>
    <row r="25" spans="2:14" ht="18" customHeight="1" x14ac:dyDescent="0.2">
      <c r="B25" s="6"/>
      <c r="C25" s="74"/>
      <c r="D25" s="75"/>
      <c r="E25" s="74"/>
      <c r="F25" s="75"/>
      <c r="G25" s="74"/>
      <c r="H25" s="75"/>
      <c r="I25" s="82"/>
      <c r="J25" s="83"/>
      <c r="K25" s="53"/>
      <c r="L25" s="17"/>
      <c r="M25" s="54"/>
      <c r="N25" s="55"/>
    </row>
    <row r="26" spans="2:14" ht="18" customHeight="1" x14ac:dyDescent="0.2">
      <c r="B26" s="8"/>
      <c r="C26" s="76"/>
      <c r="D26" s="77"/>
      <c r="E26" s="76"/>
      <c r="F26" s="77"/>
      <c r="G26" s="76"/>
      <c r="H26" s="77"/>
      <c r="I26" s="76"/>
      <c r="J26" s="85"/>
      <c r="K26" s="11"/>
      <c r="L26" s="17"/>
      <c r="M26" s="54"/>
      <c r="N26" s="55"/>
    </row>
    <row r="27" spans="2:14" ht="18" customHeight="1" x14ac:dyDescent="0.2">
      <c r="B27" s="6"/>
      <c r="C27" s="74"/>
      <c r="D27" s="75"/>
      <c r="E27" s="74"/>
      <c r="F27" s="75"/>
      <c r="G27" s="74"/>
      <c r="H27" s="75"/>
      <c r="I27" s="82"/>
      <c r="J27" s="83"/>
      <c r="K27" s="13"/>
      <c r="L27" s="19"/>
      <c r="M27" s="56"/>
      <c r="N27" s="57"/>
    </row>
    <row r="28" spans="2:14" ht="18" customHeight="1" x14ac:dyDescent="0.2">
      <c r="B28" s="8"/>
      <c r="C28" s="76"/>
      <c r="D28" s="77"/>
      <c r="E28" s="76"/>
      <c r="F28" s="77"/>
      <c r="G28" s="76"/>
      <c r="H28" s="77"/>
      <c r="I28" s="76"/>
      <c r="J28" s="85"/>
      <c r="K28" s="60" t="s">
        <v>15</v>
      </c>
      <c r="L28" s="16"/>
      <c r="M28" s="58"/>
      <c r="N28" s="59"/>
    </row>
    <row r="29" spans="2:14" ht="18" customHeight="1" x14ac:dyDescent="0.2">
      <c r="B29" s="6"/>
      <c r="C29" s="74"/>
      <c r="D29" s="75"/>
      <c r="E29" s="74"/>
      <c r="F29" s="75"/>
      <c r="G29" s="74"/>
      <c r="H29" s="75"/>
      <c r="I29" s="74"/>
      <c r="J29" s="90"/>
      <c r="K29" s="61"/>
      <c r="L29" s="17"/>
      <c r="M29" s="54"/>
      <c r="N29" s="55"/>
    </row>
    <row r="30" spans="2:14" ht="18" customHeight="1" x14ac:dyDescent="0.2">
      <c r="B30" s="8"/>
      <c r="C30" s="76"/>
      <c r="D30" s="77"/>
      <c r="E30" s="76"/>
      <c r="F30" s="77"/>
      <c r="G30" s="76"/>
      <c r="H30" s="77"/>
      <c r="I30" s="99"/>
      <c r="J30" s="100"/>
      <c r="K30" s="61"/>
      <c r="L30" s="17"/>
      <c r="M30" s="54"/>
      <c r="N30" s="55"/>
    </row>
    <row r="31" spans="2:14" ht="18" customHeight="1" x14ac:dyDescent="0.2">
      <c r="B31" s="6"/>
      <c r="C31" s="74"/>
      <c r="D31" s="75"/>
      <c r="E31" s="74"/>
      <c r="F31" s="75"/>
      <c r="G31" s="74"/>
      <c r="H31" s="75"/>
      <c r="I31" s="74"/>
      <c r="J31" s="90"/>
      <c r="K31" s="14"/>
      <c r="L31" s="17"/>
      <c r="M31" s="54"/>
      <c r="N31" s="55"/>
    </row>
    <row r="32" spans="2:14" ht="18" customHeight="1" x14ac:dyDescent="0.2">
      <c r="B32" s="8"/>
      <c r="C32" s="76"/>
      <c r="D32" s="77"/>
      <c r="E32" s="76"/>
      <c r="F32" s="77"/>
      <c r="G32" s="76"/>
      <c r="H32" s="77"/>
      <c r="I32" s="86"/>
      <c r="J32" s="87"/>
      <c r="K32" s="14"/>
      <c r="L32" s="17"/>
      <c r="M32" s="54"/>
      <c r="N32" s="55"/>
    </row>
    <row r="33" spans="2:14" ht="18" customHeight="1" x14ac:dyDescent="0.2">
      <c r="B33" s="7"/>
      <c r="C33" s="80"/>
      <c r="D33" s="81"/>
      <c r="E33" s="80"/>
      <c r="F33" s="81"/>
      <c r="G33" s="80"/>
      <c r="H33" s="81"/>
      <c r="I33" s="101"/>
      <c r="J33" s="102"/>
      <c r="K33" s="15"/>
      <c r="L33" s="20"/>
      <c r="M33" s="97"/>
      <c r="N33" s="98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2" priority="3" stopIfTrue="1">
      <formula>DAY(C4)&gt;8</formula>
    </cfRule>
  </conditionalFormatting>
  <conditionalFormatting sqref="C8:I10">
    <cfRule type="expression" dxfId="11" priority="2" stopIfTrue="1">
      <formula>AND(DAY(C8)&gt;=1,DAY(C8)&lt;=15)</formula>
    </cfRule>
  </conditionalFormatting>
  <conditionalFormatting sqref="C4:I9">
    <cfRule type="expression" dxfId="10" priority="4">
      <formula>VLOOKUP(DAY(C4),DíasDeTareas,1,FALSE)=DAY(C4)</formula>
    </cfRule>
  </conditionalFormatting>
  <conditionalFormatting sqref="B14:J33">
    <cfRule type="expression" dxfId="9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16</v>
      </c>
      <c r="C2" s="21"/>
      <c r="D2" s="21"/>
      <c r="E2" s="21"/>
      <c r="F2" s="21"/>
      <c r="G2" s="21"/>
      <c r="H2" s="21"/>
      <c r="I2" s="21"/>
      <c r="J2" s="22"/>
      <c r="K2" s="65" t="s">
        <v>3</v>
      </c>
      <c r="L2" s="66">
        <v>2013</v>
      </c>
      <c r="M2" s="66"/>
      <c r="N2" s="25"/>
    </row>
    <row r="3" spans="1:14" ht="21" customHeight="1" x14ac:dyDescent="0.2">
      <c r="A3" s="4"/>
      <c r="B3" s="92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67"/>
      <c r="L3" s="68"/>
      <c r="M3" s="68"/>
      <c r="N3" s="26"/>
    </row>
    <row r="4" spans="1:14" ht="18" customHeight="1" x14ac:dyDescent="0.2">
      <c r="A4" s="4"/>
      <c r="B4" s="92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69" t="s">
        <v>11</v>
      </c>
      <c r="L4" s="16"/>
      <c r="M4" s="70"/>
      <c r="N4" s="71"/>
    </row>
    <row r="5" spans="1:14" ht="18" customHeight="1" x14ac:dyDescent="0.2">
      <c r="A5" s="4"/>
      <c r="B5" s="92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61"/>
      <c r="L5" s="17"/>
      <c r="M5" s="54"/>
      <c r="N5" s="55"/>
    </row>
    <row r="6" spans="1:14" ht="18" customHeight="1" x14ac:dyDescent="0.2">
      <c r="A6" s="4"/>
      <c r="B6" s="92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61"/>
      <c r="L6" s="17"/>
      <c r="M6" s="54"/>
      <c r="N6" s="55"/>
    </row>
    <row r="7" spans="1:14" ht="18" customHeight="1" x14ac:dyDescent="0.2">
      <c r="A7" s="4"/>
      <c r="B7" s="92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54"/>
      <c r="N7" s="55"/>
    </row>
    <row r="8" spans="1:14" ht="18.75" customHeight="1" x14ac:dyDescent="0.2">
      <c r="A8" s="4"/>
      <c r="B8" s="92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54"/>
      <c r="N8" s="55"/>
    </row>
    <row r="9" spans="1:14" ht="18" customHeight="1" x14ac:dyDescent="0.2">
      <c r="A9" s="4"/>
      <c r="B9" s="92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56"/>
      <c r="N9" s="57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60" t="s">
        <v>12</v>
      </c>
      <c r="L10" s="16"/>
      <c r="M10" s="58"/>
      <c r="N10" s="59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61"/>
      <c r="L11" s="17"/>
      <c r="M11" s="54"/>
      <c r="N11" s="55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61"/>
      <c r="L12" s="17"/>
      <c r="M12" s="54"/>
      <c r="N12" s="55"/>
    </row>
    <row r="13" spans="1:14" ht="18" customHeight="1" x14ac:dyDescent="0.2">
      <c r="B13" s="3" t="s">
        <v>11</v>
      </c>
      <c r="C13" s="62" t="s">
        <v>12</v>
      </c>
      <c r="D13" s="64"/>
      <c r="E13" s="62" t="s">
        <v>13</v>
      </c>
      <c r="F13" s="64"/>
      <c r="G13" s="62" t="s">
        <v>14</v>
      </c>
      <c r="H13" s="64"/>
      <c r="I13" s="62" t="s">
        <v>15</v>
      </c>
      <c r="J13" s="63"/>
      <c r="K13" s="11"/>
      <c r="L13" s="17"/>
      <c r="M13" s="54"/>
      <c r="N13" s="55"/>
    </row>
    <row r="14" spans="1:14" ht="18" customHeight="1" x14ac:dyDescent="0.2">
      <c r="B14" s="8"/>
      <c r="C14" s="76"/>
      <c r="D14" s="77"/>
      <c r="E14" s="76"/>
      <c r="F14" s="77"/>
      <c r="G14" s="76"/>
      <c r="H14" s="77"/>
      <c r="I14" s="76"/>
      <c r="J14" s="85"/>
      <c r="K14" s="11"/>
      <c r="L14" s="17"/>
      <c r="M14" s="54"/>
      <c r="N14" s="55"/>
    </row>
    <row r="15" spans="1:14" ht="18" customHeight="1" x14ac:dyDescent="0.2">
      <c r="B15" s="6"/>
      <c r="C15" s="74"/>
      <c r="D15" s="75"/>
      <c r="E15" s="74"/>
      <c r="F15" s="75"/>
      <c r="G15" s="74"/>
      <c r="H15" s="75"/>
      <c r="I15" s="82"/>
      <c r="J15" s="83"/>
      <c r="K15" s="13"/>
      <c r="L15" s="19"/>
      <c r="M15" s="56"/>
      <c r="N15" s="57"/>
    </row>
    <row r="16" spans="1:14" ht="18" customHeight="1" x14ac:dyDescent="0.2">
      <c r="B16" s="8"/>
      <c r="C16" s="76"/>
      <c r="D16" s="77"/>
      <c r="E16" s="76"/>
      <c r="F16" s="77"/>
      <c r="G16" s="76"/>
      <c r="H16" s="77"/>
      <c r="I16" s="86"/>
      <c r="J16" s="87"/>
      <c r="K16" s="52" t="s">
        <v>13</v>
      </c>
      <c r="L16" s="16"/>
      <c r="M16" s="58"/>
      <c r="N16" s="59"/>
    </row>
    <row r="17" spans="2:14" ht="18" customHeight="1" x14ac:dyDescent="0.2">
      <c r="B17" s="6"/>
      <c r="C17" s="74"/>
      <c r="D17" s="75"/>
      <c r="E17" s="74"/>
      <c r="F17" s="75"/>
      <c r="G17" s="74"/>
      <c r="H17" s="75"/>
      <c r="I17" s="82"/>
      <c r="J17" s="83"/>
      <c r="K17" s="53"/>
      <c r="L17" s="17"/>
      <c r="M17" s="54"/>
      <c r="N17" s="55"/>
    </row>
    <row r="18" spans="2:14" ht="18" customHeight="1" x14ac:dyDescent="0.2">
      <c r="B18" s="9"/>
      <c r="C18" s="78"/>
      <c r="D18" s="79"/>
      <c r="E18" s="78"/>
      <c r="F18" s="79"/>
      <c r="G18" s="78"/>
      <c r="H18" s="79"/>
      <c r="I18" s="78"/>
      <c r="J18" s="84"/>
      <c r="K18" s="53"/>
      <c r="L18" s="17"/>
      <c r="M18" s="54"/>
      <c r="N18" s="55"/>
    </row>
    <row r="19" spans="2:14" ht="18" customHeight="1" x14ac:dyDescent="0.2">
      <c r="B19" s="6"/>
      <c r="C19" s="74"/>
      <c r="D19" s="75"/>
      <c r="E19" s="74"/>
      <c r="F19" s="75"/>
      <c r="G19" s="74"/>
      <c r="H19" s="75"/>
      <c r="I19" s="82"/>
      <c r="J19" s="83"/>
      <c r="K19" s="11"/>
      <c r="L19" s="17"/>
      <c r="M19" s="54"/>
      <c r="N19" s="55"/>
    </row>
    <row r="20" spans="2:14" ht="18" customHeight="1" x14ac:dyDescent="0.2">
      <c r="B20" s="8"/>
      <c r="C20" s="76"/>
      <c r="D20" s="77"/>
      <c r="E20" s="76"/>
      <c r="F20" s="77"/>
      <c r="G20" s="76"/>
      <c r="H20" s="77"/>
      <c r="I20" s="76"/>
      <c r="J20" s="85"/>
      <c r="K20" s="11"/>
      <c r="L20" s="17"/>
      <c r="M20" s="54"/>
      <c r="N20" s="55"/>
    </row>
    <row r="21" spans="2:14" ht="18" customHeight="1" x14ac:dyDescent="0.2">
      <c r="B21" s="6"/>
      <c r="C21" s="74"/>
      <c r="D21" s="75"/>
      <c r="E21" s="74"/>
      <c r="F21" s="75"/>
      <c r="G21" s="74"/>
      <c r="H21" s="75"/>
      <c r="I21" s="88"/>
      <c r="J21" s="89"/>
      <c r="K21" s="13"/>
      <c r="L21" s="19"/>
      <c r="M21" s="56"/>
      <c r="N21" s="57"/>
    </row>
    <row r="22" spans="2:14" ht="18" customHeight="1" x14ac:dyDescent="0.2">
      <c r="B22" s="8"/>
      <c r="C22" s="76"/>
      <c r="D22" s="77"/>
      <c r="E22" s="76"/>
      <c r="F22" s="77"/>
      <c r="G22" s="76"/>
      <c r="H22" s="77"/>
      <c r="I22" s="76"/>
      <c r="J22" s="85"/>
      <c r="K22" s="52" t="s">
        <v>14</v>
      </c>
      <c r="L22" s="16"/>
      <c r="M22" s="58"/>
      <c r="N22" s="59"/>
    </row>
    <row r="23" spans="2:14" ht="18" customHeight="1" x14ac:dyDescent="0.2">
      <c r="B23" s="6"/>
      <c r="C23" s="74"/>
      <c r="D23" s="75"/>
      <c r="E23" s="74"/>
      <c r="F23" s="75"/>
      <c r="G23" s="74"/>
      <c r="H23" s="75"/>
      <c r="I23" s="82"/>
      <c r="J23" s="83"/>
      <c r="K23" s="53"/>
      <c r="L23" s="17"/>
      <c r="M23" s="54"/>
      <c r="N23" s="55"/>
    </row>
    <row r="24" spans="2:14" ht="18" customHeight="1" x14ac:dyDescent="0.2">
      <c r="B24" s="8"/>
      <c r="C24" s="76"/>
      <c r="D24" s="77"/>
      <c r="E24" s="76"/>
      <c r="F24" s="77"/>
      <c r="G24" s="76"/>
      <c r="H24" s="77"/>
      <c r="I24" s="76"/>
      <c r="J24" s="85"/>
      <c r="K24" s="53"/>
      <c r="L24" s="17"/>
      <c r="M24" s="54"/>
      <c r="N24" s="55"/>
    </row>
    <row r="25" spans="2:14" ht="18" customHeight="1" x14ac:dyDescent="0.2">
      <c r="B25" s="6"/>
      <c r="C25" s="74"/>
      <c r="D25" s="75"/>
      <c r="E25" s="74"/>
      <c r="F25" s="75"/>
      <c r="G25" s="74"/>
      <c r="H25" s="75"/>
      <c r="I25" s="82"/>
      <c r="J25" s="83"/>
      <c r="K25" s="53"/>
      <c r="L25" s="17"/>
      <c r="M25" s="54"/>
      <c r="N25" s="55"/>
    </row>
    <row r="26" spans="2:14" ht="18" customHeight="1" x14ac:dyDescent="0.2">
      <c r="B26" s="8"/>
      <c r="C26" s="76"/>
      <c r="D26" s="77"/>
      <c r="E26" s="76"/>
      <c r="F26" s="77"/>
      <c r="G26" s="76"/>
      <c r="H26" s="77"/>
      <c r="I26" s="76"/>
      <c r="J26" s="85"/>
      <c r="K26" s="11"/>
      <c r="L26" s="17"/>
      <c r="M26" s="54"/>
      <c r="N26" s="55"/>
    </row>
    <row r="27" spans="2:14" ht="18" customHeight="1" x14ac:dyDescent="0.2">
      <c r="B27" s="6"/>
      <c r="C27" s="74"/>
      <c r="D27" s="75"/>
      <c r="E27" s="74"/>
      <c r="F27" s="75"/>
      <c r="G27" s="74"/>
      <c r="H27" s="75"/>
      <c r="I27" s="82"/>
      <c r="J27" s="83"/>
      <c r="K27" s="13"/>
      <c r="L27" s="19"/>
      <c r="M27" s="56"/>
      <c r="N27" s="57"/>
    </row>
    <row r="28" spans="2:14" ht="18" customHeight="1" x14ac:dyDescent="0.2">
      <c r="B28" s="8"/>
      <c r="C28" s="76"/>
      <c r="D28" s="77"/>
      <c r="E28" s="76"/>
      <c r="F28" s="77"/>
      <c r="G28" s="76"/>
      <c r="H28" s="77"/>
      <c r="I28" s="76"/>
      <c r="J28" s="85"/>
      <c r="K28" s="60" t="s">
        <v>15</v>
      </c>
      <c r="L28" s="16"/>
      <c r="M28" s="58"/>
      <c r="N28" s="59"/>
    </row>
    <row r="29" spans="2:14" ht="18" customHeight="1" x14ac:dyDescent="0.2">
      <c r="B29" s="6"/>
      <c r="C29" s="74"/>
      <c r="D29" s="75"/>
      <c r="E29" s="74"/>
      <c r="F29" s="75"/>
      <c r="G29" s="74"/>
      <c r="H29" s="75"/>
      <c r="I29" s="74"/>
      <c r="J29" s="90"/>
      <c r="K29" s="61"/>
      <c r="L29" s="17"/>
      <c r="M29" s="54"/>
      <c r="N29" s="55"/>
    </row>
    <row r="30" spans="2:14" ht="18" customHeight="1" x14ac:dyDescent="0.2">
      <c r="B30" s="8"/>
      <c r="C30" s="76"/>
      <c r="D30" s="77"/>
      <c r="E30" s="76"/>
      <c r="F30" s="77"/>
      <c r="G30" s="76"/>
      <c r="H30" s="77"/>
      <c r="I30" s="99"/>
      <c r="J30" s="100"/>
      <c r="K30" s="61"/>
      <c r="L30" s="17"/>
      <c r="M30" s="54"/>
      <c r="N30" s="55"/>
    </row>
    <row r="31" spans="2:14" ht="18" customHeight="1" x14ac:dyDescent="0.2">
      <c r="B31" s="6"/>
      <c r="C31" s="74"/>
      <c r="D31" s="75"/>
      <c r="E31" s="74"/>
      <c r="F31" s="75"/>
      <c r="G31" s="74"/>
      <c r="H31" s="75"/>
      <c r="I31" s="74"/>
      <c r="J31" s="90"/>
      <c r="K31" s="14"/>
      <c r="L31" s="17"/>
      <c r="M31" s="54"/>
      <c r="N31" s="55"/>
    </row>
    <row r="32" spans="2:14" ht="18" customHeight="1" x14ac:dyDescent="0.2">
      <c r="B32" s="8"/>
      <c r="C32" s="76"/>
      <c r="D32" s="77"/>
      <c r="E32" s="76"/>
      <c r="F32" s="77"/>
      <c r="G32" s="76"/>
      <c r="H32" s="77"/>
      <c r="I32" s="86"/>
      <c r="J32" s="87"/>
      <c r="K32" s="14"/>
      <c r="L32" s="17"/>
      <c r="M32" s="54"/>
      <c r="N32" s="55"/>
    </row>
    <row r="33" spans="2:14" ht="18" customHeight="1" x14ac:dyDescent="0.2">
      <c r="B33" s="7"/>
      <c r="C33" s="80"/>
      <c r="D33" s="81"/>
      <c r="E33" s="80"/>
      <c r="F33" s="81"/>
      <c r="G33" s="80"/>
      <c r="H33" s="81"/>
      <c r="I33" s="101"/>
      <c r="J33" s="102"/>
      <c r="K33" s="15"/>
      <c r="L33" s="20"/>
      <c r="M33" s="97"/>
      <c r="N33" s="98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8" priority="3" stopIfTrue="1">
      <formula>DAY(C4)&gt;8</formula>
    </cfRule>
  </conditionalFormatting>
  <conditionalFormatting sqref="C8:I10">
    <cfRule type="expression" dxfId="7" priority="2" stopIfTrue="1">
      <formula>AND(DAY(C8)&gt;=1,DAY(C8)&lt;=15)</formula>
    </cfRule>
  </conditionalFormatting>
  <conditionalFormatting sqref="C4:I9">
    <cfRule type="expression" dxfId="6" priority="4">
      <formula>VLOOKUP(DAY(C4),DíasDeTareas,1,FALSE)=DAY(C4)</formula>
    </cfRule>
  </conditionalFormatting>
  <conditionalFormatting sqref="B14:J33">
    <cfRule type="expression" dxfId="5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31</vt:i4>
      </vt:variant>
    </vt:vector>
  </HeadingPairs>
  <TitlesOfParts>
    <vt:vector size="41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2019-02-08T18:59:39Z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