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Portal Estatal-PNT-2016-2017-2018\f) Las remuneraciones mensuales\Remuneraciones mensuales 2019\"/>
    </mc:Choice>
  </mc:AlternateContent>
  <bookViews>
    <workbookView xWindow="0" yWindow="0" windowWidth="28800" windowHeight="12930"/>
  </bookViews>
  <sheets>
    <sheet name="Remuneraciones Enero-Marzo 19 " sheetId="11" r:id="rId1"/>
  </sheets>
  <definedNames>
    <definedName name="_xlnm._FilterDatabase" localSheetId="0" hidden="1">'Remuneraciones Enero-Marzo 19 '!$C$1:$C$77</definedName>
  </definedNames>
  <calcPr calcId="162913"/>
</workbook>
</file>

<file path=xl/calcChain.xml><?xml version="1.0" encoding="utf-8"?>
<calcChain xmlns="http://schemas.openxmlformats.org/spreadsheetml/2006/main">
  <c r="M12" i="11" l="1"/>
  <c r="J69" i="11" l="1"/>
  <c r="P69" i="11" l="1"/>
  <c r="O69" i="11"/>
  <c r="M69" i="11" l="1"/>
  <c r="N69" i="11"/>
  <c r="K69" i="11"/>
  <c r="L69" i="11"/>
  <c r="I69" i="11"/>
  <c r="Q69" i="11" l="1"/>
</calcChain>
</file>

<file path=xl/sharedStrings.xml><?xml version="1.0" encoding="utf-8"?>
<sst xmlns="http://schemas.openxmlformats.org/spreadsheetml/2006/main" count="347" uniqueCount="98">
  <si>
    <t>ORGANISMO:</t>
  </si>
  <si>
    <t>SIGLAS:</t>
  </si>
  <si>
    <t>No. Cons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</si>
  <si>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</si>
  <si>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</si>
  <si>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</si>
  <si>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</si>
  <si>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</si>
  <si>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</si>
  <si>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</si>
  <si>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QUINQUENIO
1301</t>
  </si>
  <si>
    <t>TOTAL MENSUAL POR CONCEPTO</t>
  </si>
  <si>
    <t>DESPENSA 
1101</t>
  </si>
  <si>
    <t>TRANSPORTE 
1101</t>
  </si>
  <si>
    <t>PERCEPCIONES MENSUALES</t>
  </si>
  <si>
    <t>DEPENDENCIA CABEZA DE SECTOR</t>
  </si>
  <si>
    <t>AGUINALDO</t>
  </si>
  <si>
    <t>PRIMA VACACIONAL</t>
  </si>
  <si>
    <t>ESTIMULO AL SERVICIO ADMINISTRATIVO</t>
  </si>
  <si>
    <t>IIEG</t>
  </si>
  <si>
    <t>INSTITUTO DE INFORMACION ESTADISTICA Y GEOGRAFICA DEL ESTADO DE JALISCO</t>
  </si>
  <si>
    <t>BASE</t>
  </si>
  <si>
    <t>DIRECTOR GENERAL</t>
  </si>
  <si>
    <t>EVALUADOR DE PROYECTOS</t>
  </si>
  <si>
    <t>ASISTENTE DE LOGISTICA</t>
  </si>
  <si>
    <t>TECNICO ESPECIALIZADO</t>
  </si>
  <si>
    <t>UNIDAD ESTADISTICA ECONOMICO FINANCIERA</t>
  </si>
  <si>
    <t>COORDINADOR ESPECIALIZADO B</t>
  </si>
  <si>
    <t>COORDINADOR DE ESTADISTICA ECONOMICA</t>
  </si>
  <si>
    <t>COORDINADOR DE ANALISIS ECONOMICO FINANCIERO</t>
  </si>
  <si>
    <t>ANALISTA DE PROYECTOS</t>
  </si>
  <si>
    <t>COORDINADOR DE RECURSOS FINANCIEROS Y CONTROL PRESUPUESTAL</t>
  </si>
  <si>
    <t>COORDINADOR DE RECURSOS HUMANOS Y CAPACITACION</t>
  </si>
  <si>
    <t>ESPECIALISTA ADMINISTRATIVO A</t>
  </si>
  <si>
    <t>ESPECIALISTA OPERATIVO</t>
  </si>
  <si>
    <t>AUXILIAR DE LOGISTICA</t>
  </si>
  <si>
    <t>LIDER DE PROYECTO</t>
  </si>
  <si>
    <t>TECNICO EN TELECOMUNICACIONES</t>
  </si>
  <si>
    <t>ANALISTA DE SISTEMAS B</t>
  </si>
  <si>
    <t>ABOGADO PARA CONVENIOS E INSTRUMENTOS DE TRANSPARENCIA</t>
  </si>
  <si>
    <t>GESTOR</t>
  </si>
  <si>
    <t>COORDINADOR DE IMAGEN Y DIFUSION</t>
  </si>
  <si>
    <t>COORDINADOR DE VINCULACION Y GESTION</t>
  </si>
  <si>
    <t>COMISARIO</t>
  </si>
  <si>
    <t>COORDINADOR DE ANALISIS DE PROCESOS</t>
  </si>
  <si>
    <t>ORGANO DE CONTROL Y VIGILANCIA</t>
  </si>
  <si>
    <t>UNIDAD ESTADISTICA GEOGRAFICA AMBIENTAL</t>
  </si>
  <si>
    <t>COORDINADOR DE ESTUDIOS DE CAMPO</t>
  </si>
  <si>
    <t>COORDINADOR DE INTEGRACION DE INFORMACION GEOGRAFICA Y DE MEDIO AMBIENTE</t>
  </si>
  <si>
    <t>COORDINADOR DE VINCULACION REGIONAL Y PROYECTOS ESPECIALES</t>
  </si>
  <si>
    <t>COORDINADOR DE ANALISIS DE INFORMACION GEOGRAFICA Y DE MEDIO AMBIENTE</t>
  </si>
  <si>
    <t>COORDINADOR ESPECIALIZADO A</t>
  </si>
  <si>
    <t>ANALISTA DE EVALUACION Y PROYECTOS</t>
  </si>
  <si>
    <t>COORDINADOR DE PROYECTOS ESPECIALES</t>
  </si>
  <si>
    <t>UNIDAD ESTADISTICA SOCIO DEMOGRAFICA</t>
  </si>
  <si>
    <t>COORDINADOR DEMOGRAFICO</t>
  </si>
  <si>
    <t>ANALISTA DEMOGRAFICO</t>
  </si>
  <si>
    <t>ASISTENTE TECNICO</t>
  </si>
  <si>
    <t>ADMINISTRADOR DEL SISTEMA</t>
  </si>
  <si>
    <t>OBSERVACIONES</t>
  </si>
  <si>
    <t>DESPENSA 3% S/SUELDO BASE</t>
  </si>
  <si>
    <t>Los conceptos de aguinaldo, 
prima vacacional y estímulo al servicio administrativo se plasman de manera mensual aunque la naturaleza del pago es anual.</t>
  </si>
  <si>
    <t>CONCEPTOS DE PAGO  PERCEPCIONES ANUALES
PRORRATEO MENSUAL</t>
  </si>
  <si>
    <t>TOTAL DE PLAZAS</t>
  </si>
  <si>
    <t>No. PLAZAS PERSONAL BASE</t>
  </si>
  <si>
    <t>No. PLAZAS PERSONAL 
CONFIANZA</t>
  </si>
  <si>
    <t>No. PLAZAS VACANTES</t>
  </si>
  <si>
    <t xml:space="preserve">NOTA: </t>
  </si>
  <si>
    <t>SECRETARIA GENERAL DE GOBIERNO</t>
  </si>
  <si>
    <t>CONF</t>
  </si>
  <si>
    <t>ESPECIALISTA DE COMUNCIACION Y GESTION</t>
  </si>
  <si>
    <t>DIRECTOR DE UNIDAD</t>
  </si>
  <si>
    <t>COORDINADOR DE GESTION DOCUMENTAL</t>
  </si>
  <si>
    <t>ESPECIALISTA DEMOGRAFICO</t>
  </si>
  <si>
    <t>COORDINDOR DE ESTADISTICA SECTORIAL Y PROMOCIONAL</t>
  </si>
  <si>
    <t>ANALISTA EN MICRODATOS
 Y PROYECTOS</t>
  </si>
  <si>
    <t>COLABORADOR ESPECIALIZADO</t>
  </si>
  <si>
    <t>TECNICO EN GEODESIA Y SIG</t>
  </si>
  <si>
    <t>COORDINADOR DE EVALUACIÓN Y SEGUIMIENTO</t>
  </si>
  <si>
    <t>TECNICO ESPECIALIZADO B</t>
  </si>
  <si>
    <t>TECNICO ESPECIALISTA</t>
  </si>
  <si>
    <t>COORDINADOR GENERAL DE TECNOLOGIAS DE LA INFORMACION</t>
  </si>
  <si>
    <t>DESARROLLADOR</t>
  </si>
  <si>
    <t>COORDINADOR GENERAL JURIDICO</t>
  </si>
  <si>
    <t>ABOGADO ESPECIALIZADO A</t>
  </si>
  <si>
    <t>ENCARGADO DE TRANSPARENCIA</t>
  </si>
  <si>
    <t>COORDINADOR GENERAL DE ADMINISTRACION</t>
  </si>
  <si>
    <t>ASISTENTE ADMINISTRATIVO</t>
  </si>
  <si>
    <t>COORDINADOR GENERAL DE ORGANIZACIÓN Y PLANEACION</t>
  </si>
  <si>
    <t>DIRECCIÓN GENERAL</t>
  </si>
  <si>
    <t>COORDINACIÓN DEL SISTEMA</t>
  </si>
  <si>
    <t>UNIDAD DE INFORMACION DE GOBIERNO, SEGURIDAD Y JUSTICIA</t>
  </si>
  <si>
    <t>COORDINACION GENERAL DE TECNOLOGIAS DE LA INFORMACION</t>
  </si>
  <si>
    <t>COORDINACION GENERAL DE ASUNTOS JURIDICOS</t>
  </si>
  <si>
    <t>COORDINACION GENERAL DE ADMINISTRACION</t>
  </si>
  <si>
    <t>COORDINACION GENERAL DE ORGANIZACIÓN Y PLANEACION</t>
  </si>
  <si>
    <t>Las plazas vacantes se encuentran sin presupuesto debido a recortes  al capítulo 1000.</t>
  </si>
  <si>
    <t>Remuneraciones mensuales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</si>
</sst>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textRotation="180" wrapText="1"/>
    </xf>
    <xf numFmtId="0" fontId="8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vertical="center"/>
    </xf>
    <xf numFmtId="164" fontId="13" fillId="0" borderId="5" xfId="1" applyFont="1" applyFill="1" applyBorder="1" applyAlignment="1">
      <alignment vertical="center"/>
    </xf>
    <xf numFmtId="4" fontId="10" fillId="0" borderId="5" xfId="0" applyNumberFormat="1" applyFont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3" fillId="7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4" fontId="13" fillId="3" borderId="5" xfId="0" applyNumberFormat="1" applyFont="1" applyFill="1" applyBorder="1" applyAlignment="1">
      <alignment horizontal="right" vertical="center" wrapText="1"/>
    </xf>
    <xf numFmtId="49" fontId="15" fillId="8" borderId="5" xfId="0" applyNumberFormat="1" applyFont="1" applyFill="1" applyBorder="1" applyAlignment="1">
      <alignment horizontal="left" vertical="center" wrapText="1"/>
    </xf>
    <xf numFmtId="1" fontId="13" fillId="3" borderId="5" xfId="0" applyNumberFormat="1" applyFont="1" applyFill="1" applyBorder="1" applyAlignment="1">
      <alignment horizontal="left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left" vertical="center" wrapText="1"/>
    </xf>
    <xf numFmtId="1" fontId="13" fillId="7" borderId="5" xfId="0" applyNumberFormat="1" applyFont="1" applyFill="1" applyBorder="1" applyAlignment="1">
      <alignment horizontal="left" vertical="center" wrapText="1"/>
    </xf>
    <xf numFmtId="4" fontId="13" fillId="7" borderId="5" xfId="0" applyNumberFormat="1" applyFont="1" applyFill="1" applyBorder="1" applyAlignment="1">
      <alignment horizontal="right" vertical="center" wrapText="1"/>
    </xf>
    <xf numFmtId="49" fontId="15" fillId="8" borderId="5" xfId="0" applyNumberFormat="1" applyFont="1" applyFill="1" applyBorder="1" applyAlignment="1">
      <alignment horizontal="left" vertical="center"/>
    </xf>
    <xf numFmtId="49" fontId="15" fillId="8" borderId="0" xfId="0" applyNumberFormat="1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textRotation="255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7">
    <cellStyle name="Millares" xfId="1" builtinId="3"/>
    <cellStyle name="Millares 2" xfId="6"/>
    <cellStyle name="Normal" xfId="0" builtinId="0"/>
    <cellStyle name="Normal 2" xfId="2"/>
    <cellStyle name="Normal 2 2" xfId="5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zoomScale="90" zoomScaleNormal="90" workbookViewId="0">
      <selection activeCell="S7" sqref="S7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4" width="3" style="3" customWidth="1"/>
    <col min="5" max="5" width="11" style="3" customWidth="1"/>
    <col min="6" max="6" width="25.7109375" style="1" customWidth="1"/>
    <col min="7" max="7" width="19.42578125" style="1" customWidth="1"/>
    <col min="8" max="8" width="29.5703125" style="1" customWidth="1"/>
    <col min="9" max="9" width="16.85546875" style="3" customWidth="1"/>
    <col min="10" max="10" width="9.85546875" style="5" customWidth="1"/>
    <col min="11" max="11" width="15.140625" style="5" customWidth="1"/>
    <col min="12" max="12" width="13.7109375" style="5" customWidth="1"/>
    <col min="13" max="13" width="13.85546875" style="5" customWidth="1"/>
    <col min="14" max="14" width="12.28515625" style="5" customWidth="1"/>
    <col min="15" max="16" width="15.5703125" style="5" customWidth="1"/>
    <col min="17" max="17" width="23.140625" style="1" customWidth="1"/>
    <col min="18" max="16384" width="9.140625" style="1"/>
  </cols>
  <sheetData>
    <row r="1" spans="1:17" ht="24" customHeight="1" x14ac:dyDescent="0.2">
      <c r="B1" s="2" t="s">
        <v>0</v>
      </c>
      <c r="C1" s="4"/>
      <c r="D1" s="4"/>
      <c r="E1" s="71" t="s">
        <v>20</v>
      </c>
      <c r="F1" s="71"/>
      <c r="G1" s="71"/>
      <c r="H1" s="71"/>
    </row>
    <row r="2" spans="1:17" ht="24" customHeight="1" x14ac:dyDescent="0.2">
      <c r="B2" s="2" t="s">
        <v>15</v>
      </c>
      <c r="C2" s="4"/>
      <c r="D2" s="4"/>
      <c r="E2" s="4"/>
      <c r="G2" s="1" t="s">
        <v>68</v>
      </c>
    </row>
    <row r="3" spans="1:17" ht="24" customHeight="1" x14ac:dyDescent="0.2">
      <c r="B3" s="6" t="s">
        <v>1</v>
      </c>
      <c r="C3" s="70" t="s">
        <v>19</v>
      </c>
      <c r="D3" s="70"/>
      <c r="E3" s="70"/>
    </row>
    <row r="4" spans="1:17" ht="101.25" customHeight="1" x14ac:dyDescent="0.2">
      <c r="C4" s="72" t="s">
        <v>97</v>
      </c>
      <c r="D4" s="72"/>
      <c r="E4" s="72"/>
      <c r="F4" s="72"/>
      <c r="G4" s="72"/>
      <c r="I4" s="61" t="s">
        <v>14</v>
      </c>
      <c r="J4" s="62"/>
      <c r="K4" s="62"/>
      <c r="L4" s="62"/>
      <c r="M4" s="63"/>
      <c r="N4" s="64" t="s">
        <v>62</v>
      </c>
      <c r="O4" s="65"/>
      <c r="P4" s="65"/>
      <c r="Q4" s="73" t="s">
        <v>59</v>
      </c>
    </row>
    <row r="5" spans="1:17" s="10" customFormat="1" ht="54" customHeight="1" thickBot="1" x14ac:dyDescent="0.25">
      <c r="A5" s="17"/>
      <c r="B5" s="7" t="s">
        <v>2</v>
      </c>
      <c r="C5" s="9" t="s">
        <v>3</v>
      </c>
      <c r="D5" s="9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16" t="s">
        <v>9</v>
      </c>
      <c r="J5" s="15" t="s">
        <v>60</v>
      </c>
      <c r="K5" s="15" t="s">
        <v>12</v>
      </c>
      <c r="L5" s="15" t="s">
        <v>13</v>
      </c>
      <c r="M5" s="15" t="s">
        <v>10</v>
      </c>
      <c r="N5" s="29" t="s">
        <v>16</v>
      </c>
      <c r="O5" s="29" t="s">
        <v>17</v>
      </c>
      <c r="P5" s="29" t="s">
        <v>18</v>
      </c>
      <c r="Q5" s="73"/>
    </row>
    <row r="6" spans="1:17" s="11" customFormat="1" ht="84" customHeight="1" x14ac:dyDescent="0.2">
      <c r="A6" s="59"/>
      <c r="B6" s="19">
        <v>1</v>
      </c>
      <c r="C6" s="41">
        <v>29</v>
      </c>
      <c r="D6" s="20">
        <v>40</v>
      </c>
      <c r="E6" s="20" t="s">
        <v>69</v>
      </c>
      <c r="F6" s="21" t="s">
        <v>22</v>
      </c>
      <c r="G6" s="42" t="s">
        <v>89</v>
      </c>
      <c r="H6" s="42" t="s">
        <v>89</v>
      </c>
      <c r="I6" s="43">
        <v>101422</v>
      </c>
      <c r="J6" s="27">
        <v>0</v>
      </c>
      <c r="K6" s="43">
        <v>3676</v>
      </c>
      <c r="L6" s="43">
        <v>2571</v>
      </c>
      <c r="M6" s="43">
        <v>0</v>
      </c>
      <c r="N6" s="28">
        <v>14086.388888888889</v>
      </c>
      <c r="O6" s="28">
        <v>1408.6388888888887</v>
      </c>
      <c r="P6" s="28">
        <v>0</v>
      </c>
      <c r="Q6" s="30" t="s">
        <v>61</v>
      </c>
    </row>
    <row r="7" spans="1:17" s="11" customFormat="1" ht="84" customHeight="1" x14ac:dyDescent="0.2">
      <c r="A7" s="60"/>
      <c r="B7" s="19">
        <v>2</v>
      </c>
      <c r="C7" s="41">
        <v>19</v>
      </c>
      <c r="D7" s="20">
        <v>40</v>
      </c>
      <c r="E7" s="20" t="s">
        <v>69</v>
      </c>
      <c r="F7" s="21" t="s">
        <v>70</v>
      </c>
      <c r="G7" s="42" t="s">
        <v>89</v>
      </c>
      <c r="H7" s="42" t="s">
        <v>89</v>
      </c>
      <c r="I7" s="43">
        <v>33470</v>
      </c>
      <c r="J7" s="27">
        <v>0</v>
      </c>
      <c r="K7" s="43">
        <v>1549</v>
      </c>
      <c r="L7" s="43">
        <v>1016</v>
      </c>
      <c r="M7" s="43">
        <v>0</v>
      </c>
      <c r="N7" s="28">
        <v>4648.6111111111113</v>
      </c>
      <c r="O7" s="28">
        <v>464.86111111111114</v>
      </c>
      <c r="P7" s="28">
        <v>1394.5833333333333</v>
      </c>
      <c r="Q7" s="30" t="s">
        <v>61</v>
      </c>
    </row>
    <row r="8" spans="1:17" s="11" customFormat="1" ht="84" customHeight="1" x14ac:dyDescent="0.2">
      <c r="A8" s="18"/>
      <c r="B8" s="19">
        <v>3</v>
      </c>
      <c r="C8" s="41">
        <v>23</v>
      </c>
      <c r="D8" s="20">
        <v>40</v>
      </c>
      <c r="E8" s="20" t="s">
        <v>69</v>
      </c>
      <c r="F8" s="44" t="s">
        <v>71</v>
      </c>
      <c r="G8" s="45" t="s">
        <v>90</v>
      </c>
      <c r="H8" s="42" t="s">
        <v>90</v>
      </c>
      <c r="I8" s="43">
        <v>47094</v>
      </c>
      <c r="J8" s="28">
        <v>0</v>
      </c>
      <c r="K8" s="43">
        <v>1920</v>
      </c>
      <c r="L8" s="43">
        <v>1376</v>
      </c>
      <c r="M8" s="43">
        <v>0</v>
      </c>
      <c r="N8" s="28">
        <v>6540.833333333333</v>
      </c>
      <c r="O8" s="28">
        <v>654.08333333333337</v>
      </c>
      <c r="P8" s="28">
        <v>1962.25</v>
      </c>
      <c r="Q8" s="30" t="s">
        <v>61</v>
      </c>
    </row>
    <row r="9" spans="1:17" s="11" customFormat="1" ht="84" customHeight="1" x14ac:dyDescent="0.2">
      <c r="A9" s="18"/>
      <c r="B9" s="19">
        <v>4</v>
      </c>
      <c r="C9" s="41">
        <v>16</v>
      </c>
      <c r="D9" s="20">
        <v>40</v>
      </c>
      <c r="E9" s="20" t="s">
        <v>69</v>
      </c>
      <c r="F9" s="44" t="s">
        <v>42</v>
      </c>
      <c r="G9" s="45" t="s">
        <v>90</v>
      </c>
      <c r="H9" s="42" t="s">
        <v>90</v>
      </c>
      <c r="I9" s="43">
        <v>22832</v>
      </c>
      <c r="J9" s="28">
        <v>0</v>
      </c>
      <c r="K9" s="43">
        <v>1247</v>
      </c>
      <c r="L9" s="43">
        <v>779</v>
      </c>
      <c r="M9" s="43">
        <v>0</v>
      </c>
      <c r="N9" s="28">
        <v>3171.1111111111113</v>
      </c>
      <c r="O9" s="28">
        <v>317.11111111111114</v>
      </c>
      <c r="P9" s="28">
        <v>951.33333333333337</v>
      </c>
      <c r="Q9" s="30" t="s">
        <v>61</v>
      </c>
    </row>
    <row r="10" spans="1:17" s="11" customFormat="1" ht="84" customHeight="1" x14ac:dyDescent="0.2">
      <c r="B10" s="19">
        <v>5</v>
      </c>
      <c r="C10" s="41">
        <v>15</v>
      </c>
      <c r="D10" s="20">
        <v>40</v>
      </c>
      <c r="E10" s="20" t="s">
        <v>69</v>
      </c>
      <c r="F10" s="21" t="s">
        <v>72</v>
      </c>
      <c r="G10" s="45" t="s">
        <v>90</v>
      </c>
      <c r="H10" s="45" t="s">
        <v>90</v>
      </c>
      <c r="I10" s="43">
        <v>20272</v>
      </c>
      <c r="J10" s="28">
        <v>0</v>
      </c>
      <c r="K10" s="43">
        <v>1206</v>
      </c>
      <c r="L10" s="43">
        <v>755</v>
      </c>
      <c r="M10" s="43">
        <v>0</v>
      </c>
      <c r="N10" s="28">
        <v>2815.5555555555552</v>
      </c>
      <c r="O10" s="28">
        <v>281.5555555555556</v>
      </c>
      <c r="P10" s="28">
        <v>844.66666666666663</v>
      </c>
      <c r="Q10" s="30" t="s">
        <v>61</v>
      </c>
    </row>
    <row r="11" spans="1:17" s="11" customFormat="1" ht="84" customHeight="1" x14ac:dyDescent="0.2">
      <c r="B11" s="19">
        <v>6</v>
      </c>
      <c r="C11" s="41">
        <v>15</v>
      </c>
      <c r="D11" s="20">
        <v>40</v>
      </c>
      <c r="E11" s="20" t="s">
        <v>69</v>
      </c>
      <c r="F11" s="21" t="s">
        <v>41</v>
      </c>
      <c r="G11" s="45" t="s">
        <v>90</v>
      </c>
      <c r="H11" s="45" t="s">
        <v>90</v>
      </c>
      <c r="I11" s="43">
        <v>20272</v>
      </c>
      <c r="J11" s="28">
        <v>0</v>
      </c>
      <c r="K11" s="43">
        <v>1206</v>
      </c>
      <c r="L11" s="43">
        <v>755</v>
      </c>
      <c r="M11" s="43">
        <v>0</v>
      </c>
      <c r="N11" s="28">
        <v>2815.5555555555552</v>
      </c>
      <c r="O11" s="28">
        <v>281.5555555555556</v>
      </c>
      <c r="P11" s="28">
        <v>844.66666666666663</v>
      </c>
      <c r="Q11" s="30" t="s">
        <v>61</v>
      </c>
    </row>
    <row r="12" spans="1:17" s="11" customFormat="1" ht="84" customHeight="1" x14ac:dyDescent="0.2">
      <c r="B12" s="19">
        <v>7</v>
      </c>
      <c r="C12" s="41">
        <v>12</v>
      </c>
      <c r="D12" s="20">
        <v>40</v>
      </c>
      <c r="E12" s="20" t="s">
        <v>21</v>
      </c>
      <c r="F12" s="21" t="s">
        <v>25</v>
      </c>
      <c r="G12" s="45" t="s">
        <v>90</v>
      </c>
      <c r="H12" s="45" t="s">
        <v>90</v>
      </c>
      <c r="I12" s="43">
        <v>15080</v>
      </c>
      <c r="J12" s="28">
        <v>462.78899999999999</v>
      </c>
      <c r="K12" s="43">
        <v>1099</v>
      </c>
      <c r="L12" s="43">
        <v>689</v>
      </c>
      <c r="M12" s="43">
        <f>I12*0.03</f>
        <v>452.4</v>
      </c>
      <c r="N12" s="28">
        <v>2094.4444444444448</v>
      </c>
      <c r="O12" s="28">
        <v>209.44444444444446</v>
      </c>
      <c r="P12" s="28">
        <v>740.96620833333338</v>
      </c>
      <c r="Q12" s="30" t="s">
        <v>61</v>
      </c>
    </row>
    <row r="13" spans="1:17" s="11" customFormat="1" ht="84" customHeight="1" x14ac:dyDescent="0.2">
      <c r="B13" s="19">
        <v>8</v>
      </c>
      <c r="C13" s="41">
        <v>23</v>
      </c>
      <c r="D13" s="20">
        <v>40</v>
      </c>
      <c r="E13" s="20" t="s">
        <v>69</v>
      </c>
      <c r="F13" s="21" t="s">
        <v>71</v>
      </c>
      <c r="G13" s="45" t="s">
        <v>54</v>
      </c>
      <c r="H13" s="45" t="s">
        <v>54</v>
      </c>
      <c r="I13" s="43">
        <v>47097</v>
      </c>
      <c r="J13" s="28">
        <v>0</v>
      </c>
      <c r="K13" s="43">
        <v>1920</v>
      </c>
      <c r="L13" s="43">
        <v>1376</v>
      </c>
      <c r="M13" s="43">
        <v>0</v>
      </c>
      <c r="N13" s="28">
        <v>6541.25</v>
      </c>
      <c r="O13" s="28">
        <v>654.125</v>
      </c>
      <c r="P13" s="28">
        <v>1962.375</v>
      </c>
      <c r="Q13" s="30" t="s">
        <v>61</v>
      </c>
    </row>
    <row r="14" spans="1:17" s="11" customFormat="1" ht="84" customHeight="1" x14ac:dyDescent="0.2">
      <c r="B14" s="19">
        <v>9</v>
      </c>
      <c r="C14" s="41">
        <v>16</v>
      </c>
      <c r="D14" s="20">
        <v>40</v>
      </c>
      <c r="E14" s="20" t="s">
        <v>69</v>
      </c>
      <c r="F14" s="21" t="s">
        <v>53</v>
      </c>
      <c r="G14" s="45" t="s">
        <v>54</v>
      </c>
      <c r="H14" s="45" t="s">
        <v>54</v>
      </c>
      <c r="I14" s="43">
        <v>22832</v>
      </c>
      <c r="J14" s="28">
        <v>0</v>
      </c>
      <c r="K14" s="43">
        <v>1247</v>
      </c>
      <c r="L14" s="43">
        <v>779</v>
      </c>
      <c r="M14" s="43">
        <v>0</v>
      </c>
      <c r="N14" s="28">
        <v>3171.1111111111113</v>
      </c>
      <c r="O14" s="28">
        <v>317.11111111111114</v>
      </c>
      <c r="P14" s="28">
        <v>951.33333333333337</v>
      </c>
      <c r="Q14" s="30" t="s">
        <v>61</v>
      </c>
    </row>
    <row r="15" spans="1:17" s="11" customFormat="1" ht="84" customHeight="1" x14ac:dyDescent="0.2">
      <c r="B15" s="19">
        <v>10</v>
      </c>
      <c r="C15" s="41">
        <v>16</v>
      </c>
      <c r="D15" s="20">
        <v>40</v>
      </c>
      <c r="E15" s="20" t="s">
        <v>69</v>
      </c>
      <c r="F15" s="21" t="s">
        <v>55</v>
      </c>
      <c r="G15" s="45" t="s">
        <v>54</v>
      </c>
      <c r="H15" s="45" t="s">
        <v>54</v>
      </c>
      <c r="I15" s="43">
        <v>22832</v>
      </c>
      <c r="J15" s="28">
        <v>0</v>
      </c>
      <c r="K15" s="43">
        <v>1247</v>
      </c>
      <c r="L15" s="43">
        <v>779</v>
      </c>
      <c r="M15" s="43">
        <v>0</v>
      </c>
      <c r="N15" s="28">
        <v>3171.1111111111113</v>
      </c>
      <c r="O15" s="28">
        <v>317.11111111111114</v>
      </c>
      <c r="P15" s="28">
        <v>951.33333333333337</v>
      </c>
      <c r="Q15" s="30" t="s">
        <v>61</v>
      </c>
    </row>
    <row r="16" spans="1:17" s="11" customFormat="1" ht="84" customHeight="1" x14ac:dyDescent="0.2">
      <c r="B16" s="19">
        <v>11</v>
      </c>
      <c r="C16" s="41">
        <v>12</v>
      </c>
      <c r="D16" s="20">
        <v>40</v>
      </c>
      <c r="E16" s="20" t="s">
        <v>21</v>
      </c>
      <c r="F16" s="21" t="s">
        <v>73</v>
      </c>
      <c r="G16" s="45" t="s">
        <v>54</v>
      </c>
      <c r="H16" s="45" t="s">
        <v>54</v>
      </c>
      <c r="I16" s="43">
        <v>15080</v>
      </c>
      <c r="J16" s="28">
        <v>452.4</v>
      </c>
      <c r="K16" s="43">
        <v>1099</v>
      </c>
      <c r="L16" s="43">
        <v>689</v>
      </c>
      <c r="M16" s="43">
        <v>308.04000000000002</v>
      </c>
      <c r="N16" s="28">
        <v>2094.4444444444448</v>
      </c>
      <c r="O16" s="28">
        <v>209.44444444444446</v>
      </c>
      <c r="P16" s="28">
        <v>734.51833333333343</v>
      </c>
      <c r="Q16" s="30" t="s">
        <v>61</v>
      </c>
    </row>
    <row r="17" spans="2:17" s="11" customFormat="1" ht="84" customHeight="1" x14ac:dyDescent="0.2">
      <c r="B17" s="19">
        <v>12</v>
      </c>
      <c r="C17" s="41">
        <v>12</v>
      </c>
      <c r="D17" s="20">
        <v>40</v>
      </c>
      <c r="E17" s="20" t="s">
        <v>21</v>
      </c>
      <c r="F17" s="21" t="s">
        <v>56</v>
      </c>
      <c r="G17" s="45" t="s">
        <v>54</v>
      </c>
      <c r="H17" s="45" t="s">
        <v>54</v>
      </c>
      <c r="I17" s="43">
        <v>15080</v>
      </c>
      <c r="J17" s="28">
        <v>452.4</v>
      </c>
      <c r="K17" s="43">
        <v>1099</v>
      </c>
      <c r="L17" s="43">
        <v>689</v>
      </c>
      <c r="M17" s="43">
        <v>0</v>
      </c>
      <c r="N17" s="28">
        <v>2094.4444444444448</v>
      </c>
      <c r="O17" s="28">
        <v>209.44444444444446</v>
      </c>
      <c r="P17" s="28">
        <v>721.68333333333339</v>
      </c>
      <c r="Q17" s="30" t="s">
        <v>61</v>
      </c>
    </row>
    <row r="18" spans="2:17" s="11" customFormat="1" ht="84" customHeight="1" x14ac:dyDescent="0.2">
      <c r="B18" s="19">
        <v>13</v>
      </c>
      <c r="C18" s="41">
        <v>23</v>
      </c>
      <c r="D18" s="20">
        <v>40</v>
      </c>
      <c r="E18" s="20" t="s">
        <v>69</v>
      </c>
      <c r="F18" s="21" t="s">
        <v>71</v>
      </c>
      <c r="G18" s="45" t="s">
        <v>26</v>
      </c>
      <c r="H18" s="45" t="s">
        <v>26</v>
      </c>
      <c r="I18" s="43">
        <v>47094</v>
      </c>
      <c r="J18" s="28">
        <v>0</v>
      </c>
      <c r="K18" s="43">
        <v>1920</v>
      </c>
      <c r="L18" s="43">
        <v>1376</v>
      </c>
      <c r="M18" s="43">
        <v>0</v>
      </c>
      <c r="N18" s="28">
        <v>6540.833333333333</v>
      </c>
      <c r="O18" s="28">
        <v>654.08333333333337</v>
      </c>
      <c r="P18" s="28">
        <v>1962.25</v>
      </c>
      <c r="Q18" s="30" t="s">
        <v>61</v>
      </c>
    </row>
    <row r="19" spans="2:17" s="11" customFormat="1" ht="84" customHeight="1" x14ac:dyDescent="0.2">
      <c r="B19" s="19">
        <v>14</v>
      </c>
      <c r="C19" s="41">
        <v>16</v>
      </c>
      <c r="D19" s="20">
        <v>40</v>
      </c>
      <c r="E19" s="20" t="s">
        <v>69</v>
      </c>
      <c r="F19" s="21" t="s">
        <v>28</v>
      </c>
      <c r="G19" s="45" t="s">
        <v>26</v>
      </c>
      <c r="H19" s="45" t="s">
        <v>26</v>
      </c>
      <c r="I19" s="43">
        <v>22832</v>
      </c>
      <c r="J19" s="28">
        <v>0</v>
      </c>
      <c r="K19" s="43">
        <v>1247</v>
      </c>
      <c r="L19" s="43">
        <v>779</v>
      </c>
      <c r="M19" s="43">
        <v>616.08000000000004</v>
      </c>
      <c r="N19" s="28">
        <v>3171.1111111111113</v>
      </c>
      <c r="O19" s="28">
        <v>317.11111111111114</v>
      </c>
      <c r="P19" s="28">
        <v>951.33333333333337</v>
      </c>
      <c r="Q19" s="30" t="s">
        <v>61</v>
      </c>
    </row>
    <row r="20" spans="2:17" s="11" customFormat="1" ht="84" customHeight="1" x14ac:dyDescent="0.2">
      <c r="B20" s="19">
        <v>15</v>
      </c>
      <c r="C20" s="41">
        <v>16</v>
      </c>
      <c r="D20" s="20">
        <v>40</v>
      </c>
      <c r="E20" s="20" t="s">
        <v>69</v>
      </c>
      <c r="F20" s="21" t="s">
        <v>29</v>
      </c>
      <c r="G20" s="45" t="s">
        <v>26</v>
      </c>
      <c r="H20" s="45" t="s">
        <v>26</v>
      </c>
      <c r="I20" s="43">
        <v>22832</v>
      </c>
      <c r="J20" s="28">
        <v>0</v>
      </c>
      <c r="K20" s="43">
        <v>1247</v>
      </c>
      <c r="L20" s="43">
        <v>779</v>
      </c>
      <c r="M20" s="43">
        <v>0</v>
      </c>
      <c r="N20" s="28">
        <v>3171.1111111111113</v>
      </c>
      <c r="O20" s="28">
        <v>317.11111111111114</v>
      </c>
      <c r="P20" s="28">
        <v>951.33333333333337</v>
      </c>
      <c r="Q20" s="30" t="s">
        <v>61</v>
      </c>
    </row>
    <row r="21" spans="2:17" s="11" customFormat="1" ht="84" customHeight="1" x14ac:dyDescent="0.2">
      <c r="B21" s="19">
        <v>16</v>
      </c>
      <c r="C21" s="41">
        <v>15</v>
      </c>
      <c r="D21" s="20">
        <v>30</v>
      </c>
      <c r="E21" s="20" t="s">
        <v>69</v>
      </c>
      <c r="F21" s="21" t="s">
        <v>74</v>
      </c>
      <c r="G21" s="45" t="s">
        <v>26</v>
      </c>
      <c r="H21" s="45" t="s">
        <v>26</v>
      </c>
      <c r="I21" s="43">
        <v>20272</v>
      </c>
      <c r="J21" s="28">
        <v>0</v>
      </c>
      <c r="K21" s="43">
        <v>1206</v>
      </c>
      <c r="L21" s="43">
        <v>755</v>
      </c>
      <c r="M21" s="43">
        <v>0</v>
      </c>
      <c r="N21" s="28">
        <v>2815.5555555555552</v>
      </c>
      <c r="O21" s="28">
        <v>281.5555555555556</v>
      </c>
      <c r="P21" s="28">
        <v>844.66666666666663</v>
      </c>
      <c r="Q21" s="30" t="s">
        <v>61</v>
      </c>
    </row>
    <row r="22" spans="2:17" s="11" customFormat="1" ht="84" customHeight="1" x14ac:dyDescent="0.2">
      <c r="B22" s="19">
        <v>17</v>
      </c>
      <c r="C22" s="41">
        <v>13</v>
      </c>
      <c r="D22" s="20">
        <v>40</v>
      </c>
      <c r="E22" s="20" t="s">
        <v>21</v>
      </c>
      <c r="F22" s="21" t="s">
        <v>30</v>
      </c>
      <c r="G22" s="45" t="s">
        <v>26</v>
      </c>
      <c r="H22" s="45" t="s">
        <v>26</v>
      </c>
      <c r="I22" s="43">
        <v>16246</v>
      </c>
      <c r="J22" s="28">
        <v>487.38</v>
      </c>
      <c r="K22" s="43">
        <v>1128</v>
      </c>
      <c r="L22" s="43">
        <v>703</v>
      </c>
      <c r="M22" s="43">
        <v>616.08000000000004</v>
      </c>
      <c r="N22" s="28">
        <v>2256.3888888888887</v>
      </c>
      <c r="O22" s="28">
        <v>225.63888888888889</v>
      </c>
      <c r="P22" s="28">
        <v>799.18583333333345</v>
      </c>
      <c r="Q22" s="30" t="s">
        <v>61</v>
      </c>
    </row>
    <row r="23" spans="2:17" s="11" customFormat="1" ht="84" customHeight="1" x14ac:dyDescent="0.2">
      <c r="B23" s="19">
        <v>18</v>
      </c>
      <c r="C23" s="41">
        <v>13</v>
      </c>
      <c r="D23" s="20">
        <v>40</v>
      </c>
      <c r="E23" s="20" t="s">
        <v>21</v>
      </c>
      <c r="F23" s="21" t="s">
        <v>24</v>
      </c>
      <c r="G23" s="45" t="s">
        <v>26</v>
      </c>
      <c r="H23" s="45" t="s">
        <v>26</v>
      </c>
      <c r="I23" s="43">
        <v>16246</v>
      </c>
      <c r="J23" s="28">
        <v>487.38</v>
      </c>
      <c r="K23" s="43">
        <v>1128</v>
      </c>
      <c r="L23" s="43">
        <v>703</v>
      </c>
      <c r="M23" s="43">
        <v>0</v>
      </c>
      <c r="N23" s="28">
        <v>2256.3888888888887</v>
      </c>
      <c r="O23" s="28">
        <v>225.63888888888889</v>
      </c>
      <c r="P23" s="28">
        <v>773.51583333333338</v>
      </c>
      <c r="Q23" s="30" t="s">
        <v>61</v>
      </c>
    </row>
    <row r="24" spans="2:17" s="11" customFormat="1" ht="84" customHeight="1" x14ac:dyDescent="0.2">
      <c r="B24" s="19">
        <v>19</v>
      </c>
      <c r="C24" s="46">
        <v>12</v>
      </c>
      <c r="D24" s="47">
        <v>40</v>
      </c>
      <c r="E24" s="47" t="s">
        <v>21</v>
      </c>
      <c r="F24" s="48" t="s">
        <v>75</v>
      </c>
      <c r="G24" s="49" t="s">
        <v>26</v>
      </c>
      <c r="H24" s="49" t="s">
        <v>26</v>
      </c>
      <c r="I24" s="50">
        <v>0</v>
      </c>
      <c r="J24" s="39">
        <v>0</v>
      </c>
      <c r="K24" s="50">
        <v>0</v>
      </c>
      <c r="L24" s="50">
        <v>0</v>
      </c>
      <c r="M24" s="50">
        <v>0</v>
      </c>
      <c r="N24" s="39">
        <v>0</v>
      </c>
      <c r="O24" s="39">
        <v>0</v>
      </c>
      <c r="P24" s="39">
        <v>0</v>
      </c>
      <c r="Q24" s="30" t="s">
        <v>61</v>
      </c>
    </row>
    <row r="25" spans="2:17" s="11" customFormat="1" ht="84" customHeight="1" x14ac:dyDescent="0.2">
      <c r="B25" s="19">
        <v>20</v>
      </c>
      <c r="C25" s="41">
        <v>11</v>
      </c>
      <c r="D25" s="20">
        <v>40</v>
      </c>
      <c r="E25" s="20" t="s">
        <v>21</v>
      </c>
      <c r="F25" s="51" t="s">
        <v>57</v>
      </c>
      <c r="G25" s="45" t="s">
        <v>26</v>
      </c>
      <c r="H25" s="45" t="s">
        <v>26</v>
      </c>
      <c r="I25" s="43">
        <v>14133</v>
      </c>
      <c r="J25" s="28">
        <v>423.99</v>
      </c>
      <c r="K25" s="43">
        <v>1093</v>
      </c>
      <c r="L25" s="43">
        <v>679</v>
      </c>
      <c r="M25" s="43">
        <v>353.44</v>
      </c>
      <c r="N25" s="28">
        <v>1962.9166666666667</v>
      </c>
      <c r="O25" s="28">
        <v>196.29166666666666</v>
      </c>
      <c r="P25" s="28">
        <v>695.10125000000005</v>
      </c>
      <c r="Q25" s="30" t="s">
        <v>61</v>
      </c>
    </row>
    <row r="26" spans="2:17" s="11" customFormat="1" ht="84" customHeight="1" x14ac:dyDescent="0.2">
      <c r="B26" s="19">
        <v>21</v>
      </c>
      <c r="C26" s="41">
        <v>23</v>
      </c>
      <c r="D26" s="20">
        <v>40</v>
      </c>
      <c r="E26" s="20" t="s">
        <v>69</v>
      </c>
      <c r="F26" s="44" t="s">
        <v>71</v>
      </c>
      <c r="G26" s="45" t="s">
        <v>46</v>
      </c>
      <c r="H26" s="45" t="s">
        <v>46</v>
      </c>
      <c r="I26" s="43">
        <v>47094</v>
      </c>
      <c r="J26" s="28">
        <v>0</v>
      </c>
      <c r="K26" s="43">
        <v>1920</v>
      </c>
      <c r="L26" s="43">
        <v>1376</v>
      </c>
      <c r="M26" s="43">
        <v>0</v>
      </c>
      <c r="N26" s="28">
        <v>6540.833333333333</v>
      </c>
      <c r="O26" s="28">
        <v>654.08333333333337</v>
      </c>
      <c r="P26" s="28">
        <v>1962.25</v>
      </c>
      <c r="Q26" s="30" t="s">
        <v>61</v>
      </c>
    </row>
    <row r="27" spans="2:17" s="11" customFormat="1" ht="84" customHeight="1" x14ac:dyDescent="0.2">
      <c r="B27" s="19">
        <v>22</v>
      </c>
      <c r="C27" s="41">
        <v>18</v>
      </c>
      <c r="D27" s="20">
        <v>40</v>
      </c>
      <c r="E27" s="20" t="s">
        <v>69</v>
      </c>
      <c r="F27" s="52" t="s">
        <v>76</v>
      </c>
      <c r="G27" s="45" t="s">
        <v>46</v>
      </c>
      <c r="H27" s="45" t="s">
        <v>46</v>
      </c>
      <c r="I27" s="43">
        <v>29714</v>
      </c>
      <c r="J27" s="28">
        <v>0</v>
      </c>
      <c r="K27" s="43">
        <v>1465</v>
      </c>
      <c r="L27" s="43">
        <v>987</v>
      </c>
      <c r="M27" s="43">
        <v>0</v>
      </c>
      <c r="N27" s="28">
        <v>4126.9444444444443</v>
      </c>
      <c r="O27" s="28">
        <v>412.69444444444451</v>
      </c>
      <c r="P27" s="28">
        <v>1238.0833333333333</v>
      </c>
      <c r="Q27" s="30" t="s">
        <v>61</v>
      </c>
    </row>
    <row r="28" spans="2:17" s="11" customFormat="1" ht="84" customHeight="1" x14ac:dyDescent="0.2">
      <c r="B28" s="19">
        <v>23</v>
      </c>
      <c r="C28" s="46">
        <v>17</v>
      </c>
      <c r="D28" s="47">
        <v>40</v>
      </c>
      <c r="E28" s="47" t="s">
        <v>69</v>
      </c>
      <c r="F28" s="53" t="s">
        <v>50</v>
      </c>
      <c r="G28" s="49" t="s">
        <v>46</v>
      </c>
      <c r="H28" s="49" t="s">
        <v>46</v>
      </c>
      <c r="I28" s="50">
        <v>0</v>
      </c>
      <c r="J28" s="39">
        <v>0</v>
      </c>
      <c r="K28" s="50">
        <v>0</v>
      </c>
      <c r="L28" s="50">
        <v>0</v>
      </c>
      <c r="M28" s="50">
        <v>0</v>
      </c>
      <c r="N28" s="39">
        <v>0</v>
      </c>
      <c r="O28" s="39">
        <v>0</v>
      </c>
      <c r="P28" s="39">
        <v>0</v>
      </c>
      <c r="Q28" s="30" t="s">
        <v>61</v>
      </c>
    </row>
    <row r="29" spans="2:17" s="11" customFormat="1" ht="84" customHeight="1" x14ac:dyDescent="0.2">
      <c r="B29" s="19">
        <v>24</v>
      </c>
      <c r="C29" s="46">
        <v>16</v>
      </c>
      <c r="D29" s="47">
        <v>40</v>
      </c>
      <c r="E29" s="47" t="s">
        <v>69</v>
      </c>
      <c r="F29" s="48" t="s">
        <v>27</v>
      </c>
      <c r="G29" s="49" t="s">
        <v>46</v>
      </c>
      <c r="H29" s="49" t="s">
        <v>46</v>
      </c>
      <c r="I29" s="50">
        <v>0</v>
      </c>
      <c r="J29" s="39">
        <v>0</v>
      </c>
      <c r="K29" s="50">
        <v>0</v>
      </c>
      <c r="L29" s="50">
        <v>0</v>
      </c>
      <c r="M29" s="50">
        <v>0</v>
      </c>
      <c r="N29" s="39">
        <v>0</v>
      </c>
      <c r="O29" s="39">
        <v>0</v>
      </c>
      <c r="P29" s="39">
        <v>0</v>
      </c>
      <c r="Q29" s="30" t="s">
        <v>61</v>
      </c>
    </row>
    <row r="30" spans="2:17" s="11" customFormat="1" ht="84" customHeight="1" x14ac:dyDescent="0.2">
      <c r="B30" s="19">
        <v>25</v>
      </c>
      <c r="C30" s="41">
        <v>16</v>
      </c>
      <c r="D30" s="20">
        <v>40</v>
      </c>
      <c r="E30" s="20" t="s">
        <v>69</v>
      </c>
      <c r="F30" s="44" t="s">
        <v>47</v>
      </c>
      <c r="G30" s="45" t="s">
        <v>46</v>
      </c>
      <c r="H30" s="45" t="s">
        <v>46</v>
      </c>
      <c r="I30" s="43">
        <v>22832</v>
      </c>
      <c r="J30" s="28">
        <v>0</v>
      </c>
      <c r="K30" s="43">
        <v>1247</v>
      </c>
      <c r="L30" s="43">
        <v>779</v>
      </c>
      <c r="M30" s="43">
        <v>0</v>
      </c>
      <c r="N30" s="28">
        <v>3171.1111111111113</v>
      </c>
      <c r="O30" s="28">
        <v>317.11111111111114</v>
      </c>
      <c r="P30" s="28">
        <v>951.33333333333337</v>
      </c>
      <c r="Q30" s="30" t="s">
        <v>61</v>
      </c>
    </row>
    <row r="31" spans="2:17" s="11" customFormat="1" ht="84.6" customHeight="1" x14ac:dyDescent="0.2">
      <c r="B31" s="19">
        <v>26</v>
      </c>
      <c r="C31" s="41">
        <v>16</v>
      </c>
      <c r="D31" s="20">
        <v>40</v>
      </c>
      <c r="E31" s="20" t="s">
        <v>69</v>
      </c>
      <c r="F31" s="44" t="s">
        <v>48</v>
      </c>
      <c r="G31" s="45" t="s">
        <v>46</v>
      </c>
      <c r="H31" s="45" t="s">
        <v>46</v>
      </c>
      <c r="I31" s="43">
        <v>22832</v>
      </c>
      <c r="J31" s="28">
        <v>0</v>
      </c>
      <c r="K31" s="43">
        <v>1247</v>
      </c>
      <c r="L31" s="43">
        <v>779</v>
      </c>
      <c r="M31" s="43">
        <v>0</v>
      </c>
      <c r="N31" s="28">
        <v>3171.1111111111113</v>
      </c>
      <c r="O31" s="28">
        <v>317.11111111111114</v>
      </c>
      <c r="P31" s="28">
        <v>951.33333333333337</v>
      </c>
      <c r="Q31" s="30" t="s">
        <v>61</v>
      </c>
    </row>
    <row r="32" spans="2:17" s="11" customFormat="1" ht="84" customHeight="1" x14ac:dyDescent="0.2">
      <c r="B32" s="19">
        <v>27</v>
      </c>
      <c r="C32" s="46">
        <v>16</v>
      </c>
      <c r="D32" s="47">
        <v>40</v>
      </c>
      <c r="E32" s="47" t="s">
        <v>69</v>
      </c>
      <c r="F32" s="48" t="s">
        <v>49</v>
      </c>
      <c r="G32" s="49" t="s">
        <v>46</v>
      </c>
      <c r="H32" s="49" t="s">
        <v>46</v>
      </c>
      <c r="I32" s="50">
        <v>0</v>
      </c>
      <c r="J32" s="39">
        <v>0</v>
      </c>
      <c r="K32" s="50">
        <v>0</v>
      </c>
      <c r="L32" s="50">
        <v>0</v>
      </c>
      <c r="M32" s="50">
        <v>0</v>
      </c>
      <c r="N32" s="39">
        <v>0</v>
      </c>
      <c r="O32" s="39">
        <v>0</v>
      </c>
      <c r="P32" s="39">
        <v>0</v>
      </c>
      <c r="Q32" s="30" t="s">
        <v>61</v>
      </c>
    </row>
    <row r="33" spans="2:17" s="11" customFormat="1" ht="84" customHeight="1" x14ac:dyDescent="0.2">
      <c r="B33" s="19">
        <v>28</v>
      </c>
      <c r="C33" s="41">
        <v>12</v>
      </c>
      <c r="D33" s="20">
        <v>40</v>
      </c>
      <c r="E33" s="20" t="s">
        <v>21</v>
      </c>
      <c r="F33" s="44" t="s">
        <v>77</v>
      </c>
      <c r="G33" s="45" t="s">
        <v>46</v>
      </c>
      <c r="H33" s="45" t="s">
        <v>46</v>
      </c>
      <c r="I33" s="43">
        <v>15080</v>
      </c>
      <c r="J33" s="28">
        <v>452.4</v>
      </c>
      <c r="K33" s="43">
        <v>1099</v>
      </c>
      <c r="L33" s="43">
        <v>689</v>
      </c>
      <c r="M33" s="43">
        <v>410.72</v>
      </c>
      <c r="N33" s="28">
        <v>2094.4444444444448</v>
      </c>
      <c r="O33" s="28">
        <v>209.44444444444446</v>
      </c>
      <c r="P33" s="28">
        <v>738.79666666666674</v>
      </c>
      <c r="Q33" s="30" t="s">
        <v>61</v>
      </c>
    </row>
    <row r="34" spans="2:17" s="11" customFormat="1" ht="84" customHeight="1" x14ac:dyDescent="0.2">
      <c r="B34" s="19">
        <v>29</v>
      </c>
      <c r="C34" s="41">
        <v>12</v>
      </c>
      <c r="D34" s="20">
        <v>40</v>
      </c>
      <c r="E34" s="20" t="s">
        <v>21</v>
      </c>
      <c r="F34" s="44" t="s">
        <v>52</v>
      </c>
      <c r="G34" s="45" t="s">
        <v>46</v>
      </c>
      <c r="H34" s="45" t="s">
        <v>46</v>
      </c>
      <c r="I34" s="43">
        <v>15080</v>
      </c>
      <c r="J34" s="28">
        <v>452.4</v>
      </c>
      <c r="K34" s="43">
        <v>1099</v>
      </c>
      <c r="L34" s="43">
        <v>689</v>
      </c>
      <c r="M34" s="43">
        <v>410.72</v>
      </c>
      <c r="N34" s="28">
        <v>2094.4444444444448</v>
      </c>
      <c r="O34" s="28">
        <v>209.44444444444446</v>
      </c>
      <c r="P34" s="28">
        <v>738.79666666666674</v>
      </c>
      <c r="Q34" s="30" t="s">
        <v>61</v>
      </c>
    </row>
    <row r="35" spans="2:17" s="11" customFormat="1" ht="84" customHeight="1" x14ac:dyDescent="0.2">
      <c r="B35" s="22">
        <v>30</v>
      </c>
      <c r="C35" s="54">
        <v>23</v>
      </c>
      <c r="D35" s="55">
        <v>40</v>
      </c>
      <c r="E35" s="55" t="s">
        <v>69</v>
      </c>
      <c r="F35" s="56" t="s">
        <v>71</v>
      </c>
      <c r="G35" s="57" t="s">
        <v>91</v>
      </c>
      <c r="H35" s="57" t="s">
        <v>91</v>
      </c>
      <c r="I35" s="58">
        <v>47094</v>
      </c>
      <c r="J35" s="40">
        <v>0</v>
      </c>
      <c r="K35" s="58">
        <v>1920</v>
      </c>
      <c r="L35" s="58">
        <v>1376</v>
      </c>
      <c r="M35" s="58">
        <v>0</v>
      </c>
      <c r="N35" s="40">
        <v>6540.833333333333</v>
      </c>
      <c r="O35" s="40">
        <v>654.08333333333337</v>
      </c>
      <c r="P35" s="40">
        <v>1962.25</v>
      </c>
      <c r="Q35" s="30" t="s">
        <v>61</v>
      </c>
    </row>
    <row r="36" spans="2:17" s="11" customFormat="1" ht="84" customHeight="1" x14ac:dyDescent="0.2">
      <c r="B36" s="19">
        <v>31</v>
      </c>
      <c r="C36" s="41">
        <v>16</v>
      </c>
      <c r="D36" s="20">
        <v>40</v>
      </c>
      <c r="E36" s="20" t="s">
        <v>69</v>
      </c>
      <c r="F36" s="44" t="s">
        <v>78</v>
      </c>
      <c r="G36" s="45" t="s">
        <v>91</v>
      </c>
      <c r="H36" s="45" t="s">
        <v>91</v>
      </c>
      <c r="I36" s="43">
        <v>22832</v>
      </c>
      <c r="J36" s="28">
        <v>0</v>
      </c>
      <c r="K36" s="43">
        <v>1247</v>
      </c>
      <c r="L36" s="43">
        <v>779</v>
      </c>
      <c r="M36" s="43">
        <v>0</v>
      </c>
      <c r="N36" s="28">
        <v>3171.1111111111113</v>
      </c>
      <c r="O36" s="28">
        <v>317.11111111111114</v>
      </c>
      <c r="P36" s="28">
        <v>951.33333333333337</v>
      </c>
      <c r="Q36" s="30" t="s">
        <v>61</v>
      </c>
    </row>
    <row r="37" spans="2:17" s="11" customFormat="1" ht="84" customHeight="1" x14ac:dyDescent="0.2">
      <c r="B37" s="19">
        <v>32</v>
      </c>
      <c r="C37" s="41">
        <v>15</v>
      </c>
      <c r="D37" s="20">
        <v>40</v>
      </c>
      <c r="E37" s="20" t="s">
        <v>69</v>
      </c>
      <c r="F37" s="44" t="s">
        <v>79</v>
      </c>
      <c r="G37" s="45" t="s">
        <v>91</v>
      </c>
      <c r="H37" s="45" t="s">
        <v>91</v>
      </c>
      <c r="I37" s="43">
        <v>20272</v>
      </c>
      <c r="J37" s="28">
        <v>0</v>
      </c>
      <c r="K37" s="43">
        <v>1206</v>
      </c>
      <c r="L37" s="43">
        <v>755</v>
      </c>
      <c r="M37" s="43">
        <v>0</v>
      </c>
      <c r="N37" s="28">
        <v>2815.5555555555552</v>
      </c>
      <c r="O37" s="28">
        <v>281.5555555555556</v>
      </c>
      <c r="P37" s="28">
        <v>844.66666666666663</v>
      </c>
      <c r="Q37" s="30" t="s">
        <v>61</v>
      </c>
    </row>
    <row r="38" spans="2:17" s="11" customFormat="1" ht="84" customHeight="1" x14ac:dyDescent="0.2">
      <c r="B38" s="19">
        <v>33</v>
      </c>
      <c r="C38" s="41">
        <v>15</v>
      </c>
      <c r="D38" s="20">
        <v>40</v>
      </c>
      <c r="E38" s="20" t="s">
        <v>69</v>
      </c>
      <c r="F38" s="44" t="s">
        <v>58</v>
      </c>
      <c r="G38" s="45" t="s">
        <v>91</v>
      </c>
      <c r="H38" s="45" t="s">
        <v>91</v>
      </c>
      <c r="I38" s="43">
        <v>20272</v>
      </c>
      <c r="J38" s="28">
        <v>0</v>
      </c>
      <c r="K38" s="43">
        <v>1206</v>
      </c>
      <c r="L38" s="43">
        <v>755</v>
      </c>
      <c r="M38" s="43">
        <v>0</v>
      </c>
      <c r="N38" s="28">
        <v>2815.5555555555552</v>
      </c>
      <c r="O38" s="28">
        <v>281.5555555555556</v>
      </c>
      <c r="P38" s="28">
        <v>844.66666666666663</v>
      </c>
      <c r="Q38" s="30" t="s">
        <v>61</v>
      </c>
    </row>
    <row r="39" spans="2:17" s="11" customFormat="1" ht="84" customHeight="1" x14ac:dyDescent="0.2">
      <c r="B39" s="19">
        <v>34</v>
      </c>
      <c r="C39" s="41">
        <v>12</v>
      </c>
      <c r="D39" s="20">
        <v>40</v>
      </c>
      <c r="E39" s="20" t="s">
        <v>21</v>
      </c>
      <c r="F39" s="56" t="s">
        <v>25</v>
      </c>
      <c r="G39" s="45" t="s">
        <v>91</v>
      </c>
      <c r="H39" s="45" t="s">
        <v>91</v>
      </c>
      <c r="I39" s="43">
        <v>15080</v>
      </c>
      <c r="J39" s="28">
        <v>452.4</v>
      </c>
      <c r="K39" s="43">
        <v>1099</v>
      </c>
      <c r="L39" s="43">
        <v>689</v>
      </c>
      <c r="M39" s="43">
        <v>308.04000000000002</v>
      </c>
      <c r="N39" s="28">
        <v>2094.4444444444448</v>
      </c>
      <c r="O39" s="28">
        <v>209.44444444444446</v>
      </c>
      <c r="P39" s="28">
        <v>734.51833333333343</v>
      </c>
      <c r="Q39" s="30" t="s">
        <v>61</v>
      </c>
    </row>
    <row r="40" spans="2:17" s="11" customFormat="1" ht="84" customHeight="1" x14ac:dyDescent="0.2">
      <c r="B40" s="19">
        <v>35</v>
      </c>
      <c r="C40" s="41">
        <v>12</v>
      </c>
      <c r="D40" s="20">
        <v>40</v>
      </c>
      <c r="E40" s="20" t="s">
        <v>21</v>
      </c>
      <c r="F40" s="44" t="s">
        <v>25</v>
      </c>
      <c r="G40" s="45" t="s">
        <v>91</v>
      </c>
      <c r="H40" s="45" t="s">
        <v>91</v>
      </c>
      <c r="I40" s="43">
        <v>15080</v>
      </c>
      <c r="J40" s="28">
        <v>452.4</v>
      </c>
      <c r="K40" s="43">
        <v>1099</v>
      </c>
      <c r="L40" s="43">
        <v>689</v>
      </c>
      <c r="M40" s="43">
        <v>410.72</v>
      </c>
      <c r="N40" s="28">
        <v>2094.4444444444448</v>
      </c>
      <c r="O40" s="28">
        <v>209.44444444444446</v>
      </c>
      <c r="P40" s="28">
        <v>738.79666666666674</v>
      </c>
      <c r="Q40" s="30" t="s">
        <v>61</v>
      </c>
    </row>
    <row r="41" spans="2:17" s="11" customFormat="1" ht="84" customHeight="1" x14ac:dyDescent="0.2">
      <c r="B41" s="19">
        <v>36</v>
      </c>
      <c r="C41" s="41">
        <v>12</v>
      </c>
      <c r="D41" s="20">
        <v>40</v>
      </c>
      <c r="E41" s="20" t="s">
        <v>69</v>
      </c>
      <c r="F41" s="44" t="s">
        <v>80</v>
      </c>
      <c r="G41" s="45" t="s">
        <v>91</v>
      </c>
      <c r="H41" s="45" t="s">
        <v>91</v>
      </c>
      <c r="I41" s="43">
        <v>15080</v>
      </c>
      <c r="J41" s="28">
        <v>0</v>
      </c>
      <c r="K41" s="43">
        <v>1099</v>
      </c>
      <c r="L41" s="43">
        <v>689</v>
      </c>
      <c r="M41" s="43">
        <v>0</v>
      </c>
      <c r="N41" s="28">
        <v>2094.4444444444448</v>
      </c>
      <c r="O41" s="28">
        <v>209.44444444444446</v>
      </c>
      <c r="P41" s="28">
        <v>628.33333333333337</v>
      </c>
      <c r="Q41" s="30" t="s">
        <v>61</v>
      </c>
    </row>
    <row r="42" spans="2:17" s="11" customFormat="1" ht="84" customHeight="1" x14ac:dyDescent="0.2">
      <c r="B42" s="19">
        <v>37</v>
      </c>
      <c r="C42" s="41">
        <v>21</v>
      </c>
      <c r="D42" s="20">
        <v>40</v>
      </c>
      <c r="E42" s="20" t="s">
        <v>69</v>
      </c>
      <c r="F42" s="44" t="s">
        <v>81</v>
      </c>
      <c r="G42" s="45" t="s">
        <v>92</v>
      </c>
      <c r="H42" s="45" t="s">
        <v>92</v>
      </c>
      <c r="I42" s="43">
        <v>39023</v>
      </c>
      <c r="J42" s="28">
        <v>0</v>
      </c>
      <c r="K42" s="43">
        <v>1808</v>
      </c>
      <c r="L42" s="43">
        <v>1299</v>
      </c>
      <c r="M42" s="43">
        <v>0</v>
      </c>
      <c r="N42" s="28">
        <v>5419.8611111111113</v>
      </c>
      <c r="O42" s="28">
        <v>541.98611111111109</v>
      </c>
      <c r="P42" s="28">
        <v>1625.9583333333333</v>
      </c>
      <c r="Q42" s="30" t="s">
        <v>61</v>
      </c>
    </row>
    <row r="43" spans="2:17" s="11" customFormat="1" ht="84" customHeight="1" x14ac:dyDescent="0.2">
      <c r="B43" s="19">
        <v>38</v>
      </c>
      <c r="C43" s="41">
        <v>18</v>
      </c>
      <c r="D43" s="20">
        <v>40</v>
      </c>
      <c r="E43" s="20" t="s">
        <v>69</v>
      </c>
      <c r="F43" s="44" t="s">
        <v>82</v>
      </c>
      <c r="G43" s="45" t="s">
        <v>92</v>
      </c>
      <c r="H43" s="45" t="s">
        <v>92</v>
      </c>
      <c r="I43" s="43">
        <v>29714</v>
      </c>
      <c r="J43" s="28">
        <v>0</v>
      </c>
      <c r="K43" s="43">
        <v>1465</v>
      </c>
      <c r="L43" s="43">
        <v>987</v>
      </c>
      <c r="M43" s="43">
        <v>0</v>
      </c>
      <c r="N43" s="28">
        <v>4126.9444444444443</v>
      </c>
      <c r="O43" s="28">
        <v>412.69444444444451</v>
      </c>
      <c r="P43" s="28">
        <v>1238.0833333333333</v>
      </c>
      <c r="Q43" s="30" t="s">
        <v>61</v>
      </c>
    </row>
    <row r="44" spans="2:17" s="11" customFormat="1" ht="84" customHeight="1" x14ac:dyDescent="0.2">
      <c r="B44" s="19">
        <v>39</v>
      </c>
      <c r="C44" s="46">
        <v>17</v>
      </c>
      <c r="D44" s="47">
        <v>40</v>
      </c>
      <c r="E44" s="47" t="s">
        <v>69</v>
      </c>
      <c r="F44" s="48" t="s">
        <v>36</v>
      </c>
      <c r="G44" s="49" t="s">
        <v>92</v>
      </c>
      <c r="H44" s="49" t="s">
        <v>92</v>
      </c>
      <c r="I44" s="50">
        <v>0</v>
      </c>
      <c r="J44" s="39">
        <v>0</v>
      </c>
      <c r="K44" s="50">
        <v>0</v>
      </c>
      <c r="L44" s="50">
        <v>0</v>
      </c>
      <c r="M44" s="50">
        <v>0</v>
      </c>
      <c r="N44" s="39">
        <v>0</v>
      </c>
      <c r="O44" s="39">
        <v>0</v>
      </c>
      <c r="P44" s="39">
        <v>0</v>
      </c>
      <c r="Q44" s="30" t="s">
        <v>61</v>
      </c>
    </row>
    <row r="45" spans="2:17" s="11" customFormat="1" ht="84" customHeight="1" x14ac:dyDescent="0.2">
      <c r="B45" s="19">
        <v>40</v>
      </c>
      <c r="C45" s="46">
        <v>16</v>
      </c>
      <c r="D45" s="47">
        <v>40</v>
      </c>
      <c r="E45" s="47" t="s">
        <v>69</v>
      </c>
      <c r="F45" s="48" t="s">
        <v>36</v>
      </c>
      <c r="G45" s="49" t="s">
        <v>92</v>
      </c>
      <c r="H45" s="49" t="s">
        <v>92</v>
      </c>
      <c r="I45" s="50">
        <v>0</v>
      </c>
      <c r="J45" s="39">
        <v>0</v>
      </c>
      <c r="K45" s="50">
        <v>0</v>
      </c>
      <c r="L45" s="50">
        <v>0</v>
      </c>
      <c r="M45" s="50">
        <v>0</v>
      </c>
      <c r="N45" s="39">
        <v>0</v>
      </c>
      <c r="O45" s="39">
        <v>0</v>
      </c>
      <c r="P45" s="39">
        <v>0</v>
      </c>
      <c r="Q45" s="30" t="s">
        <v>61</v>
      </c>
    </row>
    <row r="46" spans="2:17" s="11" customFormat="1" ht="84" customHeight="1" x14ac:dyDescent="0.2">
      <c r="B46" s="19">
        <v>41</v>
      </c>
      <c r="C46" s="54">
        <v>16</v>
      </c>
      <c r="D46" s="55">
        <v>40</v>
      </c>
      <c r="E46" s="55" t="s">
        <v>69</v>
      </c>
      <c r="F46" s="56" t="s">
        <v>51</v>
      </c>
      <c r="G46" s="57" t="s">
        <v>92</v>
      </c>
      <c r="H46" s="57" t="s">
        <v>92</v>
      </c>
      <c r="I46" s="58">
        <v>22832</v>
      </c>
      <c r="J46" s="28">
        <v>0</v>
      </c>
      <c r="K46" s="58">
        <v>1247</v>
      </c>
      <c r="L46" s="58">
        <v>779</v>
      </c>
      <c r="M46" s="58">
        <v>0</v>
      </c>
      <c r="N46" s="28">
        <v>3171.1111111111113</v>
      </c>
      <c r="O46" s="28">
        <v>317.11111111111114</v>
      </c>
      <c r="P46" s="28">
        <v>951.33333333333337</v>
      </c>
      <c r="Q46" s="30" t="s">
        <v>61</v>
      </c>
    </row>
    <row r="47" spans="2:17" s="11" customFormat="1" ht="84" customHeight="1" x14ac:dyDescent="0.2">
      <c r="B47" s="19">
        <v>42</v>
      </c>
      <c r="C47" s="41">
        <v>14</v>
      </c>
      <c r="D47" s="20">
        <v>40</v>
      </c>
      <c r="E47" s="20" t="s">
        <v>69</v>
      </c>
      <c r="F47" s="44" t="s">
        <v>37</v>
      </c>
      <c r="G47" s="45" t="s">
        <v>92</v>
      </c>
      <c r="H47" s="45" t="s">
        <v>92</v>
      </c>
      <c r="I47" s="43">
        <v>17654</v>
      </c>
      <c r="J47" s="28">
        <v>0</v>
      </c>
      <c r="K47" s="43">
        <v>1163</v>
      </c>
      <c r="L47" s="43">
        <v>722</v>
      </c>
      <c r="M47" s="43">
        <v>0</v>
      </c>
      <c r="N47" s="28">
        <v>2451.9444444444448</v>
      </c>
      <c r="O47" s="28">
        <v>245.19444444444446</v>
      </c>
      <c r="P47" s="28">
        <v>735.58333333333337</v>
      </c>
      <c r="Q47" s="30" t="s">
        <v>61</v>
      </c>
    </row>
    <row r="48" spans="2:17" s="11" customFormat="1" ht="84" customHeight="1" x14ac:dyDescent="0.2">
      <c r="B48" s="19">
        <v>43</v>
      </c>
      <c r="C48" s="41">
        <v>12</v>
      </c>
      <c r="D48" s="20">
        <v>40</v>
      </c>
      <c r="E48" s="20" t="s">
        <v>21</v>
      </c>
      <c r="F48" s="44" t="s">
        <v>38</v>
      </c>
      <c r="G48" s="45" t="s">
        <v>92</v>
      </c>
      <c r="H48" s="45" t="s">
        <v>92</v>
      </c>
      <c r="I48" s="43">
        <v>15080</v>
      </c>
      <c r="J48" s="28">
        <v>452.4</v>
      </c>
      <c r="K48" s="43">
        <v>1099</v>
      </c>
      <c r="L48" s="43">
        <v>689</v>
      </c>
      <c r="M48" s="43">
        <v>308.04000000000002</v>
      </c>
      <c r="N48" s="28">
        <v>2094.4444444444448</v>
      </c>
      <c r="O48" s="28">
        <v>209.44444444444446</v>
      </c>
      <c r="P48" s="28">
        <v>734.51833333333343</v>
      </c>
      <c r="Q48" s="30" t="s">
        <v>61</v>
      </c>
    </row>
    <row r="49" spans="2:17" s="11" customFormat="1" ht="84" customHeight="1" x14ac:dyDescent="0.2">
      <c r="B49" s="22">
        <v>44</v>
      </c>
      <c r="C49" s="54">
        <v>21</v>
      </c>
      <c r="D49" s="55">
        <v>40</v>
      </c>
      <c r="E49" s="55" t="s">
        <v>69</v>
      </c>
      <c r="F49" s="56" t="s">
        <v>83</v>
      </c>
      <c r="G49" s="57" t="s">
        <v>93</v>
      </c>
      <c r="H49" s="57" t="s">
        <v>93</v>
      </c>
      <c r="I49" s="58">
        <v>39023</v>
      </c>
      <c r="J49" s="40">
        <v>0</v>
      </c>
      <c r="K49" s="58">
        <v>1808</v>
      </c>
      <c r="L49" s="58">
        <v>1299</v>
      </c>
      <c r="M49" s="58">
        <v>0</v>
      </c>
      <c r="N49" s="40">
        <v>5419.8611111111113</v>
      </c>
      <c r="O49" s="40">
        <v>541.98611111111109</v>
      </c>
      <c r="P49" s="40">
        <v>1625.9583333333333</v>
      </c>
      <c r="Q49" s="30" t="s">
        <v>61</v>
      </c>
    </row>
    <row r="50" spans="2:17" s="11" customFormat="1" ht="84" customHeight="1" x14ac:dyDescent="0.2">
      <c r="B50" s="19">
        <v>45</v>
      </c>
      <c r="C50" s="46">
        <v>15</v>
      </c>
      <c r="D50" s="47">
        <v>40</v>
      </c>
      <c r="E50" s="47" t="s">
        <v>69</v>
      </c>
      <c r="F50" s="48" t="s">
        <v>84</v>
      </c>
      <c r="G50" s="49" t="s">
        <v>93</v>
      </c>
      <c r="H50" s="49" t="s">
        <v>93</v>
      </c>
      <c r="I50" s="50">
        <v>0</v>
      </c>
      <c r="J50" s="39">
        <v>0</v>
      </c>
      <c r="K50" s="50">
        <v>0</v>
      </c>
      <c r="L50" s="50">
        <v>0</v>
      </c>
      <c r="M50" s="50">
        <v>0</v>
      </c>
      <c r="N50" s="39">
        <v>0</v>
      </c>
      <c r="O50" s="39">
        <v>0</v>
      </c>
      <c r="P50" s="39">
        <v>0</v>
      </c>
      <c r="Q50" s="30" t="s">
        <v>61</v>
      </c>
    </row>
    <row r="51" spans="2:17" s="11" customFormat="1" ht="84" customHeight="1" x14ac:dyDescent="0.2">
      <c r="B51" s="19">
        <v>46</v>
      </c>
      <c r="C51" s="41">
        <v>13</v>
      </c>
      <c r="D51" s="20">
        <v>40</v>
      </c>
      <c r="E51" s="20" t="s">
        <v>21</v>
      </c>
      <c r="F51" s="44" t="s">
        <v>39</v>
      </c>
      <c r="G51" s="45" t="s">
        <v>93</v>
      </c>
      <c r="H51" s="45" t="s">
        <v>93</v>
      </c>
      <c r="I51" s="43">
        <v>16246</v>
      </c>
      <c r="J51" s="28">
        <v>487.38</v>
      </c>
      <c r="K51" s="43">
        <v>1128</v>
      </c>
      <c r="L51" s="43">
        <v>703</v>
      </c>
      <c r="M51" s="43">
        <v>410.72</v>
      </c>
      <c r="N51" s="28">
        <v>2256.3888888888887</v>
      </c>
      <c r="O51" s="28">
        <v>225.63888888888889</v>
      </c>
      <c r="P51" s="28">
        <v>790.62916666666672</v>
      </c>
      <c r="Q51" s="30" t="s">
        <v>61</v>
      </c>
    </row>
    <row r="52" spans="2:17" s="11" customFormat="1" ht="84" customHeight="1" x14ac:dyDescent="0.2">
      <c r="B52" s="19">
        <v>47</v>
      </c>
      <c r="C52" s="41">
        <v>13</v>
      </c>
      <c r="D52" s="20">
        <v>40</v>
      </c>
      <c r="E52" s="20" t="s">
        <v>69</v>
      </c>
      <c r="F52" s="21" t="s">
        <v>85</v>
      </c>
      <c r="G52" s="45" t="s">
        <v>93</v>
      </c>
      <c r="H52" s="45" t="s">
        <v>93</v>
      </c>
      <c r="I52" s="43">
        <v>16246</v>
      </c>
      <c r="J52" s="28">
        <v>0</v>
      </c>
      <c r="K52" s="43">
        <v>1128</v>
      </c>
      <c r="L52" s="43">
        <v>703</v>
      </c>
      <c r="M52" s="43">
        <v>0</v>
      </c>
      <c r="N52" s="28">
        <v>2256.3888888888887</v>
      </c>
      <c r="O52" s="28">
        <v>225.63888888888889</v>
      </c>
      <c r="P52" s="28">
        <v>676.91666666666663</v>
      </c>
      <c r="Q52" s="30" t="s">
        <v>61</v>
      </c>
    </row>
    <row r="53" spans="2:17" s="11" customFormat="1" ht="84" customHeight="1" x14ac:dyDescent="0.2">
      <c r="B53" s="19">
        <v>48</v>
      </c>
      <c r="C53" s="41">
        <v>12</v>
      </c>
      <c r="D53" s="20">
        <v>40</v>
      </c>
      <c r="E53" s="20" t="s">
        <v>21</v>
      </c>
      <c r="F53" s="21" t="s">
        <v>35</v>
      </c>
      <c r="G53" s="45" t="s">
        <v>93</v>
      </c>
      <c r="H53" s="45" t="s">
        <v>93</v>
      </c>
      <c r="I53" s="43">
        <v>15080</v>
      </c>
      <c r="J53" s="28">
        <v>452.4</v>
      </c>
      <c r="K53" s="43">
        <v>1099</v>
      </c>
      <c r="L53" s="43">
        <v>689</v>
      </c>
      <c r="M53" s="43">
        <v>513.4</v>
      </c>
      <c r="N53" s="28">
        <v>2094.4444444444448</v>
      </c>
      <c r="O53" s="28">
        <v>209.44444444444446</v>
      </c>
      <c r="P53" s="28">
        <v>743.07500000000016</v>
      </c>
      <c r="Q53" s="30" t="s">
        <v>61</v>
      </c>
    </row>
    <row r="54" spans="2:17" s="11" customFormat="1" ht="84" customHeight="1" x14ac:dyDescent="0.2">
      <c r="B54" s="19">
        <v>49</v>
      </c>
      <c r="C54" s="41">
        <v>11</v>
      </c>
      <c r="D54" s="20">
        <v>40</v>
      </c>
      <c r="E54" s="20" t="s">
        <v>21</v>
      </c>
      <c r="F54" s="44" t="s">
        <v>40</v>
      </c>
      <c r="G54" s="45" t="s">
        <v>93</v>
      </c>
      <c r="H54" s="45" t="s">
        <v>93</v>
      </c>
      <c r="I54" s="43">
        <v>14133</v>
      </c>
      <c r="J54" s="28">
        <v>423.99</v>
      </c>
      <c r="K54" s="43">
        <v>1093</v>
      </c>
      <c r="L54" s="43">
        <v>679</v>
      </c>
      <c r="M54" s="43">
        <v>410.72</v>
      </c>
      <c r="N54" s="28">
        <v>1962.9166666666667</v>
      </c>
      <c r="O54" s="28">
        <v>196.29166666666666</v>
      </c>
      <c r="P54" s="28">
        <v>697.48791666666659</v>
      </c>
      <c r="Q54" s="30" t="s">
        <v>61</v>
      </c>
    </row>
    <row r="55" spans="2:17" s="11" customFormat="1" ht="84" customHeight="1" x14ac:dyDescent="0.2">
      <c r="B55" s="19">
        <v>50</v>
      </c>
      <c r="C55" s="41">
        <v>21</v>
      </c>
      <c r="D55" s="20">
        <v>40</v>
      </c>
      <c r="E55" s="20" t="s">
        <v>69</v>
      </c>
      <c r="F55" s="44" t="s">
        <v>86</v>
      </c>
      <c r="G55" s="45" t="s">
        <v>94</v>
      </c>
      <c r="H55" s="45" t="s">
        <v>94</v>
      </c>
      <c r="I55" s="43">
        <v>39023</v>
      </c>
      <c r="J55" s="28">
        <v>0</v>
      </c>
      <c r="K55" s="43">
        <v>1808</v>
      </c>
      <c r="L55" s="43">
        <v>1299</v>
      </c>
      <c r="M55" s="43">
        <v>0</v>
      </c>
      <c r="N55" s="28">
        <v>5419.8611111111113</v>
      </c>
      <c r="O55" s="28">
        <v>541.98611111111109</v>
      </c>
      <c r="P55" s="28">
        <v>1625.9583333333333</v>
      </c>
      <c r="Q55" s="30" t="s">
        <v>61</v>
      </c>
    </row>
    <row r="56" spans="2:17" s="11" customFormat="1" ht="84" customHeight="1" x14ac:dyDescent="0.2">
      <c r="B56" s="19">
        <v>51</v>
      </c>
      <c r="C56" s="41">
        <v>16</v>
      </c>
      <c r="D56" s="20">
        <v>40</v>
      </c>
      <c r="E56" s="20" t="s">
        <v>69</v>
      </c>
      <c r="F56" s="44" t="s">
        <v>31</v>
      </c>
      <c r="G56" s="45" t="s">
        <v>94</v>
      </c>
      <c r="H56" s="45" t="s">
        <v>94</v>
      </c>
      <c r="I56" s="43">
        <v>22832</v>
      </c>
      <c r="J56" s="28">
        <v>0</v>
      </c>
      <c r="K56" s="43">
        <v>1247</v>
      </c>
      <c r="L56" s="43">
        <v>779</v>
      </c>
      <c r="M56" s="43">
        <v>0</v>
      </c>
      <c r="N56" s="28">
        <v>3171.1111111111113</v>
      </c>
      <c r="O56" s="28">
        <v>317.11111111111114</v>
      </c>
      <c r="P56" s="28">
        <v>951.33333333333337</v>
      </c>
      <c r="Q56" s="30" t="s">
        <v>61</v>
      </c>
    </row>
    <row r="57" spans="2:17" s="11" customFormat="1" ht="84" customHeight="1" x14ac:dyDescent="0.2">
      <c r="B57" s="19">
        <v>52</v>
      </c>
      <c r="C57" s="41">
        <v>16</v>
      </c>
      <c r="D57" s="20">
        <v>40</v>
      </c>
      <c r="E57" s="20" t="s">
        <v>69</v>
      </c>
      <c r="F57" s="44" t="s">
        <v>32</v>
      </c>
      <c r="G57" s="45" t="s">
        <v>94</v>
      </c>
      <c r="H57" s="45" t="s">
        <v>94</v>
      </c>
      <c r="I57" s="43">
        <v>22832</v>
      </c>
      <c r="J57" s="28">
        <v>0</v>
      </c>
      <c r="K57" s="43">
        <v>1247</v>
      </c>
      <c r="L57" s="43">
        <v>779</v>
      </c>
      <c r="M57" s="43">
        <v>513.4</v>
      </c>
      <c r="N57" s="28">
        <v>3171.1111111111113</v>
      </c>
      <c r="O57" s="28">
        <v>317.11111111111114</v>
      </c>
      <c r="P57" s="28">
        <v>951.33333333333337</v>
      </c>
      <c r="Q57" s="30" t="s">
        <v>61</v>
      </c>
    </row>
    <row r="58" spans="2:17" s="11" customFormat="1" ht="84" customHeight="1" x14ac:dyDescent="0.2">
      <c r="B58" s="19">
        <v>53</v>
      </c>
      <c r="C58" s="41">
        <v>14</v>
      </c>
      <c r="D58" s="20">
        <v>40</v>
      </c>
      <c r="E58" s="20" t="s">
        <v>69</v>
      </c>
      <c r="F58" s="44" t="s">
        <v>87</v>
      </c>
      <c r="G58" s="45" t="s">
        <v>94</v>
      </c>
      <c r="H58" s="45" t="s">
        <v>94</v>
      </c>
      <c r="I58" s="43">
        <v>17654</v>
      </c>
      <c r="J58" s="28">
        <v>0</v>
      </c>
      <c r="K58" s="43">
        <v>1163</v>
      </c>
      <c r="L58" s="43">
        <v>722</v>
      </c>
      <c r="M58" s="43">
        <v>0</v>
      </c>
      <c r="N58" s="28">
        <v>2451.9444444444448</v>
      </c>
      <c r="O58" s="28">
        <v>245.19444444444446</v>
      </c>
      <c r="P58" s="28">
        <v>735.58333333333337</v>
      </c>
      <c r="Q58" s="30" t="s">
        <v>61</v>
      </c>
    </row>
    <row r="59" spans="2:17" s="11" customFormat="1" ht="84" customHeight="1" x14ac:dyDescent="0.2">
      <c r="B59" s="19">
        <v>54</v>
      </c>
      <c r="C59" s="41">
        <v>12</v>
      </c>
      <c r="D59" s="20">
        <v>40</v>
      </c>
      <c r="E59" s="20" t="s">
        <v>21</v>
      </c>
      <c r="F59" s="44" t="s">
        <v>25</v>
      </c>
      <c r="G59" s="45" t="s">
        <v>94</v>
      </c>
      <c r="H59" s="45" t="s">
        <v>94</v>
      </c>
      <c r="I59" s="43">
        <v>15080</v>
      </c>
      <c r="J59" s="28">
        <v>452.4</v>
      </c>
      <c r="K59" s="43">
        <v>1099</v>
      </c>
      <c r="L59" s="43">
        <v>689</v>
      </c>
      <c r="M59" s="43">
        <v>513.4</v>
      </c>
      <c r="N59" s="28">
        <v>2094.4444444444448</v>
      </c>
      <c r="O59" s="28">
        <v>209.44444444444446</v>
      </c>
      <c r="P59" s="28">
        <v>743.07500000000016</v>
      </c>
      <c r="Q59" s="30" t="s">
        <v>61</v>
      </c>
    </row>
    <row r="60" spans="2:17" s="11" customFormat="1" ht="84" customHeight="1" x14ac:dyDescent="0.2">
      <c r="B60" s="19">
        <v>55</v>
      </c>
      <c r="C60" s="41">
        <v>12</v>
      </c>
      <c r="D60" s="20">
        <v>40</v>
      </c>
      <c r="E60" s="20" t="s">
        <v>21</v>
      </c>
      <c r="F60" s="44" t="s">
        <v>33</v>
      </c>
      <c r="G60" s="45" t="s">
        <v>94</v>
      </c>
      <c r="H60" s="45" t="s">
        <v>94</v>
      </c>
      <c r="I60" s="43">
        <v>15080</v>
      </c>
      <c r="J60" s="28">
        <v>452.4</v>
      </c>
      <c r="K60" s="43">
        <v>1099</v>
      </c>
      <c r="L60" s="43">
        <v>689</v>
      </c>
      <c r="M60" s="43">
        <v>308.04000000000002</v>
      </c>
      <c r="N60" s="28">
        <v>2094.4444444444448</v>
      </c>
      <c r="O60" s="28">
        <v>209.44444444444446</v>
      </c>
      <c r="P60" s="28">
        <v>734.51833333333343</v>
      </c>
      <c r="Q60" s="30" t="s">
        <v>61</v>
      </c>
    </row>
    <row r="61" spans="2:17" s="11" customFormat="1" ht="84" customHeight="1" x14ac:dyDescent="0.2">
      <c r="B61" s="19">
        <v>56</v>
      </c>
      <c r="C61" s="41">
        <v>12</v>
      </c>
      <c r="D61" s="20">
        <v>40</v>
      </c>
      <c r="E61" s="20" t="s">
        <v>21</v>
      </c>
      <c r="F61" s="44" t="s">
        <v>25</v>
      </c>
      <c r="G61" s="45" t="s">
        <v>94</v>
      </c>
      <c r="H61" s="45" t="s">
        <v>94</v>
      </c>
      <c r="I61" s="43">
        <v>15080</v>
      </c>
      <c r="J61" s="28">
        <v>452.4</v>
      </c>
      <c r="K61" s="43">
        <v>1099</v>
      </c>
      <c r="L61" s="43">
        <v>689</v>
      </c>
      <c r="M61" s="43">
        <v>616.08000000000004</v>
      </c>
      <c r="N61" s="28">
        <v>2094.4444444444448</v>
      </c>
      <c r="O61" s="28">
        <v>209.44444444444446</v>
      </c>
      <c r="P61" s="28">
        <v>747.35333333333347</v>
      </c>
      <c r="Q61" s="30" t="s">
        <v>61</v>
      </c>
    </row>
    <row r="62" spans="2:17" s="11" customFormat="1" ht="84" customHeight="1" x14ac:dyDescent="0.2">
      <c r="B62" s="19">
        <v>57</v>
      </c>
      <c r="C62" s="41">
        <v>11</v>
      </c>
      <c r="D62" s="20">
        <v>40</v>
      </c>
      <c r="E62" s="20" t="s">
        <v>21</v>
      </c>
      <c r="F62" s="44" t="s">
        <v>25</v>
      </c>
      <c r="G62" s="45" t="s">
        <v>94</v>
      </c>
      <c r="H62" s="45" t="s">
        <v>94</v>
      </c>
      <c r="I62" s="43">
        <v>14133</v>
      </c>
      <c r="J62" s="28">
        <v>423.99</v>
      </c>
      <c r="K62" s="43">
        <v>1093</v>
      </c>
      <c r="L62" s="43">
        <v>679</v>
      </c>
      <c r="M62" s="43">
        <v>0</v>
      </c>
      <c r="N62" s="28">
        <v>1962.9166666666667</v>
      </c>
      <c r="O62" s="28">
        <v>196.29166666666666</v>
      </c>
      <c r="P62" s="28">
        <v>680.37458333333336</v>
      </c>
      <c r="Q62" s="30" t="s">
        <v>61</v>
      </c>
    </row>
    <row r="63" spans="2:17" s="11" customFormat="1" ht="84" customHeight="1" x14ac:dyDescent="0.2">
      <c r="B63" s="19">
        <v>58</v>
      </c>
      <c r="C63" s="41">
        <v>11</v>
      </c>
      <c r="D63" s="20">
        <v>40</v>
      </c>
      <c r="E63" s="20" t="s">
        <v>21</v>
      </c>
      <c r="F63" s="44" t="s">
        <v>34</v>
      </c>
      <c r="G63" s="45" t="s">
        <v>94</v>
      </c>
      <c r="H63" s="45" t="s">
        <v>94</v>
      </c>
      <c r="I63" s="43">
        <v>14133</v>
      </c>
      <c r="J63" s="28">
        <v>423.99</v>
      </c>
      <c r="K63" s="43">
        <v>1093</v>
      </c>
      <c r="L63" s="43">
        <v>679</v>
      </c>
      <c r="M63" s="43">
        <v>410.72</v>
      </c>
      <c r="N63" s="28">
        <v>1962.9166666666667</v>
      </c>
      <c r="O63" s="28">
        <v>196.29166666666666</v>
      </c>
      <c r="P63" s="28">
        <v>697.48791666666659</v>
      </c>
      <c r="Q63" s="30" t="s">
        <v>61</v>
      </c>
    </row>
    <row r="64" spans="2:17" s="11" customFormat="1" ht="84" customHeight="1" x14ac:dyDescent="0.2">
      <c r="B64" s="19">
        <v>59</v>
      </c>
      <c r="C64" s="41">
        <v>11</v>
      </c>
      <c r="D64" s="20">
        <v>40</v>
      </c>
      <c r="E64" s="20" t="s">
        <v>21</v>
      </c>
      <c r="F64" s="44" t="s">
        <v>35</v>
      </c>
      <c r="G64" s="45" t="s">
        <v>94</v>
      </c>
      <c r="H64" s="45" t="s">
        <v>94</v>
      </c>
      <c r="I64" s="43">
        <v>14133</v>
      </c>
      <c r="J64" s="28">
        <v>423.99</v>
      </c>
      <c r="K64" s="43">
        <v>1093</v>
      </c>
      <c r="L64" s="43">
        <v>679</v>
      </c>
      <c r="M64" s="43">
        <v>0</v>
      </c>
      <c r="N64" s="28">
        <v>1962.9166666666667</v>
      </c>
      <c r="O64" s="28">
        <v>196.29166666666666</v>
      </c>
      <c r="P64" s="28">
        <v>680.37458333333336</v>
      </c>
      <c r="Q64" s="30" t="s">
        <v>61</v>
      </c>
    </row>
    <row r="65" spans="2:20" s="11" customFormat="1" ht="84" customHeight="1" x14ac:dyDescent="0.2">
      <c r="B65" s="19">
        <v>60</v>
      </c>
      <c r="C65" s="41">
        <v>21</v>
      </c>
      <c r="D65" s="20">
        <v>40</v>
      </c>
      <c r="E65" s="20" t="s">
        <v>69</v>
      </c>
      <c r="F65" s="44" t="s">
        <v>88</v>
      </c>
      <c r="G65" s="45" t="s">
        <v>95</v>
      </c>
      <c r="H65" s="45" t="s">
        <v>95</v>
      </c>
      <c r="I65" s="43">
        <v>39023</v>
      </c>
      <c r="J65" s="28">
        <v>0</v>
      </c>
      <c r="K65" s="43">
        <v>1808</v>
      </c>
      <c r="L65" s="43">
        <v>1299</v>
      </c>
      <c r="M65" s="43">
        <v>0</v>
      </c>
      <c r="N65" s="28">
        <v>5419.8611111111113</v>
      </c>
      <c r="O65" s="28">
        <v>541.98611111111109</v>
      </c>
      <c r="P65" s="28">
        <v>1625.9583333333333</v>
      </c>
      <c r="Q65" s="30" t="s">
        <v>61</v>
      </c>
    </row>
    <row r="66" spans="2:20" s="11" customFormat="1" ht="84.6" customHeight="1" x14ac:dyDescent="0.2">
      <c r="B66" s="19">
        <v>61</v>
      </c>
      <c r="C66" s="41">
        <v>13</v>
      </c>
      <c r="D66" s="20">
        <v>40</v>
      </c>
      <c r="E66" s="20" t="s">
        <v>21</v>
      </c>
      <c r="F66" s="44" t="s">
        <v>23</v>
      </c>
      <c r="G66" s="45" t="s">
        <v>95</v>
      </c>
      <c r="H66" s="45" t="s">
        <v>95</v>
      </c>
      <c r="I66" s="43">
        <v>16246</v>
      </c>
      <c r="J66" s="28">
        <v>487.38</v>
      </c>
      <c r="K66" s="43">
        <v>1128</v>
      </c>
      <c r="L66" s="43">
        <v>703</v>
      </c>
      <c r="M66" s="43">
        <v>0</v>
      </c>
      <c r="N66" s="28">
        <v>2256.3888888888887</v>
      </c>
      <c r="O66" s="28">
        <v>225.63888888888889</v>
      </c>
      <c r="P66" s="28">
        <v>773.51583333333338</v>
      </c>
      <c r="Q66" s="30" t="s">
        <v>61</v>
      </c>
    </row>
    <row r="67" spans="2:20" s="11" customFormat="1" ht="84" customHeight="1" x14ac:dyDescent="0.2">
      <c r="B67" s="19">
        <v>62</v>
      </c>
      <c r="C67" s="41">
        <v>21</v>
      </c>
      <c r="D67" s="20">
        <v>40</v>
      </c>
      <c r="E67" s="20" t="s">
        <v>69</v>
      </c>
      <c r="F67" s="21" t="s">
        <v>43</v>
      </c>
      <c r="G67" s="45" t="s">
        <v>45</v>
      </c>
      <c r="H67" s="45" t="s">
        <v>45</v>
      </c>
      <c r="I67" s="43">
        <v>39023</v>
      </c>
      <c r="J67" s="28">
        <v>0</v>
      </c>
      <c r="K67" s="43">
        <v>1808</v>
      </c>
      <c r="L67" s="43">
        <v>1299</v>
      </c>
      <c r="M67" s="43">
        <v>0</v>
      </c>
      <c r="N67" s="28">
        <v>5419.8611111111113</v>
      </c>
      <c r="O67" s="28">
        <v>541.98611111111109</v>
      </c>
      <c r="P67" s="28">
        <v>1625.9583333333333</v>
      </c>
      <c r="Q67" s="30" t="s">
        <v>61</v>
      </c>
    </row>
    <row r="68" spans="2:20" s="11" customFormat="1" ht="84" customHeight="1" x14ac:dyDescent="0.2">
      <c r="B68" s="19">
        <v>63</v>
      </c>
      <c r="C68" s="46">
        <v>13</v>
      </c>
      <c r="D68" s="47">
        <v>40</v>
      </c>
      <c r="E68" s="47" t="s">
        <v>69</v>
      </c>
      <c r="F68" s="53" t="s">
        <v>44</v>
      </c>
      <c r="G68" s="49" t="s">
        <v>45</v>
      </c>
      <c r="H68" s="49" t="s">
        <v>45</v>
      </c>
      <c r="I68" s="50">
        <v>0</v>
      </c>
      <c r="J68" s="39">
        <v>0</v>
      </c>
      <c r="K68" s="50">
        <v>0</v>
      </c>
      <c r="L68" s="50">
        <v>0</v>
      </c>
      <c r="M68" s="50">
        <v>0</v>
      </c>
      <c r="N68" s="39">
        <v>0</v>
      </c>
      <c r="O68" s="39">
        <v>0</v>
      </c>
      <c r="P68" s="39">
        <v>0</v>
      </c>
      <c r="Q68" s="30" t="s">
        <v>61</v>
      </c>
    </row>
    <row r="69" spans="2:20" s="11" customFormat="1" ht="24" customHeight="1" x14ac:dyDescent="0.2">
      <c r="B69" s="22"/>
      <c r="C69" s="22"/>
      <c r="D69" s="22"/>
      <c r="E69" s="22"/>
      <c r="F69" s="23"/>
      <c r="G69" s="24" t="s">
        <v>11</v>
      </c>
      <c r="H69" s="24"/>
      <c r="I69" s="25">
        <f t="shared" ref="I69:Q69" si="0">SUM(I6:I68)</f>
        <v>1360663</v>
      </c>
      <c r="J69" s="25">
        <f t="shared" si="0"/>
        <v>9508.658999999996</v>
      </c>
      <c r="K69" s="25">
        <f t="shared" si="0"/>
        <v>74260</v>
      </c>
      <c r="L69" s="25">
        <f t="shared" si="0"/>
        <v>48591</v>
      </c>
      <c r="M69" s="25">
        <f t="shared" si="0"/>
        <v>7890.76</v>
      </c>
      <c r="N69" s="25">
        <f t="shared" si="0"/>
        <v>188980.97222222216</v>
      </c>
      <c r="O69" s="25">
        <f t="shared" si="0"/>
        <v>18898.097222222234</v>
      </c>
      <c r="P69" s="25">
        <f t="shared" si="0"/>
        <v>54714.622458333331</v>
      </c>
      <c r="Q69" s="26">
        <f t="shared" si="0"/>
        <v>0</v>
      </c>
    </row>
    <row r="70" spans="2:20" ht="27" customHeight="1" x14ac:dyDescent="0.2">
      <c r="B70" s="14"/>
      <c r="C70" s="4"/>
      <c r="D70" s="4"/>
      <c r="Q70" s="3"/>
      <c r="R70" s="3"/>
      <c r="S70" s="3"/>
      <c r="T70" s="3"/>
    </row>
    <row r="71" spans="2:20" s="31" customFormat="1" ht="15.75" x14ac:dyDescent="0.2">
      <c r="B71" s="66" t="s">
        <v>63</v>
      </c>
      <c r="C71" s="66"/>
      <c r="D71" s="66"/>
      <c r="E71" s="66"/>
      <c r="F71" s="12">
        <v>63</v>
      </c>
      <c r="G71" s="1"/>
      <c r="H71" s="1"/>
      <c r="J71" s="5"/>
      <c r="K71" s="5"/>
      <c r="L71" s="5"/>
      <c r="M71" s="5"/>
      <c r="N71" s="5"/>
      <c r="O71" s="5"/>
      <c r="P71" s="5"/>
    </row>
    <row r="72" spans="2:20" s="31" customFormat="1" x14ac:dyDescent="0.2">
      <c r="B72" s="13"/>
      <c r="F72" s="1"/>
      <c r="G72" s="1"/>
      <c r="H72" s="1"/>
      <c r="J72" s="5"/>
      <c r="K72" s="5"/>
      <c r="L72" s="5"/>
      <c r="M72" s="5"/>
      <c r="N72" s="5"/>
      <c r="O72" s="5"/>
      <c r="P72" s="5"/>
    </row>
    <row r="73" spans="2:20" s="31" customFormat="1" ht="15" x14ac:dyDescent="0.2">
      <c r="B73" s="32" t="s">
        <v>64</v>
      </c>
      <c r="C73" s="33"/>
      <c r="D73" s="33"/>
      <c r="E73" s="33"/>
      <c r="F73" s="34">
        <v>21</v>
      </c>
      <c r="G73" s="1"/>
      <c r="H73" s="1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</row>
    <row r="74" spans="2:20" ht="28.9" customHeight="1" x14ac:dyDescent="0.2">
      <c r="B74" s="67" t="s">
        <v>65</v>
      </c>
      <c r="C74" s="68"/>
      <c r="D74" s="68"/>
      <c r="E74" s="68"/>
      <c r="F74" s="34">
        <v>34</v>
      </c>
      <c r="I74" s="31"/>
    </row>
    <row r="75" spans="2:20" ht="15" x14ac:dyDescent="0.2">
      <c r="B75" s="35" t="s">
        <v>66</v>
      </c>
      <c r="C75" s="36"/>
      <c r="D75" s="36"/>
      <c r="E75" s="36"/>
      <c r="F75" s="37">
        <v>8</v>
      </c>
      <c r="I75" s="31"/>
    </row>
    <row r="76" spans="2:20" x14ac:dyDescent="0.2">
      <c r="B76" s="31"/>
      <c r="C76" s="31"/>
      <c r="D76" s="31"/>
      <c r="E76" s="31"/>
      <c r="I76" s="31"/>
    </row>
    <row r="77" spans="2:20" x14ac:dyDescent="0.2">
      <c r="B77" s="38" t="s">
        <v>67</v>
      </c>
      <c r="C77" s="69" t="s">
        <v>96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</sheetData>
  <autoFilter ref="C1:C77"/>
  <mergeCells count="10">
    <mergeCell ref="C77:Q77"/>
    <mergeCell ref="C3:E3"/>
    <mergeCell ref="E1:H1"/>
    <mergeCell ref="C4:G4"/>
    <mergeCell ref="Q4:Q5"/>
    <mergeCell ref="A6:A7"/>
    <mergeCell ref="I4:M4"/>
    <mergeCell ref="N4:P4"/>
    <mergeCell ref="B71:E71"/>
    <mergeCell ref="B74:E74"/>
  </mergeCells>
  <printOptions horizontalCentered="1"/>
  <pageMargins left="0.70866141732283472" right="0.31496062992125984" top="0.19685039370078741" bottom="0" header="0.31496062992125984" footer="0.31496062992125984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Enero-Marzo 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Roberto Torres Aguilar</cp:lastModifiedBy>
  <cp:lastPrinted>2014-09-22T20:03:49Z</cp:lastPrinted>
  <dcterms:created xsi:type="dcterms:W3CDTF">2014-05-13T21:55:13Z</dcterms:created>
  <dcterms:modified xsi:type="dcterms:W3CDTF">2019-04-08T17:16:07Z</dcterms:modified>
</cp:coreProperties>
</file>