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dos Financieros\2018 Estados Financieros julio IIEG\III.informacion_programatica_julio_2018_IIEG\"/>
    </mc:Choice>
  </mc:AlternateContent>
  <bookViews>
    <workbookView xWindow="0" yWindow="0" windowWidth="20490" windowHeight="7665"/>
  </bookViews>
  <sheets>
    <sheet name="Gasto Cat. Progra.2018" sheetId="4" r:id="rId1"/>
    <sheet name=" Pg y Pr de Inversión (MIR)" sheetId="7" r:id="rId2"/>
    <sheet name="indicadores de resultados " sheetId="5" r:id="rId3"/>
  </sheet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G39" i="4" l="1"/>
  <c r="J39" i="4" s="1"/>
  <c r="G38" i="4"/>
  <c r="J38" i="4" s="1"/>
  <c r="J37" i="4"/>
  <c r="G37" i="4"/>
  <c r="G36" i="4"/>
  <c r="J36" i="4" s="1"/>
  <c r="J35" i="4" s="1"/>
  <c r="J34" i="4"/>
  <c r="G34" i="4"/>
  <c r="G33" i="4"/>
  <c r="J33" i="4" s="1"/>
  <c r="J32" i="4"/>
  <c r="G32" i="4"/>
  <c r="J31" i="4"/>
  <c r="J30" i="4" s="1"/>
  <c r="G31" i="4"/>
  <c r="G30" i="4"/>
  <c r="J29" i="4"/>
  <c r="G29" i="4"/>
  <c r="J28" i="4"/>
  <c r="J27" i="4" s="1"/>
  <c r="G28" i="4"/>
  <c r="G27" i="4"/>
  <c r="J25" i="4"/>
  <c r="G25" i="4"/>
  <c r="G24" i="4"/>
  <c r="G23" i="4" s="1"/>
  <c r="I23" i="4"/>
  <c r="H23" i="4"/>
  <c r="F23" i="4"/>
  <c r="E23" i="4"/>
  <c r="G22" i="4"/>
  <c r="J22" i="4" s="1"/>
  <c r="J21" i="4"/>
  <c r="G21" i="4"/>
  <c r="J20" i="4"/>
  <c r="G20" i="4"/>
  <c r="G19" i="4"/>
  <c r="J19" i="4" s="1"/>
  <c r="J18" i="4"/>
  <c r="G18" i="4"/>
  <c r="J17" i="4"/>
  <c r="G17" i="4"/>
  <c r="G16" i="4"/>
  <c r="J16" i="4" s="1"/>
  <c r="J15" i="4"/>
  <c r="G15" i="4"/>
  <c r="G13" i="4"/>
  <c r="J13" i="4" s="1"/>
  <c r="J11" i="4" s="1"/>
  <c r="J12" i="4"/>
  <c r="G12" i="4"/>
  <c r="I11" i="4"/>
  <c r="H11" i="4"/>
  <c r="G11" i="4"/>
  <c r="F11" i="4"/>
  <c r="E11" i="4"/>
  <c r="I10" i="4"/>
  <c r="I41" i="4" s="1"/>
  <c r="H10" i="4"/>
  <c r="H41" i="4" s="1"/>
  <c r="F10" i="4"/>
  <c r="F41" i="4" s="1"/>
  <c r="E10" i="4"/>
  <c r="E41" i="4" s="1"/>
  <c r="J14" i="4" l="1"/>
  <c r="G14" i="4"/>
  <c r="G10" i="4" s="1"/>
  <c r="G41" i="4" s="1"/>
  <c r="J24" i="4"/>
  <c r="J23" i="4" s="1"/>
  <c r="J10" i="4" s="1"/>
  <c r="J41" i="4" s="1"/>
  <c r="G35" i="4"/>
</calcChain>
</file>

<file path=xl/sharedStrings.xml><?xml version="1.0" encoding="utf-8"?>
<sst xmlns="http://schemas.openxmlformats.org/spreadsheetml/2006/main" count="234" uniqueCount="147">
  <si>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</si>
  <si>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</si>
  <si>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</si>
  <si>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</si>
  <si>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</si>
  <si>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</si>
  <si>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</si>
  <si>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</si>
  <si>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</si>
  <si>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</si>
  <si>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</si>
  <si>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</si>
  <si>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</si>
  <si>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</si>
  <si>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</si>
  <si>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</si>
  <si>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</si>
  <si>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</si>
  <si>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</si>
  <si>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</si>
  <si>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</si>
  <si>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</si>
  <si>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</si>
  <si>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</si>
  <si>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</si>
  <si>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</si>
  <si>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</si>
  <si>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</si>
  <si>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</si>
  <si>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</si>
  <si>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</si>
  <si>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</si>
  <si>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</si>
  <si>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</si>
  <si>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</si>
  <si>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</si>
  <si>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</si>
  <si>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</si>
  <si>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</si>
  <si>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</si>
  <si>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</si>
  <si>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</si>
  <si>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</si>
  <si>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</si>
  <si>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</si>
  <si>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</si>
  <si>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</si>
  <si>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</si>
  <si>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</si>
  <si>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</si>
  <si>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</si>
  <si>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</si>
  <si>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</si>
  <si>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</si>
  <si>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</si>
  <si>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</si>
  <si>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</si>
  <si>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</si>
  <si>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</si>
  <si>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</si>
  <si>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</si>
  <si>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</si>
  <si>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</si>
  <si>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</si>
  <si>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</si>
  <si>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</si>
  <si>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</si>
  <si>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</si>
  <si>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</si>
  <si>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</si>
  <si>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</si>
  <si>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</si>
  <si>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</si>
  <si>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</si>
  <si>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</si>
  <si>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</si>
  <si>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</si>
  <si>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</si>
  <si>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</si>
  <si>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</si>
  <si>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</si>
  <si>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</si>
  <si>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</si>
  <si>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</si>
  <si>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</si>
  <si>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</si>
  <si>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</si>
  <si>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</si>
  <si>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</si>
  <si>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</si>
  <si>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</si>
  <si>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</si>
  <si>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</si>
  <si>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</si>
  <si>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</si>
  <si>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</si>
  <si>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</si>
  <si>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</si>
  <si>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</si>
  <si>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</si>
  <si>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</si>
  <si>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</si>
  <si>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</si>
  <si>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</si>
  <si>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</si>
  <si>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</si>
  <si>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</si>
  <si>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</si>
  <si>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</si>
  <si>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</si>
  <si>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</si>
  <si>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</si>
  <si>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</si>
  <si>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</si>
  <si>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</si>
  <si>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</si>
  <si>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</si>
  <si>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 xml:space="preserve">Medición semestral, con reporte de avances en el mes en que se resuelven.  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</si>
  <si>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</si>
  <si>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</si>
  <si>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</si>
  <si>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</si>
  <si>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</si>
  <si>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</si>
  <si>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</si>
  <si>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</si>
  <si>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</si>
  <si>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</si>
  <si>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</si>
  <si>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</si>
  <si>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</si>
  <si>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</si>
  <si>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</si>
  <si>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</si>
  <si>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>ROSA CRISTINA CORONA GÓMEZ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</si>
  <si>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</si>
  <si>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</si>
  <si>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</si>
  <si>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</si>
  <si>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</si>
  <si>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</si>
  <si>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r>
      <rPr>
        <b/>
        <sz val="20"/>
        <rFont val="Calibri"/>
        <family val="2"/>
        <scheme val="minor"/>
      </rPr>
      <t>OMAR EDUARDO SOTO ARTEAGA</t>
    </r>
    <r>
      <rPr>
        <sz val="20"/>
        <rFont val="Calibri"/>
        <family val="2"/>
        <scheme val="minor"/>
      </rPr>
      <t xml:space="preserve">
COORDINACIÓN DE PLANEACIÓN 
E INFORMACIÓN</t>
    </r>
  </si>
  <si>
    <t xml:space="preserve">LIC. DULCE MARIA MACIEL BAUTISTA </t>
  </si>
  <si>
    <t>Del 1 de Enero al 31 de Julio de 2018</t>
  </si>
  <si>
    <t>Del 1 de enero al 31 de julio de 2018</t>
  </si>
  <si>
    <t>REPORTE MENSUAL MIR JULIO 2018 DEL PROGRAMA PRESUPUESTARIO 079.
 INFORMACIÓN ESTRATÉGICA PARA LA TOMA DE DECISIONES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</si>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</sst>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;[Red]\-&quot;$&quot;#,##0"/>
    <numFmt numFmtId="43" formatCode="_-* #,##0.00_-;\-* #,##0.00_-;_-* &quot;-&quot;??_-;_-@_-"/>
    <numFmt numFmtId="164" formatCode="0_ ;\-0\ "/>
    <numFmt numFmtId="165" formatCode="General_)"/>
    <numFmt numFmtId="166" formatCode="0.0"/>
    <numFmt numFmtId="167" formatCode="0.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9"/>
      <name val="Arial"/>
      <family val="2"/>
    </font>
    <font>
      <sz val="8"/>
      <color indexed="8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/>
    <xf numFmtId="43" fontId="18" fillId="0" borderId="0" applyFont="0" applyFill="0" applyBorder="0" applyAlignment="0" applyProtection="0"/>
    <xf numFmtId="165" fontId="25" fillId="0" borderId="0"/>
    <xf numFmtId="0" fontId="25" fillId="0" borderId="0"/>
    <xf numFmtId="0" fontId="1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9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5" fillId="0" borderId="0"/>
    <xf numFmtId="0" fontId="28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8" fillId="0" borderId="0"/>
  </cellStyleXfs>
  <cellXfs count="215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7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24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2" fillId="0" borderId="0" xfId="0" applyFont="1"/>
    <xf numFmtId="164" fontId="21" fillId="0" borderId="0" xfId="1" applyNumberFormat="1" applyFont="1" applyFill="1" applyBorder="1" applyAlignment="1" applyProtection="1">
      <alignment horizontal="center"/>
    </xf>
    <xf numFmtId="0" fontId="22" fillId="0" borderId="0" xfId="0" applyFont="1" applyFill="1"/>
    <xf numFmtId="0" fontId="31" fillId="35" borderId="0" xfId="0" applyFont="1" applyFill="1" applyBorder="1" applyAlignment="1" applyProtection="1">
      <alignment horizontal="center"/>
      <protection locked="0"/>
    </xf>
    <xf numFmtId="0" fontId="20" fillId="33" borderId="0" xfId="0" applyFont="1" applyFill="1"/>
    <xf numFmtId="0" fontId="22" fillId="0" borderId="12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7" xfId="0" applyFont="1" applyFill="1" applyBorder="1" applyAlignment="1">
      <alignment horizontal="justify" vertical="center" wrapText="1"/>
    </xf>
    <xf numFmtId="0" fontId="23" fillId="0" borderId="43" xfId="0" applyFont="1" applyFill="1" applyBorder="1" applyAlignment="1">
      <alignment horizontal="justify" vertical="center" wrapText="1"/>
    </xf>
    <xf numFmtId="164" fontId="21" fillId="34" borderId="55" xfId="1" applyNumberFormat="1" applyFont="1" applyFill="1" applyBorder="1" applyAlignment="1" applyProtection="1">
      <alignment horizontal="center"/>
    </xf>
    <xf numFmtId="164" fontId="21" fillId="34" borderId="18" xfId="1" applyNumberFormat="1" applyFont="1" applyFill="1" applyBorder="1" applyAlignment="1" applyProtection="1">
      <alignment horizontal="center"/>
    </xf>
    <xf numFmtId="164" fontId="21" fillId="34" borderId="15" xfId="1" applyNumberFormat="1" applyFont="1" applyFill="1" applyBorder="1" applyAlignment="1" applyProtection="1">
      <alignment horizontal="center"/>
    </xf>
    <xf numFmtId="6" fontId="23" fillId="0" borderId="13" xfId="0" applyNumberFormat="1" applyFont="1" applyFill="1" applyBorder="1" applyAlignment="1">
      <alignment vertical="center" wrapText="1"/>
    </xf>
    <xf numFmtId="6" fontId="23" fillId="0" borderId="13" xfId="0" applyNumberFormat="1" applyFont="1" applyFill="1" applyBorder="1" applyAlignment="1" applyProtection="1">
      <alignment horizontal="right" vertical="center" wrapText="1"/>
    </xf>
    <xf numFmtId="6" fontId="22" fillId="0" borderId="13" xfId="0" applyNumberFormat="1" applyFont="1" applyFill="1" applyBorder="1" applyAlignment="1" applyProtection="1">
      <alignment horizontal="right" vertical="center" wrapText="1"/>
      <protection locked="0"/>
    </xf>
    <xf numFmtId="6" fontId="22" fillId="0" borderId="14" xfId="0" applyNumberFormat="1" applyFont="1" applyFill="1" applyBorder="1" applyAlignment="1" applyProtection="1">
      <alignment horizontal="right" vertical="center" wrapText="1"/>
      <protection locked="0"/>
    </xf>
    <xf numFmtId="6" fontId="24" fillId="33" borderId="14" xfId="0" applyNumberFormat="1" applyFont="1" applyFill="1" applyBorder="1" applyAlignment="1" applyProtection="1">
      <alignment horizontal="right" vertical="center" wrapText="1"/>
    </xf>
    <xf numFmtId="6" fontId="22" fillId="33" borderId="14" xfId="0" applyNumberFormat="1" applyFont="1" applyFill="1" applyBorder="1" applyAlignment="1" applyProtection="1">
      <alignment horizontal="right" vertical="center" wrapText="1"/>
    </xf>
    <xf numFmtId="6" fontId="22" fillId="0" borderId="17" xfId="0" applyNumberFormat="1" applyFont="1" applyFill="1" applyBorder="1" applyAlignment="1">
      <alignment horizontal="right" vertical="center" wrapText="1"/>
    </xf>
    <xf numFmtId="6" fontId="22" fillId="0" borderId="18" xfId="0" applyNumberFormat="1" applyFont="1" applyFill="1" applyBorder="1" applyAlignment="1">
      <alignment horizontal="right" vertical="center" wrapText="1"/>
    </xf>
    <xf numFmtId="6" fontId="23" fillId="0" borderId="18" xfId="0" applyNumberFormat="1" applyFont="1" applyFill="1" applyBorder="1" applyAlignment="1" applyProtection="1">
      <alignment horizontal="right" vertical="center" wrapText="1"/>
    </xf>
    <xf numFmtId="0" fontId="40" fillId="0" borderId="0" xfId="60" applyFont="1" applyAlignment="1">
      <alignment horizontal="left"/>
    </xf>
    <xf numFmtId="0" fontId="37" fillId="0" borderId="0" xfId="60" applyFont="1" applyAlignment="1">
      <alignment horizontal="left"/>
    </xf>
    <xf numFmtId="0" fontId="37" fillId="39" borderId="0" xfId="60" applyFont="1" applyFill="1" applyAlignment="1">
      <alignment horizontal="left"/>
    </xf>
    <xf numFmtId="0" fontId="30" fillId="0" borderId="0" xfId="60" applyFont="1"/>
    <xf numFmtId="0" fontId="22" fillId="33" borderId="0" xfId="0" applyFont="1" applyFill="1"/>
    <xf numFmtId="0" fontId="22" fillId="33" borderId="0" xfId="0" applyFont="1" applyFill="1" applyAlignment="1">
      <alignment wrapText="1"/>
    </xf>
    <xf numFmtId="0" fontId="22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0" fillId="35" borderId="0" xfId="60" applyFont="1" applyFill="1" applyAlignment="1">
      <alignment horizontal="left"/>
    </xf>
    <xf numFmtId="0" fontId="38" fillId="36" borderId="24" xfId="60" applyFont="1" applyFill="1" applyBorder="1" applyAlignment="1">
      <alignment horizontal="center" vertical="center" wrapText="1"/>
    </xf>
    <xf numFmtId="0" fontId="38" fillId="36" borderId="27" xfId="60" applyFont="1" applyFill="1" applyBorder="1" applyAlignment="1">
      <alignment horizontal="center" vertical="center" wrapText="1"/>
    </xf>
    <xf numFmtId="0" fontId="38" fillId="36" borderId="25" xfId="60" applyFont="1" applyFill="1" applyBorder="1" applyAlignment="1">
      <alignment horizontal="center" vertical="center" wrapText="1"/>
    </xf>
    <xf numFmtId="0" fontId="38" fillId="38" borderId="25" xfId="60" applyFont="1" applyFill="1" applyBorder="1" applyAlignment="1">
      <alignment horizontal="center" vertical="center" wrapText="1"/>
    </xf>
    <xf numFmtId="0" fontId="38" fillId="36" borderId="26" xfId="60" applyFont="1" applyFill="1" applyBorder="1" applyAlignment="1">
      <alignment horizontal="center" vertical="center" wrapText="1"/>
    </xf>
    <xf numFmtId="0" fontId="40" fillId="0" borderId="0" xfId="60" applyFont="1" applyAlignment="1">
      <alignment horizontal="center"/>
    </xf>
    <xf numFmtId="0" fontId="38" fillId="36" borderId="28" xfId="60" applyFont="1" applyFill="1" applyBorder="1" applyAlignment="1">
      <alignment horizontal="left" vertical="center" wrapText="1"/>
    </xf>
    <xf numFmtId="0" fontId="39" fillId="36" borderId="29" xfId="60" applyFont="1" applyFill="1" applyBorder="1" applyAlignment="1">
      <alignment horizontal="left" vertical="center" wrapText="1"/>
    </xf>
    <xf numFmtId="9" fontId="39" fillId="37" borderId="33" xfId="60" applyNumberFormat="1" applyFont="1" applyFill="1" applyBorder="1" applyAlignment="1">
      <alignment horizontal="left" vertical="center" wrapText="1"/>
    </xf>
    <xf numFmtId="9" fontId="36" fillId="37" borderId="30" xfId="60" applyNumberFormat="1" applyFont="1" applyFill="1" applyBorder="1" applyAlignment="1">
      <alignment horizontal="center" vertical="center" wrapText="1"/>
    </xf>
    <xf numFmtId="1" fontId="36" fillId="37" borderId="30" xfId="60" applyNumberFormat="1" applyFont="1" applyFill="1" applyBorder="1" applyAlignment="1">
      <alignment horizontal="center" vertical="center" wrapText="1"/>
    </xf>
    <xf numFmtId="1" fontId="36" fillId="38" borderId="30" xfId="60" applyNumberFormat="1" applyFont="1" applyFill="1" applyBorder="1" applyAlignment="1">
      <alignment horizontal="center" vertical="center" wrapText="1"/>
    </xf>
    <xf numFmtId="2" fontId="36" fillId="37" borderId="30" xfId="60" applyNumberFormat="1" applyFont="1" applyFill="1" applyBorder="1" applyAlignment="1">
      <alignment horizontal="center" vertical="center" wrapText="1"/>
    </xf>
    <xf numFmtId="0" fontId="36" fillId="38" borderId="30" xfId="60" applyFont="1" applyFill="1" applyBorder="1" applyAlignment="1">
      <alignment horizontal="center" vertical="center" wrapText="1"/>
    </xf>
    <xf numFmtId="0" fontId="36" fillId="37" borderId="31" xfId="60" applyFont="1" applyFill="1" applyBorder="1" applyAlignment="1">
      <alignment vertical="center" wrapText="1"/>
    </xf>
    <xf numFmtId="0" fontId="30" fillId="0" borderId="0" xfId="60" applyFont="1" applyAlignment="1">
      <alignment horizontal="left"/>
    </xf>
    <xf numFmtId="0" fontId="38" fillId="36" borderId="49" xfId="60" applyFont="1" applyFill="1" applyBorder="1" applyAlignment="1">
      <alignment horizontal="left" vertical="center" wrapText="1"/>
    </xf>
    <xf numFmtId="0" fontId="39" fillId="36" borderId="50" xfId="60" applyFont="1" applyFill="1" applyBorder="1" applyAlignment="1">
      <alignment horizontal="left" vertical="center" wrapText="1"/>
    </xf>
    <xf numFmtId="0" fontId="39" fillId="36" borderId="55" xfId="60" applyFont="1" applyFill="1" applyBorder="1" applyAlignment="1">
      <alignment horizontal="left" vertical="center" wrapText="1"/>
    </xf>
    <xf numFmtId="9" fontId="36" fillId="37" borderId="51" xfId="60" applyNumberFormat="1" applyFont="1" applyFill="1" applyBorder="1" applyAlignment="1">
      <alignment horizontal="center" vertical="center" wrapText="1"/>
    </xf>
    <xf numFmtId="1" fontId="36" fillId="37" borderId="51" xfId="60" applyNumberFormat="1" applyFont="1" applyFill="1" applyBorder="1" applyAlignment="1">
      <alignment horizontal="center" vertical="center" wrapText="1"/>
    </xf>
    <xf numFmtId="0" fontId="36" fillId="38" borderId="51" xfId="60" applyFont="1" applyFill="1" applyBorder="1" applyAlignment="1">
      <alignment horizontal="center" vertical="center" wrapText="1"/>
    </xf>
    <xf numFmtId="1" fontId="36" fillId="37" borderId="16" xfId="60" applyNumberFormat="1" applyFont="1" applyFill="1" applyBorder="1" applyAlignment="1">
      <alignment horizontal="center" vertical="center" wrapText="1"/>
    </xf>
    <xf numFmtId="1" fontId="36" fillId="38" borderId="51" xfId="60" applyNumberFormat="1" applyFont="1" applyFill="1" applyBorder="1" applyAlignment="1">
      <alignment horizontal="center" vertical="center" wrapText="1"/>
    </xf>
    <xf numFmtId="0" fontId="36" fillId="38" borderId="16" xfId="60" applyFont="1" applyFill="1" applyBorder="1" applyAlignment="1">
      <alignment horizontal="center" vertical="center" wrapText="1"/>
    </xf>
    <xf numFmtId="0" fontId="36" fillId="38" borderId="0" xfId="60" applyFont="1" applyFill="1" applyBorder="1" applyAlignment="1">
      <alignment horizontal="center" vertical="center" wrapText="1"/>
    </xf>
    <xf numFmtId="2" fontId="36" fillId="37" borderId="16" xfId="60" applyNumberFormat="1" applyFont="1" applyFill="1" applyBorder="1" applyAlignment="1">
      <alignment horizontal="center" vertical="center" wrapText="1"/>
    </xf>
    <xf numFmtId="2" fontId="36" fillId="38" borderId="0" xfId="60" applyNumberFormat="1" applyFont="1" applyFill="1" applyBorder="1" applyAlignment="1">
      <alignment horizontal="center" vertical="center" wrapText="1"/>
    </xf>
    <xf numFmtId="0" fontId="34" fillId="37" borderId="56" xfId="60" applyFont="1" applyFill="1" applyBorder="1" applyAlignment="1">
      <alignment horizontal="left" vertical="center" wrapText="1"/>
    </xf>
    <xf numFmtId="0" fontId="38" fillId="36" borderId="34" xfId="60" applyFont="1" applyFill="1" applyBorder="1" applyAlignment="1">
      <alignment horizontal="left" vertical="center" wrapText="1"/>
    </xf>
    <xf numFmtId="0" fontId="38" fillId="0" borderId="35" xfId="60" applyFont="1" applyFill="1" applyBorder="1" applyAlignment="1">
      <alignment horizontal="left" vertical="center" wrapText="1"/>
    </xf>
    <xf numFmtId="9" fontId="39" fillId="37" borderId="36" xfId="60" applyNumberFormat="1" applyFont="1" applyFill="1" applyBorder="1" applyAlignment="1">
      <alignment horizontal="left" vertical="center" wrapText="1"/>
    </xf>
    <xf numFmtId="10" fontId="36" fillId="37" borderId="20" xfId="60" applyNumberFormat="1" applyFont="1" applyFill="1" applyBorder="1" applyAlignment="1">
      <alignment horizontal="center" vertical="center" wrapText="1"/>
    </xf>
    <xf numFmtId="2" fontId="36" fillId="37" borderId="20" xfId="60" applyNumberFormat="1" applyFont="1" applyFill="1" applyBorder="1" applyAlignment="1">
      <alignment horizontal="center" vertical="center" wrapText="1"/>
    </xf>
    <xf numFmtId="2" fontId="36" fillId="38" borderId="20" xfId="60" applyNumberFormat="1" applyFont="1" applyFill="1" applyBorder="1" applyAlignment="1">
      <alignment horizontal="center" vertical="center" wrapText="1"/>
    </xf>
    <xf numFmtId="0" fontId="36" fillId="38" borderId="20" xfId="60" applyFont="1" applyFill="1" applyBorder="1" applyAlignment="1">
      <alignment horizontal="center" vertical="center" wrapText="1"/>
    </xf>
    <xf numFmtId="0" fontId="34" fillId="37" borderId="22" xfId="60" applyFont="1" applyFill="1" applyBorder="1" applyAlignment="1">
      <alignment horizontal="left" vertical="center" wrapText="1"/>
    </xf>
    <xf numFmtId="0" fontId="39" fillId="36" borderId="21" xfId="60" applyFont="1" applyFill="1" applyBorder="1" applyAlignment="1">
      <alignment horizontal="left" vertical="center" wrapText="1"/>
    </xf>
    <xf numFmtId="0" fontId="39" fillId="0" borderId="23" xfId="60" applyFont="1" applyFill="1" applyBorder="1" applyAlignment="1">
      <alignment horizontal="left" vertical="center" wrapText="1"/>
    </xf>
    <xf numFmtId="9" fontId="39" fillId="37" borderId="18" xfId="60" applyNumberFormat="1" applyFont="1" applyFill="1" applyBorder="1" applyAlignment="1">
      <alignment horizontal="left" vertical="center" wrapText="1"/>
    </xf>
    <xf numFmtId="10" fontId="36" fillId="37" borderId="61" xfId="60" applyNumberFormat="1" applyFont="1" applyFill="1" applyBorder="1" applyAlignment="1">
      <alignment horizontal="center" vertical="center" wrapText="1"/>
    </xf>
    <xf numFmtId="1" fontId="36" fillId="37" borderId="59" xfId="60" applyNumberFormat="1" applyFont="1" applyFill="1" applyBorder="1" applyAlignment="1">
      <alignment horizontal="center" vertical="center" wrapText="1"/>
    </xf>
    <xf numFmtId="2" fontId="36" fillId="38" borderId="16" xfId="60" applyNumberFormat="1" applyFont="1" applyFill="1" applyBorder="1" applyAlignment="1">
      <alignment horizontal="center" vertical="center" wrapText="1"/>
    </xf>
    <xf numFmtId="0" fontId="34" fillId="37" borderId="32" xfId="60" applyFont="1" applyFill="1" applyBorder="1" applyAlignment="1">
      <alignment horizontal="left" vertical="center" wrapText="1"/>
    </xf>
    <xf numFmtId="0" fontId="39" fillId="36" borderId="57" xfId="60" applyFont="1" applyFill="1" applyBorder="1" applyAlignment="1">
      <alignment horizontal="left" vertical="center" wrapText="1"/>
    </xf>
    <xf numFmtId="0" fontId="39" fillId="0" borderId="58" xfId="60" applyFont="1" applyFill="1" applyBorder="1" applyAlignment="1">
      <alignment horizontal="left" vertical="center" wrapText="1"/>
    </xf>
    <xf numFmtId="9" fontId="39" fillId="37" borderId="54" xfId="60" applyNumberFormat="1" applyFont="1" applyFill="1" applyBorder="1" applyAlignment="1">
      <alignment horizontal="left" vertical="center" wrapText="1"/>
    </xf>
    <xf numFmtId="10" fontId="36" fillId="37" borderId="43" xfId="60" applyNumberFormat="1" applyFont="1" applyFill="1" applyBorder="1" applyAlignment="1">
      <alignment horizontal="center" vertical="center" wrapText="1"/>
    </xf>
    <xf numFmtId="2" fontId="36" fillId="37" borderId="59" xfId="60" applyNumberFormat="1" applyFont="1" applyFill="1" applyBorder="1" applyAlignment="1">
      <alignment horizontal="center" vertical="center" wrapText="1"/>
    </xf>
    <xf numFmtId="2" fontId="36" fillId="38" borderId="59" xfId="60" applyNumberFormat="1" applyFont="1" applyFill="1" applyBorder="1" applyAlignment="1">
      <alignment horizontal="center" vertical="center" wrapText="1"/>
    </xf>
    <xf numFmtId="0" fontId="36" fillId="38" borderId="59" xfId="60" applyFont="1" applyFill="1" applyBorder="1" applyAlignment="1">
      <alignment horizontal="center" vertical="center" wrapText="1"/>
    </xf>
    <xf numFmtId="10" fontId="36" fillId="37" borderId="48" xfId="60" applyNumberFormat="1" applyFont="1" applyFill="1" applyBorder="1" applyAlignment="1">
      <alignment horizontal="center" vertical="center" wrapText="1"/>
    </xf>
    <xf numFmtId="1" fontId="36" fillId="38" borderId="48" xfId="60" applyNumberFormat="1" applyFont="1" applyFill="1" applyBorder="1" applyAlignment="1">
      <alignment horizontal="center" vertical="center" wrapText="1"/>
    </xf>
    <xf numFmtId="0" fontId="36" fillId="38" borderId="48" xfId="60" applyFont="1" applyFill="1" applyBorder="1" applyAlignment="1">
      <alignment horizontal="center" vertical="center" wrapText="1"/>
    </xf>
    <xf numFmtId="0" fontId="38" fillId="36" borderId="19" xfId="60" applyFont="1" applyFill="1" applyBorder="1" applyAlignment="1">
      <alignment horizontal="center" vertical="center" wrapText="1"/>
    </xf>
    <xf numFmtId="0" fontId="38" fillId="36" borderId="36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8" borderId="25" xfId="60" applyFont="1" applyFill="1" applyBorder="1" applyAlignment="1">
      <alignment horizontal="center" vertical="center" wrapText="1"/>
    </xf>
    <xf numFmtId="0" fontId="33" fillId="36" borderId="22" xfId="60" applyFont="1" applyFill="1" applyBorder="1" applyAlignment="1">
      <alignment horizontal="center" vertical="center" wrapText="1"/>
    </xf>
    <xf numFmtId="0" fontId="30" fillId="0" borderId="0" xfId="60" applyFont="1" applyAlignment="1">
      <alignment horizontal="center"/>
    </xf>
    <xf numFmtId="0" fontId="39" fillId="36" borderId="49" xfId="60" applyFont="1" applyFill="1" applyBorder="1" applyAlignment="1">
      <alignment horizontal="left" vertical="center" wrapText="1"/>
    </xf>
    <xf numFmtId="0" fontId="39" fillId="0" borderId="50" xfId="60" applyFont="1" applyFill="1" applyBorder="1" applyAlignment="1">
      <alignment horizontal="left" vertical="center" wrapText="1"/>
    </xf>
    <xf numFmtId="10" fontId="36" fillId="37" borderId="59" xfId="60" applyNumberFormat="1" applyFont="1" applyFill="1" applyBorder="1" applyAlignment="1">
      <alignment horizontal="center" vertical="center" wrapText="1"/>
    </xf>
    <xf numFmtId="2" fontId="36" fillId="38" borderId="30" xfId="60" applyNumberFormat="1" applyFont="1" applyFill="1" applyBorder="1" applyAlignment="1">
      <alignment horizontal="center" vertical="center" wrapText="1"/>
    </xf>
    <xf numFmtId="0" fontId="34" fillId="37" borderId="60" xfId="60" applyFont="1" applyFill="1" applyBorder="1" applyAlignment="1">
      <alignment horizontal="left" vertical="center" wrapText="1"/>
    </xf>
    <xf numFmtId="9" fontId="36" fillId="37" borderId="59" xfId="60" applyNumberFormat="1" applyFont="1" applyFill="1" applyBorder="1" applyAlignment="1">
      <alignment horizontal="center" vertical="center" wrapText="1"/>
    </xf>
    <xf numFmtId="9" fontId="39" fillId="37" borderId="55" xfId="60" applyNumberFormat="1" applyFont="1" applyFill="1" applyBorder="1" applyAlignment="1">
      <alignment horizontal="left" vertical="center" wrapText="1"/>
    </xf>
    <xf numFmtId="2" fontId="36" fillId="38" borderId="51" xfId="60" applyNumberFormat="1" applyFont="1" applyFill="1" applyBorder="1" applyAlignment="1">
      <alignment horizontal="center" vertical="center" wrapText="1"/>
    </xf>
    <xf numFmtId="1" fontId="36" fillId="37" borderId="48" xfId="60" applyNumberFormat="1" applyFont="1" applyFill="1" applyBorder="1" applyAlignment="1">
      <alignment horizontal="center" vertical="center" wrapText="1"/>
    </xf>
    <xf numFmtId="2" fontId="36" fillId="37" borderId="48" xfId="60" applyNumberFormat="1" applyFont="1" applyFill="1" applyBorder="1" applyAlignment="1">
      <alignment horizontal="center" vertical="center" wrapText="1"/>
    </xf>
    <xf numFmtId="0" fontId="38" fillId="37" borderId="37" xfId="60" applyFont="1" applyFill="1" applyBorder="1" applyAlignment="1">
      <alignment horizontal="left" vertical="center" wrapText="1"/>
    </xf>
    <xf numFmtId="0" fontId="38" fillId="36" borderId="36" xfId="60" applyFont="1" applyFill="1" applyBorder="1" applyAlignment="1">
      <alignment horizontal="left" vertical="center" wrapText="1"/>
    </xf>
    <xf numFmtId="0" fontId="39" fillId="36" borderId="38" xfId="60" applyFont="1" applyFill="1" applyBorder="1" applyAlignment="1">
      <alignment horizontal="left" vertical="center" wrapText="1"/>
    </xf>
    <xf numFmtId="9" fontId="36" fillId="37" borderId="38" xfId="60" applyNumberFormat="1" applyFont="1" applyFill="1" applyBorder="1" applyAlignment="1">
      <alignment horizontal="center" vertical="center" wrapText="1"/>
    </xf>
    <xf numFmtId="1" fontId="36" fillId="37" borderId="20" xfId="60" applyNumberFormat="1" applyFont="1" applyFill="1" applyBorder="1" applyAlignment="1">
      <alignment horizontal="center" vertical="center" wrapText="1"/>
    </xf>
    <xf numFmtId="1" fontId="36" fillId="38" borderId="20" xfId="60" applyNumberFormat="1" applyFont="1" applyFill="1" applyBorder="1" applyAlignment="1">
      <alignment horizontal="center" vertical="center" wrapText="1"/>
    </xf>
    <xf numFmtId="0" fontId="39" fillId="37" borderId="22" xfId="60" applyFont="1" applyFill="1" applyBorder="1" applyAlignment="1">
      <alignment horizontal="left" vertical="center" wrapText="1"/>
    </xf>
    <xf numFmtId="0" fontId="39" fillId="37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center" vertical="center" wrapText="1"/>
    </xf>
    <xf numFmtId="2" fontId="36" fillId="38" borderId="48" xfId="60" applyNumberFormat="1" applyFont="1" applyFill="1" applyBorder="1" applyAlignment="1">
      <alignment horizontal="center" vertical="center" wrapText="1"/>
    </xf>
    <xf numFmtId="0" fontId="35" fillId="36" borderId="0" xfId="60" applyFont="1" applyFill="1" applyBorder="1" applyAlignment="1">
      <alignment horizontal="center" vertical="center" wrapText="1"/>
    </xf>
    <xf numFmtId="0" fontId="38" fillId="36" borderId="35" xfId="60" applyFont="1" applyFill="1" applyBorder="1" applyAlignment="1">
      <alignment horizontal="left" vertical="center" wrapText="1"/>
    </xf>
    <xf numFmtId="0" fontId="39" fillId="36" borderId="36" xfId="60" applyFont="1" applyFill="1" applyBorder="1" applyAlignment="1">
      <alignment horizontal="left" vertical="center" wrapText="1"/>
    </xf>
    <xf numFmtId="9" fontId="36" fillId="37" borderId="20" xfId="60" applyNumberFormat="1" applyFont="1" applyFill="1" applyBorder="1" applyAlignment="1">
      <alignment horizontal="center" vertical="center" wrapText="1"/>
    </xf>
    <xf numFmtId="1" fontId="36" fillId="38" borderId="16" xfId="60" applyNumberFormat="1" applyFont="1" applyFill="1" applyBorder="1" applyAlignment="1">
      <alignment horizontal="center" vertical="center" wrapText="1"/>
    </xf>
    <xf numFmtId="9" fontId="36" fillId="37" borderId="0" xfId="60" applyNumberFormat="1" applyFont="1" applyFill="1" applyBorder="1" applyAlignment="1">
      <alignment horizontal="center" vertical="center" wrapText="1"/>
    </xf>
    <xf numFmtId="1" fontId="36" fillId="38" borderId="59" xfId="60" applyNumberFormat="1" applyFont="1" applyFill="1" applyBorder="1" applyAlignment="1">
      <alignment horizontal="center" vertical="center" wrapText="1"/>
    </xf>
    <xf numFmtId="0" fontId="39" fillId="36" borderId="45" xfId="60" applyFont="1" applyFill="1" applyBorder="1" applyAlignment="1">
      <alignment horizontal="left" vertical="center" wrapText="1"/>
    </xf>
    <xf numFmtId="0" fontId="39" fillId="0" borderId="46" xfId="60" applyFont="1" applyFill="1" applyBorder="1" applyAlignment="1">
      <alignment horizontal="left" vertical="center" wrapText="1"/>
    </xf>
    <xf numFmtId="9" fontId="39" fillId="37" borderId="47" xfId="60" applyNumberFormat="1" applyFont="1" applyFill="1" applyBorder="1" applyAlignment="1">
      <alignment horizontal="left" vertical="center" wrapText="1"/>
    </xf>
    <xf numFmtId="9" fontId="36" fillId="37" borderId="52" xfId="60" applyNumberFormat="1" applyFont="1" applyFill="1" applyBorder="1" applyAlignment="1">
      <alignment horizontal="center" vertical="center" wrapText="1"/>
    </xf>
    <xf numFmtId="1" fontId="36" fillId="38" borderId="52" xfId="60" applyNumberFormat="1" applyFont="1" applyFill="1" applyBorder="1" applyAlignment="1">
      <alignment horizontal="center" vertical="center" wrapText="1"/>
    </xf>
    <xf numFmtId="2" fontId="36" fillId="38" borderId="52" xfId="60" applyNumberFormat="1" applyFont="1" applyFill="1" applyBorder="1" applyAlignment="1">
      <alignment horizontal="center" vertical="center" wrapText="1"/>
    </xf>
    <xf numFmtId="0" fontId="34" fillId="37" borderId="53" xfId="60" applyFont="1" applyFill="1" applyBorder="1" applyAlignment="1">
      <alignment horizontal="left" vertical="center" wrapText="1"/>
    </xf>
    <xf numFmtId="0" fontId="39" fillId="37" borderId="0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center" vertical="center" wrapText="1"/>
    </xf>
    <xf numFmtId="2" fontId="36" fillId="37" borderId="0" xfId="60" applyNumberFormat="1" applyFont="1" applyFill="1" applyBorder="1" applyAlignment="1">
      <alignment horizontal="center" vertical="center" wrapText="1"/>
    </xf>
    <xf numFmtId="0" fontId="30" fillId="35" borderId="51" xfId="60" applyFont="1" applyFill="1" applyBorder="1" applyAlignment="1">
      <alignment horizontal="left"/>
    </xf>
    <xf numFmtId="0" fontId="40" fillId="35" borderId="0" xfId="60" applyFont="1" applyFill="1" applyAlignment="1">
      <alignment horizontal="left"/>
    </xf>
    <xf numFmtId="0" fontId="37" fillId="35" borderId="0" xfId="60" applyFont="1" applyFill="1" applyAlignment="1">
      <alignment horizontal="center"/>
    </xf>
    <xf numFmtId="0" fontId="37" fillId="35" borderId="0" xfId="60" applyFont="1" applyFill="1" applyAlignment="1">
      <alignment horizontal="left"/>
    </xf>
    <xf numFmtId="0" fontId="37" fillId="35" borderId="0" xfId="60" applyFont="1" applyFill="1"/>
    <xf numFmtId="0" fontId="30" fillId="35" borderId="0" xfId="60" applyFont="1" applyFill="1"/>
    <xf numFmtId="0" fontId="38" fillId="40" borderId="25" xfId="60" applyFont="1" applyFill="1" applyBorder="1" applyAlignment="1">
      <alignment horizontal="center" vertical="center" wrapText="1"/>
    </xf>
    <xf numFmtId="1" fontId="36" fillId="40" borderId="30" xfId="60" applyNumberFormat="1" applyFont="1" applyFill="1" applyBorder="1" applyAlignment="1">
      <alignment horizontal="center" vertical="center" wrapText="1"/>
    </xf>
    <xf numFmtId="0" fontId="35" fillId="40" borderId="25" xfId="60" applyFont="1" applyFill="1" applyBorder="1" applyAlignment="1">
      <alignment horizontal="center" vertical="center" wrapText="1"/>
    </xf>
    <xf numFmtId="1" fontId="36" fillId="40" borderId="16" xfId="60" applyNumberFormat="1" applyFont="1" applyFill="1" applyBorder="1" applyAlignment="1">
      <alignment horizontal="center" vertical="center" wrapText="1"/>
    </xf>
    <xf numFmtId="0" fontId="35" fillId="36" borderId="20" xfId="60" applyFont="1" applyFill="1" applyBorder="1" applyAlignment="1">
      <alignment horizontal="center" vertical="center" wrapText="1"/>
    </xf>
    <xf numFmtId="0" fontId="34" fillId="0" borderId="22" xfId="60" applyFont="1" applyFill="1" applyBorder="1" applyAlignment="1">
      <alignment horizontal="left" vertical="center" wrapText="1"/>
    </xf>
    <xf numFmtId="166" fontId="36" fillId="38" borderId="51" xfId="60" applyNumberFormat="1" applyFont="1" applyFill="1" applyBorder="1" applyAlignment="1">
      <alignment horizontal="center" vertical="center" wrapText="1"/>
    </xf>
    <xf numFmtId="2" fontId="36" fillId="40" borderId="30" xfId="60" applyNumberFormat="1" applyFont="1" applyFill="1" applyBorder="1" applyAlignment="1">
      <alignment horizontal="center" vertical="center" wrapText="1"/>
    </xf>
    <xf numFmtId="2" fontId="36" fillId="40" borderId="59" xfId="60" applyNumberFormat="1" applyFont="1" applyFill="1" applyBorder="1" applyAlignment="1">
      <alignment horizontal="center" vertical="center" wrapText="1"/>
    </xf>
    <xf numFmtId="2" fontId="36" fillId="40" borderId="16" xfId="60" applyNumberFormat="1" applyFont="1" applyFill="1" applyBorder="1" applyAlignment="1">
      <alignment horizontal="center" vertical="center" wrapText="1"/>
    </xf>
    <xf numFmtId="0" fontId="36" fillId="37" borderId="56" xfId="60" applyFont="1" applyFill="1" applyBorder="1" applyAlignment="1">
      <alignment horizontal="left" vertical="center" wrapText="1"/>
    </xf>
    <xf numFmtId="0" fontId="36" fillId="37" borderId="60" xfId="60" applyFont="1" applyFill="1" applyBorder="1" applyAlignment="1">
      <alignment horizontal="left" vertical="center" wrapText="1"/>
    </xf>
    <xf numFmtId="0" fontId="36" fillId="37" borderId="32" xfId="6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55" xfId="1" applyNumberFormat="1" applyFont="1" applyFill="1" applyBorder="1" applyAlignment="1" applyProtection="1">
      <alignment horizontal="center" vertical="center"/>
    </xf>
    <xf numFmtId="167" fontId="36" fillId="37" borderId="48" xfId="60" applyNumberFormat="1" applyFont="1" applyFill="1" applyBorder="1" applyAlignment="1">
      <alignment horizontal="center" vertical="center" wrapText="1"/>
    </xf>
    <xf numFmtId="164" fontId="19" fillId="34" borderId="39" xfId="1" applyNumberFormat="1" applyFont="1" applyFill="1" applyBorder="1" applyAlignment="1" applyProtection="1">
      <alignment horizontal="center"/>
    </xf>
    <xf numFmtId="164" fontId="19" fillId="34" borderId="40" xfId="1" applyNumberFormat="1" applyFont="1" applyFill="1" applyBorder="1" applyAlignment="1" applyProtection="1">
      <alignment horizontal="center"/>
    </xf>
    <xf numFmtId="164" fontId="19" fillId="34" borderId="41" xfId="1" applyNumberFormat="1" applyFont="1" applyFill="1" applyBorder="1" applyAlignment="1" applyProtection="1">
      <alignment horizontal="center"/>
    </xf>
    <xf numFmtId="164" fontId="19" fillId="34" borderId="10" xfId="1" applyNumberFormat="1" applyFont="1" applyFill="1" applyBorder="1" applyAlignment="1" applyProtection="1">
      <alignment horizontal="center"/>
      <protection locked="0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164" fontId="19" fillId="34" borderId="11" xfId="1" applyNumberFormat="1" applyFont="1" applyFill="1" applyBorder="1" applyAlignment="1" applyProtection="1">
      <alignment horizontal="center"/>
      <protection locked="0"/>
    </xf>
    <xf numFmtId="164" fontId="19" fillId="34" borderId="10" xfId="1" applyNumberFormat="1" applyFont="1" applyFill="1" applyBorder="1" applyAlignment="1" applyProtection="1">
      <alignment horizontal="center"/>
    </xf>
    <xf numFmtId="164" fontId="19" fillId="34" borderId="0" xfId="1" applyNumberFormat="1" applyFont="1" applyFill="1" applyBorder="1" applyAlignment="1" applyProtection="1">
      <alignment horizontal="center"/>
    </xf>
    <xf numFmtId="164" fontId="19" fillId="34" borderId="11" xfId="1" applyNumberFormat="1" applyFont="1" applyFill="1" applyBorder="1" applyAlignment="1" applyProtection="1">
      <alignment horizontal="center"/>
    </xf>
    <xf numFmtId="164" fontId="21" fillId="34" borderId="42" xfId="1" applyNumberFormat="1" applyFont="1" applyFill="1" applyBorder="1" applyAlignment="1" applyProtection="1">
      <alignment horizontal="center" vertical="center"/>
    </xf>
    <xf numFmtId="164" fontId="21" fillId="34" borderId="51" xfId="1" applyNumberFormat="1" applyFont="1" applyFill="1" applyBorder="1" applyAlignment="1" applyProtection="1">
      <alignment horizontal="center" vertical="center"/>
    </xf>
    <xf numFmtId="164" fontId="21" fillId="34" borderId="62" xfId="1" applyNumberFormat="1" applyFont="1" applyFill="1" applyBorder="1" applyAlignment="1" applyProtection="1">
      <alignment horizontal="center" vertical="center"/>
    </xf>
    <xf numFmtId="164" fontId="21" fillId="34" borderId="12" xfId="1" applyNumberFormat="1" applyFont="1" applyFill="1" applyBorder="1" applyAlignment="1" applyProtection="1">
      <alignment horizontal="center" vertical="center"/>
    </xf>
    <xf numFmtId="164" fontId="21" fillId="34" borderId="0" xfId="1" applyNumberFormat="1" applyFont="1" applyFill="1" applyBorder="1" applyAlignment="1" applyProtection="1">
      <alignment horizontal="center" vertical="center"/>
    </xf>
    <xf numFmtId="164" fontId="21" fillId="34" borderId="13" xfId="1" applyNumberFormat="1" applyFont="1" applyFill="1" applyBorder="1" applyAlignment="1" applyProtection="1">
      <alignment horizontal="center" vertical="center"/>
    </xf>
    <xf numFmtId="164" fontId="21" fillId="34" borderId="15" xfId="1" applyNumberFormat="1" applyFont="1" applyFill="1" applyBorder="1" applyAlignment="1" applyProtection="1">
      <alignment horizontal="center" vertical="center"/>
    </xf>
    <xf numFmtId="164" fontId="21" fillId="34" borderId="16" xfId="1" applyNumberFormat="1" applyFont="1" applyFill="1" applyBorder="1" applyAlignment="1" applyProtection="1">
      <alignment horizontal="center" vertical="center"/>
    </xf>
    <xf numFmtId="164" fontId="21" fillId="34" borderId="17" xfId="1" applyNumberFormat="1" applyFont="1" applyFill="1" applyBorder="1" applyAlignment="1" applyProtection="1">
      <alignment horizontal="center" vertical="center"/>
    </xf>
    <xf numFmtId="164" fontId="21" fillId="34" borderId="43" xfId="1" applyNumberFormat="1" applyFont="1" applyFill="1" applyBorder="1" applyAlignment="1" applyProtection="1">
      <alignment horizontal="center"/>
    </xf>
    <xf numFmtId="164" fontId="21" fillId="34" borderId="59" xfId="1" applyNumberFormat="1" applyFont="1" applyFill="1" applyBorder="1" applyAlignment="1" applyProtection="1">
      <alignment horizontal="center"/>
    </xf>
    <xf numFmtId="164" fontId="21" fillId="34" borderId="44" xfId="1" applyNumberFormat="1" applyFont="1" applyFill="1" applyBorder="1" applyAlignment="1" applyProtection="1">
      <alignment horizontal="center"/>
    </xf>
    <xf numFmtId="164" fontId="21" fillId="34" borderId="55" xfId="1" applyNumberFormat="1" applyFont="1" applyFill="1" applyBorder="1" applyAlignment="1" applyProtection="1">
      <alignment horizontal="center" vertical="center"/>
    </xf>
    <xf numFmtId="164" fontId="21" fillId="34" borderId="14" xfId="1" applyNumberFormat="1" applyFont="1" applyFill="1" applyBorder="1" applyAlignment="1" applyProtection="1">
      <alignment horizontal="center" vertical="center"/>
    </xf>
    <xf numFmtId="0" fontId="22" fillId="0" borderId="12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0" fontId="23" fillId="0" borderId="59" xfId="0" applyFont="1" applyFill="1" applyBorder="1" applyAlignment="1">
      <alignment horizontal="left" vertical="center" wrapText="1" indent="3"/>
    </xf>
    <xf numFmtId="0" fontId="23" fillId="0" borderId="44" xfId="0" applyFont="1" applyFill="1" applyBorder="1" applyAlignment="1">
      <alignment horizontal="left" vertical="center" wrapText="1" indent="3"/>
    </xf>
    <xf numFmtId="0" fontId="22" fillId="0" borderId="42" xfId="0" applyFont="1" applyFill="1" applyBorder="1" applyAlignment="1">
      <alignment horizontal="left" vertical="center" wrapText="1"/>
    </xf>
    <xf numFmtId="0" fontId="22" fillId="0" borderId="51" xfId="0" applyFont="1" applyFill="1" applyBorder="1" applyAlignment="1">
      <alignment horizontal="left" vertical="center" wrapText="1"/>
    </xf>
    <xf numFmtId="0" fontId="22" fillId="0" borderId="62" xfId="0" applyFont="1" applyFill="1" applyBorder="1" applyAlignment="1">
      <alignment horizontal="left" vertical="center" wrapText="1"/>
    </xf>
    <xf numFmtId="0" fontId="22" fillId="33" borderId="51" xfId="0" applyFont="1" applyFill="1" applyBorder="1" applyAlignment="1">
      <alignment horizontal="center"/>
    </xf>
    <xf numFmtId="0" fontId="0" fillId="0" borderId="51" xfId="0" applyBorder="1" applyAlignment="1">
      <alignment horizontal="center"/>
    </xf>
    <xf numFmtId="0" fontId="22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33" borderId="0" xfId="0" applyFont="1" applyFill="1" applyBorder="1" applyAlignment="1">
      <alignment horizontal="center"/>
    </xf>
    <xf numFmtId="0" fontId="22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1" fillId="34" borderId="0" xfId="1" applyNumberFormat="1" applyFont="1" applyFill="1" applyBorder="1" applyAlignment="1" applyProtection="1">
      <alignment horizontal="center"/>
      <protection locked="0"/>
    </xf>
    <xf numFmtId="0" fontId="26" fillId="0" borderId="0" xfId="0" applyFont="1" applyAlignment="1">
      <alignment horizontal="left" vertical="center" wrapText="1"/>
    </xf>
    <xf numFmtId="164" fontId="21" fillId="34" borderId="0" xfId="1" applyNumberFormat="1" applyFont="1" applyFill="1" applyBorder="1" applyAlignment="1" applyProtection="1">
      <alignment horizontal="center"/>
    </xf>
    <xf numFmtId="0" fontId="32" fillId="0" borderId="19" xfId="60" applyFont="1" applyBorder="1" applyAlignment="1">
      <alignment horizontal="center" vertical="center" wrapText="1"/>
    </xf>
    <xf numFmtId="0" fontId="32" fillId="0" borderId="20" xfId="60" applyFont="1" applyBorder="1" applyAlignment="1">
      <alignment horizontal="center" vertical="center" wrapText="1"/>
    </xf>
    <xf numFmtId="0" fontId="32" fillId="0" borderId="22" xfId="60" applyFont="1" applyBorder="1" applyAlignment="1">
      <alignment horizontal="center" vertical="center" wrapText="1"/>
    </xf>
    <xf numFmtId="0" fontId="32" fillId="35" borderId="24" xfId="60" applyFont="1" applyFill="1" applyBorder="1" applyAlignment="1">
      <alignment horizontal="center" vertical="center"/>
    </xf>
    <xf numFmtId="0" fontId="32" fillId="35" borderId="25" xfId="60" applyFont="1" applyFill="1" applyBorder="1" applyAlignment="1">
      <alignment horizontal="center" vertical="center"/>
    </xf>
    <xf numFmtId="0" fontId="32" fillId="35" borderId="26" xfId="60" applyFont="1" applyFill="1" applyBorder="1" applyAlignment="1">
      <alignment horizontal="center" vertical="center"/>
    </xf>
    <xf numFmtId="0" fontId="41" fillId="35" borderId="25" xfId="60" applyFont="1" applyFill="1" applyBorder="1" applyAlignment="1">
      <alignment horizontal="center" wrapText="1"/>
    </xf>
    <xf numFmtId="0" fontId="39" fillId="35" borderId="25" xfId="60" applyFont="1" applyFill="1" applyBorder="1" applyAlignment="1">
      <alignment horizontal="center" wrapText="1"/>
    </xf>
  </cellXfs>
  <cellStyles count="61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30</xdr:row>
      <xdr:rowOff>57150</xdr:rowOff>
    </xdr:from>
    <xdr:to>
      <xdr:col>6</xdr:col>
      <xdr:colOff>714376</xdr:colOff>
      <xdr:row>32</xdr:row>
      <xdr:rowOff>123825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391150"/>
          <a:ext cx="523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tabSelected="1" showWhiteSpace="0" zoomScale="75" zoomScaleNormal="75" workbookViewId="0">
      <selection activeCell="JB11" sqref="JB11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2:10" ht="8.25" customHeight="1" x14ac:dyDescent="0.2"/>
    <row r="2" spans="2:10" ht="15" x14ac:dyDescent="0.25">
      <c r="B2" s="164"/>
      <c r="C2" s="165"/>
      <c r="D2" s="165"/>
      <c r="E2" s="165"/>
      <c r="F2" s="165"/>
      <c r="G2" s="165"/>
      <c r="H2" s="165"/>
      <c r="I2" s="165"/>
      <c r="J2" s="166"/>
    </row>
    <row r="3" spans="2:10" ht="15" x14ac:dyDescent="0.25">
      <c r="B3" s="167" t="s">
        <v>133</v>
      </c>
      <c r="C3" s="168"/>
      <c r="D3" s="168"/>
      <c r="E3" s="168"/>
      <c r="F3" s="168"/>
      <c r="G3" s="168"/>
      <c r="H3" s="168"/>
      <c r="I3" s="168"/>
      <c r="J3" s="169"/>
    </row>
    <row r="4" spans="2:10" ht="15" x14ac:dyDescent="0.25">
      <c r="B4" s="170" t="s">
        <v>1</v>
      </c>
      <c r="C4" s="171"/>
      <c r="D4" s="171"/>
      <c r="E4" s="171"/>
      <c r="F4" s="171"/>
      <c r="G4" s="171"/>
      <c r="H4" s="171"/>
      <c r="I4" s="171"/>
      <c r="J4" s="172"/>
    </row>
    <row r="5" spans="2:10" ht="15" x14ac:dyDescent="0.25">
      <c r="B5" s="170" t="s">
        <v>143</v>
      </c>
      <c r="C5" s="171"/>
      <c r="D5" s="171"/>
      <c r="E5" s="171"/>
      <c r="F5" s="171"/>
      <c r="G5" s="171"/>
      <c r="H5" s="171"/>
      <c r="I5" s="171"/>
      <c r="J5" s="172"/>
    </row>
    <row r="6" spans="2:10" x14ac:dyDescent="0.2">
      <c r="B6" s="16"/>
      <c r="C6" s="16"/>
      <c r="D6" s="16"/>
      <c r="E6" s="16"/>
      <c r="F6" s="16"/>
      <c r="G6" s="16"/>
      <c r="H6" s="16"/>
      <c r="I6" s="16"/>
      <c r="J6" s="16"/>
    </row>
    <row r="7" spans="2:10" x14ac:dyDescent="0.2">
      <c r="B7" s="173" t="s">
        <v>2</v>
      </c>
      <c r="C7" s="174"/>
      <c r="D7" s="175"/>
      <c r="E7" s="182" t="s">
        <v>3</v>
      </c>
      <c r="F7" s="183"/>
      <c r="G7" s="183"/>
      <c r="H7" s="183"/>
      <c r="I7" s="184"/>
      <c r="J7" s="185" t="s">
        <v>4</v>
      </c>
    </row>
    <row r="8" spans="2:10" x14ac:dyDescent="0.2">
      <c r="B8" s="176"/>
      <c r="C8" s="177"/>
      <c r="D8" s="178"/>
      <c r="E8" s="22" t="s">
        <v>5</v>
      </c>
      <c r="F8" s="162" t="s">
        <v>6</v>
      </c>
      <c r="G8" s="162" t="s">
        <v>7</v>
      </c>
      <c r="H8" s="162" t="s">
        <v>8</v>
      </c>
      <c r="I8" s="161" t="s">
        <v>9</v>
      </c>
      <c r="J8" s="186"/>
    </row>
    <row r="9" spans="2:10" x14ac:dyDescent="0.2">
      <c r="B9" s="179"/>
      <c r="C9" s="180"/>
      <c r="D9" s="181"/>
      <c r="E9" s="23">
        <v>1</v>
      </c>
      <c r="F9" s="23">
        <v>2</v>
      </c>
      <c r="G9" s="23" t="s">
        <v>10</v>
      </c>
      <c r="H9" s="23">
        <v>4</v>
      </c>
      <c r="I9" s="24">
        <v>5</v>
      </c>
      <c r="J9" s="23" t="s">
        <v>11</v>
      </c>
    </row>
    <row r="10" spans="2:10" s="8" customFormat="1" x14ac:dyDescent="0.2">
      <c r="B10" s="194" t="s">
        <v>12</v>
      </c>
      <c r="C10" s="195"/>
      <c r="D10" s="196"/>
      <c r="E10" s="25">
        <f t="shared" ref="E10:J10" si="0">SUM(E11,E14,E23,E27,E30,E35)</f>
        <v>41013796.170000002</v>
      </c>
      <c r="F10" s="25">
        <f t="shared" si="0"/>
        <v>-548071.52</v>
      </c>
      <c r="G10" s="25">
        <f t="shared" si="0"/>
        <v>40465724.649999999</v>
      </c>
      <c r="H10" s="25">
        <f t="shared" si="0"/>
        <v>20675229.52</v>
      </c>
      <c r="I10" s="25">
        <f t="shared" si="0"/>
        <v>19538521.469999999</v>
      </c>
      <c r="J10" s="25">
        <f t="shared" si="0"/>
        <v>19790495.129999999</v>
      </c>
    </row>
    <row r="11" spans="2:10" s="8" customFormat="1" ht="28.5" customHeight="1" x14ac:dyDescent="0.2">
      <c r="B11" s="17"/>
      <c r="C11" s="190" t="s">
        <v>13</v>
      </c>
      <c r="D11" s="191"/>
      <c r="E11" s="26">
        <f t="shared" ref="E11:J11" si="1">SUM(E12:E13)</f>
        <v>0</v>
      </c>
      <c r="F11" s="26">
        <f t="shared" si="1"/>
        <v>0</v>
      </c>
      <c r="G11" s="26">
        <f t="shared" si="1"/>
        <v>0</v>
      </c>
      <c r="H11" s="26">
        <f t="shared" si="1"/>
        <v>0</v>
      </c>
      <c r="I11" s="26">
        <f t="shared" si="1"/>
        <v>0</v>
      </c>
      <c r="J11" s="26">
        <f t="shared" si="1"/>
        <v>0</v>
      </c>
    </row>
    <row r="12" spans="2:10" s="8" customFormat="1" x14ac:dyDescent="0.2">
      <c r="B12" s="17"/>
      <c r="C12" s="159"/>
      <c r="D12" s="160" t="s">
        <v>14</v>
      </c>
      <c r="E12" s="27">
        <v>0</v>
      </c>
      <c r="F12" s="28">
        <v>0</v>
      </c>
      <c r="G12" s="29">
        <f>IF(AND(F12&gt;=0,E12&gt;=0),SUM(E12:F12),"0")</f>
        <v>0</v>
      </c>
      <c r="H12" s="28">
        <v>0</v>
      </c>
      <c r="I12" s="28">
        <v>0</v>
      </c>
      <c r="J12" s="30">
        <f>IF(AND(H12&gt;=0,G12&gt;=0),(G12-H12),"0")</f>
        <v>0</v>
      </c>
    </row>
    <row r="13" spans="2:10" s="8" customFormat="1" x14ac:dyDescent="0.2">
      <c r="B13" s="17"/>
      <c r="C13" s="159"/>
      <c r="D13" s="160" t="s">
        <v>15</v>
      </c>
      <c r="E13" s="27">
        <v>0</v>
      </c>
      <c r="F13" s="28">
        <v>0</v>
      </c>
      <c r="G13" s="29">
        <f>IF(AND(F13&gt;=0,E13&gt;=0),SUM(E13:F13),"0")</f>
        <v>0</v>
      </c>
      <c r="H13" s="28">
        <v>0</v>
      </c>
      <c r="I13" s="28">
        <v>0</v>
      </c>
      <c r="J13" s="30">
        <f>IF(AND(H13&gt;=0,G13&gt;=0),(G13-H13),"0")</f>
        <v>0</v>
      </c>
    </row>
    <row r="14" spans="2:10" s="8" customFormat="1" ht="14.25" customHeight="1" x14ac:dyDescent="0.2">
      <c r="B14" s="17"/>
      <c r="C14" s="190" t="s">
        <v>16</v>
      </c>
      <c r="D14" s="191"/>
      <c r="E14" s="26">
        <v>0</v>
      </c>
      <c r="F14" s="26">
        <v>0</v>
      </c>
      <c r="G14" s="26">
        <f>SUM(G15:G22)</f>
        <v>0</v>
      </c>
      <c r="H14" s="26">
        <v>0</v>
      </c>
      <c r="I14" s="26">
        <v>0</v>
      </c>
      <c r="J14" s="26">
        <f>SUM(J15:J22)</f>
        <v>0</v>
      </c>
    </row>
    <row r="15" spans="2:10" s="8" customFormat="1" x14ac:dyDescent="0.2">
      <c r="B15" s="17"/>
      <c r="C15" s="159"/>
      <c r="D15" s="160" t="s">
        <v>17</v>
      </c>
      <c r="E15" s="27">
        <v>0</v>
      </c>
      <c r="F15" s="28">
        <v>0</v>
      </c>
      <c r="G15" s="29">
        <f t="shared" ref="G15:G22" si="2">IF(AND(F15&gt;=0,E15&gt;=0),SUM(E15:F15),"0")</f>
        <v>0</v>
      </c>
      <c r="H15" s="28">
        <v>0</v>
      </c>
      <c r="I15" s="28">
        <v>0</v>
      </c>
      <c r="J15" s="30">
        <f t="shared" ref="J15:J22" si="3">IF(AND(H15&gt;=0,G15&gt;=0),(G15-H15),"0")</f>
        <v>0</v>
      </c>
    </row>
    <row r="16" spans="2:10" s="8" customFormat="1" x14ac:dyDescent="0.2">
      <c r="B16" s="17"/>
      <c r="C16" s="159"/>
      <c r="D16" s="160" t="s">
        <v>18</v>
      </c>
      <c r="E16" s="27">
        <v>0</v>
      </c>
      <c r="F16" s="28">
        <v>0</v>
      </c>
      <c r="G16" s="29">
        <f t="shared" si="2"/>
        <v>0</v>
      </c>
      <c r="H16" s="28">
        <v>0</v>
      </c>
      <c r="I16" s="28">
        <v>0</v>
      </c>
      <c r="J16" s="30">
        <f t="shared" si="3"/>
        <v>0</v>
      </c>
    </row>
    <row r="17" spans="2:10" s="8" customFormat="1" ht="24" x14ac:dyDescent="0.2">
      <c r="B17" s="17"/>
      <c r="C17" s="159"/>
      <c r="D17" s="160" t="s">
        <v>19</v>
      </c>
      <c r="E17" s="27">
        <v>0</v>
      </c>
      <c r="F17" s="28">
        <v>0</v>
      </c>
      <c r="G17" s="29">
        <f t="shared" si="2"/>
        <v>0</v>
      </c>
      <c r="H17" s="28">
        <v>0</v>
      </c>
      <c r="I17" s="28">
        <v>0</v>
      </c>
      <c r="J17" s="30">
        <f t="shared" si="3"/>
        <v>0</v>
      </c>
    </row>
    <row r="18" spans="2:10" s="8" customFormat="1" x14ac:dyDescent="0.2">
      <c r="B18" s="17"/>
      <c r="C18" s="159"/>
      <c r="D18" s="160" t="s">
        <v>20</v>
      </c>
      <c r="E18" s="27">
        <v>0</v>
      </c>
      <c r="F18" s="28">
        <v>0</v>
      </c>
      <c r="G18" s="29">
        <f t="shared" si="2"/>
        <v>0</v>
      </c>
      <c r="H18" s="28">
        <v>0</v>
      </c>
      <c r="I18" s="28">
        <v>0</v>
      </c>
      <c r="J18" s="30">
        <f t="shared" si="3"/>
        <v>0</v>
      </c>
    </row>
    <row r="19" spans="2:10" s="8" customFormat="1" x14ac:dyDescent="0.2">
      <c r="B19" s="17"/>
      <c r="C19" s="159"/>
      <c r="D19" s="160" t="s">
        <v>21</v>
      </c>
      <c r="E19" s="27">
        <v>0</v>
      </c>
      <c r="F19" s="28">
        <v>0</v>
      </c>
      <c r="G19" s="29">
        <f t="shared" si="2"/>
        <v>0</v>
      </c>
      <c r="H19" s="28">
        <v>0</v>
      </c>
      <c r="I19" s="28">
        <v>0</v>
      </c>
      <c r="J19" s="30">
        <f t="shared" si="3"/>
        <v>0</v>
      </c>
    </row>
    <row r="20" spans="2:10" s="8" customFormat="1" ht="24" x14ac:dyDescent="0.2">
      <c r="B20" s="17"/>
      <c r="C20" s="159"/>
      <c r="D20" s="160" t="s">
        <v>22</v>
      </c>
      <c r="E20" s="27">
        <v>0</v>
      </c>
      <c r="F20" s="28">
        <v>0</v>
      </c>
      <c r="G20" s="29">
        <f t="shared" si="2"/>
        <v>0</v>
      </c>
      <c r="H20" s="28">
        <v>0</v>
      </c>
      <c r="I20" s="28">
        <v>0</v>
      </c>
      <c r="J20" s="30">
        <f t="shared" si="3"/>
        <v>0</v>
      </c>
    </row>
    <row r="21" spans="2:10" s="8" customFormat="1" x14ac:dyDescent="0.2">
      <c r="B21" s="17"/>
      <c r="C21" s="159"/>
      <c r="D21" s="160" t="s">
        <v>23</v>
      </c>
      <c r="E21" s="27">
        <v>0</v>
      </c>
      <c r="F21" s="28">
        <v>0</v>
      </c>
      <c r="G21" s="29">
        <f t="shared" si="2"/>
        <v>0</v>
      </c>
      <c r="H21" s="28">
        <v>0</v>
      </c>
      <c r="I21" s="28">
        <v>0</v>
      </c>
      <c r="J21" s="30">
        <f t="shared" si="3"/>
        <v>0</v>
      </c>
    </row>
    <row r="22" spans="2:10" s="8" customFormat="1" x14ac:dyDescent="0.2">
      <c r="B22" s="17"/>
      <c r="C22" s="159"/>
      <c r="D22" s="160" t="s">
        <v>24</v>
      </c>
      <c r="E22" s="27">
        <v>0</v>
      </c>
      <c r="F22" s="28">
        <v>0</v>
      </c>
      <c r="G22" s="29">
        <f t="shared" si="2"/>
        <v>0</v>
      </c>
      <c r="H22" s="28">
        <v>0</v>
      </c>
      <c r="I22" s="28">
        <v>0</v>
      </c>
      <c r="J22" s="30">
        <f t="shared" si="3"/>
        <v>0</v>
      </c>
    </row>
    <row r="23" spans="2:10" s="8" customFormat="1" ht="14.25" customHeight="1" x14ac:dyDescent="0.2">
      <c r="B23" s="17"/>
      <c r="C23" s="190" t="s">
        <v>25</v>
      </c>
      <c r="D23" s="191"/>
      <c r="E23" s="26">
        <f t="shared" ref="E23:J23" si="4">SUM(E24:E26)</f>
        <v>41013796.170000002</v>
      </c>
      <c r="F23" s="26">
        <f t="shared" si="4"/>
        <v>-548071.52</v>
      </c>
      <c r="G23" s="26">
        <f t="shared" si="4"/>
        <v>40465724.649999999</v>
      </c>
      <c r="H23" s="26">
        <f t="shared" si="4"/>
        <v>20675229.52</v>
      </c>
      <c r="I23" s="26">
        <f t="shared" si="4"/>
        <v>19538521.469999999</v>
      </c>
      <c r="J23" s="26">
        <f t="shared" si="4"/>
        <v>19790495.129999999</v>
      </c>
    </row>
    <row r="24" spans="2:10" s="8" customFormat="1" ht="36" customHeight="1" x14ac:dyDescent="0.2">
      <c r="B24" s="17"/>
      <c r="C24" s="159"/>
      <c r="D24" s="160" t="s">
        <v>26</v>
      </c>
      <c r="E24" s="27">
        <v>0</v>
      </c>
      <c r="F24" s="28">
        <v>0</v>
      </c>
      <c r="G24" s="29">
        <f>IF(AND(F24&gt;=0,E24&gt;=0),SUM(E24:F24),"0")</f>
        <v>0</v>
      </c>
      <c r="H24" s="28">
        <v>0</v>
      </c>
      <c r="I24" s="28">
        <v>0</v>
      </c>
      <c r="J24" s="30">
        <f>IF(AND(H24&gt;=0,G24&gt;=0),(G24-H24),"-")</f>
        <v>0</v>
      </c>
    </row>
    <row r="25" spans="2:10" s="8" customFormat="1" ht="27" customHeight="1" x14ac:dyDescent="0.2">
      <c r="B25" s="17"/>
      <c r="C25" s="159"/>
      <c r="D25" s="160" t="s">
        <v>27</v>
      </c>
      <c r="E25" s="27">
        <v>41013796.170000002</v>
      </c>
      <c r="F25" s="28">
        <v>-548071.52</v>
      </c>
      <c r="G25" s="29">
        <f>E25+F25</f>
        <v>40465724.649999999</v>
      </c>
      <c r="H25" s="28">
        <v>20675229.52</v>
      </c>
      <c r="I25" s="28">
        <v>19538521.469999999</v>
      </c>
      <c r="J25" s="30">
        <f>IF(AND(H25&gt;=0,G25&gt;=0),(G25-H25),"-")</f>
        <v>19790495.129999999</v>
      </c>
    </row>
    <row r="26" spans="2:10" s="8" customFormat="1" x14ac:dyDescent="0.2">
      <c r="B26" s="17"/>
      <c r="C26" s="159"/>
      <c r="D26" s="160" t="s">
        <v>28</v>
      </c>
      <c r="E26" s="27">
        <v>0</v>
      </c>
      <c r="F26" s="28">
        <v>0</v>
      </c>
      <c r="G26" s="29">
        <v>0</v>
      </c>
      <c r="H26" s="28">
        <v>0</v>
      </c>
      <c r="I26" s="28">
        <v>0</v>
      </c>
      <c r="J26" s="30">
        <v>0</v>
      </c>
    </row>
    <row r="27" spans="2:10" s="8" customFormat="1" ht="14.25" customHeight="1" x14ac:dyDescent="0.2">
      <c r="B27" s="17"/>
      <c r="C27" s="190" t="s">
        <v>29</v>
      </c>
      <c r="D27" s="191"/>
      <c r="E27" s="26">
        <v>0</v>
      </c>
      <c r="F27" s="26">
        <v>0</v>
      </c>
      <c r="G27" s="26">
        <f>SUM(G28:G29)</f>
        <v>0</v>
      </c>
      <c r="H27" s="26">
        <v>0</v>
      </c>
      <c r="I27" s="26">
        <v>0</v>
      </c>
      <c r="J27" s="26">
        <f>SUM(J28:J29)</f>
        <v>0</v>
      </c>
    </row>
    <row r="28" spans="2:10" s="8" customFormat="1" ht="28.5" customHeight="1" x14ac:dyDescent="0.2">
      <c r="B28" s="17"/>
      <c r="C28" s="159"/>
      <c r="D28" s="160" t="s">
        <v>30</v>
      </c>
      <c r="E28" s="27">
        <v>0</v>
      </c>
      <c r="F28" s="28">
        <v>0</v>
      </c>
      <c r="G28" s="29">
        <f>IF(AND(F28&gt;=0,E28&gt;=0),SUM(E28:F28),"0")</f>
        <v>0</v>
      </c>
      <c r="H28" s="28">
        <v>0</v>
      </c>
      <c r="I28" s="28">
        <v>0</v>
      </c>
      <c r="J28" s="30">
        <f>IF(AND(H28&gt;=0,G28&gt;=0),(G28-H28),"-")</f>
        <v>0</v>
      </c>
    </row>
    <row r="29" spans="2:10" s="8" customFormat="1" ht="21" customHeight="1" x14ac:dyDescent="0.2">
      <c r="B29" s="17"/>
      <c r="C29" s="159"/>
      <c r="D29" s="160" t="s">
        <v>31</v>
      </c>
      <c r="E29" s="27">
        <v>0</v>
      </c>
      <c r="F29" s="28">
        <v>0</v>
      </c>
      <c r="G29" s="29">
        <f>IF(AND(F29&gt;=0,E29&gt;=0),SUM(E29:F29),"0")</f>
        <v>0</v>
      </c>
      <c r="H29" s="28">
        <v>0</v>
      </c>
      <c r="I29" s="28">
        <v>0</v>
      </c>
      <c r="J29" s="30">
        <f>IF(AND(H29&gt;=0,G29&gt;=0),(G29-H29),"-")</f>
        <v>0</v>
      </c>
    </row>
    <row r="30" spans="2:10" s="8" customFormat="1" x14ac:dyDescent="0.2">
      <c r="B30" s="17"/>
      <c r="C30" s="190" t="s">
        <v>32</v>
      </c>
      <c r="D30" s="191"/>
      <c r="E30" s="26">
        <v>0</v>
      </c>
      <c r="F30" s="26">
        <v>0</v>
      </c>
      <c r="G30" s="26">
        <f>SUM(G31:G34)</f>
        <v>0</v>
      </c>
      <c r="H30" s="26">
        <v>0</v>
      </c>
      <c r="I30" s="26">
        <v>0</v>
      </c>
      <c r="J30" s="26">
        <f>SUM(J31:J34)</f>
        <v>0</v>
      </c>
    </row>
    <row r="31" spans="2:10" s="8" customFormat="1" x14ac:dyDescent="0.2">
      <c r="B31" s="17"/>
      <c r="C31" s="159"/>
      <c r="D31" s="160" t="s">
        <v>33</v>
      </c>
      <c r="E31" s="27">
        <v>0</v>
      </c>
      <c r="F31" s="28">
        <v>0</v>
      </c>
      <c r="G31" s="29">
        <f>IF(AND(F31&gt;=0,E31&gt;=0),SUM(E31:F31),"0")</f>
        <v>0</v>
      </c>
      <c r="H31" s="28">
        <v>0</v>
      </c>
      <c r="I31" s="28">
        <v>0</v>
      </c>
      <c r="J31" s="30">
        <f>IF(AND(H31&gt;=0,G31&gt;=0),(G31-H31),"-")</f>
        <v>0</v>
      </c>
    </row>
    <row r="32" spans="2:10" s="8" customFormat="1" x14ac:dyDescent="0.2">
      <c r="B32" s="17"/>
      <c r="C32" s="159"/>
      <c r="D32" s="160" t="s">
        <v>34</v>
      </c>
      <c r="E32" s="27">
        <v>0</v>
      </c>
      <c r="F32" s="28">
        <v>0</v>
      </c>
      <c r="G32" s="29">
        <f>IF(AND(F32&gt;=0,E32&gt;=0),SUM(E32:F32),"0")</f>
        <v>0</v>
      </c>
      <c r="H32" s="28">
        <v>0</v>
      </c>
      <c r="I32" s="28">
        <v>0</v>
      </c>
      <c r="J32" s="30">
        <f>IF(AND(H32&gt;=0,G32&gt;=0),(G32-H32),"-")</f>
        <v>0</v>
      </c>
    </row>
    <row r="33" spans="2:10" s="8" customFormat="1" x14ac:dyDescent="0.2">
      <c r="B33" s="17"/>
      <c r="C33" s="159"/>
      <c r="D33" s="160" t="s">
        <v>35</v>
      </c>
      <c r="E33" s="27">
        <v>0</v>
      </c>
      <c r="F33" s="28">
        <v>0</v>
      </c>
      <c r="G33" s="29">
        <f>IF(AND(F33&gt;=0,E33&gt;=0),SUM(E33:F33),"0")</f>
        <v>0</v>
      </c>
      <c r="H33" s="28">
        <v>0</v>
      </c>
      <c r="I33" s="28">
        <v>0</v>
      </c>
      <c r="J33" s="30">
        <f>IF(AND(H33&gt;=0,G33&gt;=0),(G33-H33),"-")</f>
        <v>0</v>
      </c>
    </row>
    <row r="34" spans="2:10" s="8" customFormat="1" ht="24" x14ac:dyDescent="0.2">
      <c r="B34" s="17"/>
      <c r="C34" s="159"/>
      <c r="D34" s="160" t="s">
        <v>36</v>
      </c>
      <c r="E34" s="27">
        <v>0</v>
      </c>
      <c r="F34" s="28">
        <v>0</v>
      </c>
      <c r="G34" s="29">
        <f>IF(AND(F34&gt;=0,E34&gt;=0),SUM(E34:F34),"0")</f>
        <v>0</v>
      </c>
      <c r="H34" s="28">
        <v>0</v>
      </c>
      <c r="I34" s="28">
        <v>0</v>
      </c>
      <c r="J34" s="30">
        <f>IF(AND(H34&gt;=0,G34&gt;=0),(G34-H34),"-")</f>
        <v>0</v>
      </c>
    </row>
    <row r="35" spans="2:10" s="8" customFormat="1" ht="27" customHeight="1" x14ac:dyDescent="0.2">
      <c r="B35" s="17"/>
      <c r="C35" s="190" t="s">
        <v>37</v>
      </c>
      <c r="D35" s="191"/>
      <c r="E35" s="26">
        <v>0</v>
      </c>
      <c r="F35" s="26">
        <v>0</v>
      </c>
      <c r="G35" s="26">
        <f>SUM(G36)</f>
        <v>0</v>
      </c>
      <c r="H35" s="26">
        <v>0</v>
      </c>
      <c r="I35" s="26">
        <v>0</v>
      </c>
      <c r="J35" s="26">
        <f>SUM(J36)</f>
        <v>0</v>
      </c>
    </row>
    <row r="36" spans="2:10" s="8" customFormat="1" x14ac:dyDescent="0.2">
      <c r="B36" s="17"/>
      <c r="C36" s="159"/>
      <c r="D36" s="160" t="s">
        <v>38</v>
      </c>
      <c r="E36" s="27">
        <v>0</v>
      </c>
      <c r="F36" s="28">
        <v>0</v>
      </c>
      <c r="G36" s="29">
        <f>IF(AND(F36&gt;=0,E36&gt;=0),SUM(E36:F36),"0")</f>
        <v>0</v>
      </c>
      <c r="H36" s="28">
        <v>0</v>
      </c>
      <c r="I36" s="28">
        <v>0</v>
      </c>
      <c r="J36" s="30">
        <f>IF(AND(H36&gt;=0,G36&gt;=0),(G36-H36),"-")</f>
        <v>0</v>
      </c>
    </row>
    <row r="37" spans="2:10" s="8" customFormat="1" ht="16.5" customHeight="1" x14ac:dyDescent="0.2">
      <c r="B37" s="187" t="s">
        <v>39</v>
      </c>
      <c r="C37" s="188"/>
      <c r="D37" s="189"/>
      <c r="E37" s="27">
        <v>0</v>
      </c>
      <c r="F37" s="28">
        <v>0</v>
      </c>
      <c r="G37" s="29">
        <f>IF(AND(F37&gt;=0,E37&gt;=0),SUM(E37:F37),"0")</f>
        <v>0</v>
      </c>
      <c r="H37" s="28">
        <v>0</v>
      </c>
      <c r="I37" s="28">
        <v>0</v>
      </c>
      <c r="J37" s="30">
        <f>IF(AND(H37&gt;=0,G37&gt;=0),(G37-H37),"-")</f>
        <v>0</v>
      </c>
    </row>
    <row r="38" spans="2:10" s="8" customFormat="1" ht="23.25" customHeight="1" x14ac:dyDescent="0.2">
      <c r="B38" s="187" t="s">
        <v>40</v>
      </c>
      <c r="C38" s="188"/>
      <c r="D38" s="189"/>
      <c r="E38" s="27">
        <v>0</v>
      </c>
      <c r="F38" s="28">
        <v>0</v>
      </c>
      <c r="G38" s="29">
        <f>IF(AND(F38&gt;=0,E38&gt;=0),SUM(E38:F38),"0")</f>
        <v>0</v>
      </c>
      <c r="H38" s="28">
        <v>0</v>
      </c>
      <c r="I38" s="28">
        <v>0</v>
      </c>
      <c r="J38" s="30">
        <f>IF(AND(H38&gt;=0,G38&gt;=0),(G38-H38),"-")</f>
        <v>0</v>
      </c>
    </row>
    <row r="39" spans="2:10" s="8" customFormat="1" ht="15.75" customHeight="1" x14ac:dyDescent="0.2">
      <c r="B39" s="187" t="s">
        <v>41</v>
      </c>
      <c r="C39" s="188"/>
      <c r="D39" s="189"/>
      <c r="E39" s="27">
        <v>0</v>
      </c>
      <c r="F39" s="28">
        <v>0</v>
      </c>
      <c r="G39" s="29">
        <f>IF(AND(F39&gt;=0,E39&gt;=0),SUM(E39:F39),"0")</f>
        <v>0</v>
      </c>
      <c r="H39" s="28">
        <v>0</v>
      </c>
      <c r="I39" s="28">
        <v>0</v>
      </c>
      <c r="J39" s="30">
        <f>IF(AND(H39&gt;=0,G39&gt;=0),(G39-H39),"-")</f>
        <v>0</v>
      </c>
    </row>
    <row r="40" spans="2:10" s="8" customFormat="1" x14ac:dyDescent="0.2">
      <c r="B40" s="18"/>
      <c r="C40" s="19"/>
      <c r="D40" s="20"/>
      <c r="E40" s="31">
        <v>0</v>
      </c>
      <c r="F40" s="32">
        <v>0</v>
      </c>
      <c r="G40" s="32"/>
      <c r="H40" s="32">
        <v>0</v>
      </c>
      <c r="I40" s="32">
        <v>0</v>
      </c>
      <c r="J40" s="32"/>
    </row>
    <row r="41" spans="2:10" s="8" customFormat="1" ht="14.25" customHeight="1" x14ac:dyDescent="0.2">
      <c r="B41" s="21"/>
      <c r="C41" s="192" t="s">
        <v>42</v>
      </c>
      <c r="D41" s="193"/>
      <c r="E41" s="33">
        <f t="shared" ref="E41:J41" si="5">SUM(E10,E37,E38,E39)</f>
        <v>41013796.170000002</v>
      </c>
      <c r="F41" s="33">
        <f t="shared" si="5"/>
        <v>-548071.52</v>
      </c>
      <c r="G41" s="33">
        <f t="shared" si="5"/>
        <v>40465724.649999999</v>
      </c>
      <c r="H41" s="33">
        <f t="shared" si="5"/>
        <v>20675229.52</v>
      </c>
      <c r="I41" s="33">
        <f t="shared" si="5"/>
        <v>19538521.469999999</v>
      </c>
      <c r="J41" s="33">
        <f t="shared" si="5"/>
        <v>19790495.129999999</v>
      </c>
    </row>
    <row r="42" spans="2:10" s="8" customFormat="1" x14ac:dyDescent="0.2"/>
    <row r="43" spans="2:10" x14ac:dyDescent="0.2"/>
    <row r="44" spans="2:10" ht="15" customHeight="1" x14ac:dyDescent="0.25">
      <c r="C44" s="197" t="s">
        <v>136</v>
      </c>
      <c r="D44" s="198"/>
      <c r="G44" s="197" t="s">
        <v>137</v>
      </c>
      <c r="H44" s="198"/>
      <c r="I44" s="198"/>
    </row>
    <row r="45" spans="2:10" ht="15" customHeight="1" x14ac:dyDescent="0.25">
      <c r="C45" s="199" t="s">
        <v>138</v>
      </c>
      <c r="D45" s="200"/>
      <c r="G45" s="199" t="s">
        <v>139</v>
      </c>
      <c r="H45" s="200"/>
      <c r="I45" s="200"/>
    </row>
    <row r="46" spans="2:10" ht="30" customHeight="1" x14ac:dyDescent="0.2"/>
    <row r="47" spans="2:10" s="38" customFormat="1" ht="15" customHeight="1" x14ac:dyDescent="0.25">
      <c r="C47" s="197" t="s">
        <v>142</v>
      </c>
      <c r="D47" s="198"/>
      <c r="G47" s="201"/>
      <c r="H47" s="200"/>
      <c r="I47" s="200"/>
    </row>
    <row r="48" spans="2:10" s="39" customFormat="1" ht="15" customHeight="1" x14ac:dyDescent="0.25">
      <c r="C48" s="202" t="s">
        <v>140</v>
      </c>
      <c r="D48" s="203"/>
      <c r="G48" s="202"/>
      <c r="H48" s="203"/>
      <c r="I48" s="203"/>
    </row>
    <row r="49" spans="3:9" s="39" customFormat="1" ht="15" customHeight="1" x14ac:dyDescent="0.25">
      <c r="C49" s="40"/>
      <c r="D49" s="41"/>
      <c r="G49" s="40"/>
      <c r="H49" s="41"/>
      <c r="I49" s="41"/>
    </row>
    <row r="50" spans="3:9" s="39" customFormat="1" ht="15" customHeight="1" x14ac:dyDescent="0.2">
      <c r="C50" s="202"/>
      <c r="D50" s="202"/>
      <c r="G50" s="202"/>
      <c r="H50" s="202"/>
      <c r="I50" s="202"/>
    </row>
    <row r="51" spans="3:9" s="39" customFormat="1" ht="15" customHeight="1" x14ac:dyDescent="0.25">
      <c r="C51" s="202"/>
      <c r="D51" s="203"/>
      <c r="G51" s="202"/>
      <c r="H51" s="203"/>
      <c r="I51" s="203"/>
    </row>
  </sheetData>
  <mergeCells count="30">
    <mergeCell ref="C48:D48"/>
    <mergeCell ref="G48:I48"/>
    <mergeCell ref="C50:D50"/>
    <mergeCell ref="G50:I50"/>
    <mergeCell ref="C51:D51"/>
    <mergeCell ref="G51:I51"/>
    <mergeCell ref="C44:D44"/>
    <mergeCell ref="G44:I44"/>
    <mergeCell ref="C45:D45"/>
    <mergeCell ref="G45:I45"/>
    <mergeCell ref="C47:D47"/>
    <mergeCell ref="G47:I47"/>
    <mergeCell ref="B38:D38"/>
    <mergeCell ref="C30:D30"/>
    <mergeCell ref="C41:D41"/>
    <mergeCell ref="B10:D10"/>
    <mergeCell ref="C11:D11"/>
    <mergeCell ref="C14:D14"/>
    <mergeCell ref="B39:D39"/>
    <mergeCell ref="C23:D23"/>
    <mergeCell ref="C27:D27"/>
    <mergeCell ref="C35:D35"/>
    <mergeCell ref="B37:D37"/>
    <mergeCell ref="B2:J2"/>
    <mergeCell ref="B3:J3"/>
    <mergeCell ref="B4:J4"/>
    <mergeCell ref="B5:J5"/>
    <mergeCell ref="B7:D9"/>
    <mergeCell ref="E7:I7"/>
    <mergeCell ref="J7:J8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zoomScale="55" zoomScaleNormal="55" zoomScaleSheetLayoutView="70" zoomScalePageLayoutView="150" workbookViewId="0">
      <selection activeCell="AD9" sqref="AD9"/>
    </sheetView>
  </sheetViews>
  <sheetFormatPr baseColWidth="10" defaultColWidth="8.85546875" defaultRowHeight="15.75" x14ac:dyDescent="0.25"/>
  <cols>
    <col min="1" max="1" width="12.42578125" style="34" customWidth="1"/>
    <col min="2" max="2" width="31.28515625" style="34" customWidth="1"/>
    <col min="3" max="3" width="20" style="34" customWidth="1"/>
    <col min="4" max="4" width="8.28515625" style="142" customWidth="1"/>
    <col min="5" max="5" width="7.5703125" style="35" customWidth="1"/>
    <col min="6" max="6" width="7.140625" style="36" bestFit="1" customWidth="1"/>
    <col min="7" max="7" width="7.5703125" style="35" customWidth="1"/>
    <col min="8" max="8" width="7.5703125" style="36" customWidth="1"/>
    <col min="9" max="9" width="7.5703125" style="35" customWidth="1"/>
    <col min="10" max="12" width="7.5703125" style="36" customWidth="1"/>
    <col min="13" max="13" width="7.5703125" style="143" customWidth="1"/>
    <col min="14" max="14" width="7.5703125" style="36" customWidth="1"/>
    <col min="15" max="15" width="7.5703125" style="143" customWidth="1"/>
    <col min="16" max="16" width="7.5703125" style="36" customWidth="1"/>
    <col min="17" max="17" width="7.5703125" style="143" customWidth="1"/>
    <col min="18" max="18" width="7.5703125" style="36" customWidth="1"/>
    <col min="19" max="19" width="7.5703125" style="143" customWidth="1"/>
    <col min="20" max="20" width="7.5703125" style="36" customWidth="1"/>
    <col min="21" max="21" width="7.5703125" style="143" customWidth="1"/>
    <col min="22" max="22" width="7.5703125" style="36" customWidth="1"/>
    <col min="23" max="23" width="7.5703125" style="143" customWidth="1"/>
    <col min="24" max="24" width="7.5703125" style="36" customWidth="1"/>
    <col min="25" max="25" width="7.5703125" style="143" customWidth="1"/>
    <col min="26" max="26" width="7.5703125" style="36" customWidth="1"/>
    <col min="27" max="27" width="7.5703125" style="143" customWidth="1"/>
    <col min="28" max="28" width="7.5703125" style="36" customWidth="1"/>
    <col min="29" max="29" width="9.42578125" style="144" customWidth="1"/>
    <col min="30" max="30" width="27.28515625" style="37" customWidth="1"/>
    <col min="31" max="16384" width="8.85546875" style="58"/>
  </cols>
  <sheetData>
    <row r="1" spans="1:32" s="42" customFormat="1" ht="69" customHeight="1" thickBot="1" x14ac:dyDescent="0.3">
      <c r="A1" s="207" t="s">
        <v>145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9"/>
    </row>
    <row r="2" spans="1:32" s="42" customFormat="1" ht="45" customHeight="1" thickBot="1" x14ac:dyDescent="0.3">
      <c r="A2" s="210" t="s">
        <v>45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2"/>
    </row>
    <row r="3" spans="1:32" s="48" customFormat="1" ht="48" customHeight="1" thickBot="1" x14ac:dyDescent="0.25">
      <c r="A3" s="43" t="s">
        <v>46</v>
      </c>
      <c r="B3" s="44" t="s">
        <v>47</v>
      </c>
      <c r="C3" s="44" t="s">
        <v>48</v>
      </c>
      <c r="D3" s="45" t="s">
        <v>103</v>
      </c>
      <c r="E3" s="45" t="s">
        <v>57</v>
      </c>
      <c r="F3" s="46" t="s">
        <v>58</v>
      </c>
      <c r="G3" s="45" t="s">
        <v>76</v>
      </c>
      <c r="H3" s="46" t="s">
        <v>77</v>
      </c>
      <c r="I3" s="45" t="s">
        <v>99</v>
      </c>
      <c r="J3" s="46" t="s">
        <v>100</v>
      </c>
      <c r="K3" s="45" t="s">
        <v>101</v>
      </c>
      <c r="L3" s="46" t="s">
        <v>102</v>
      </c>
      <c r="M3" s="45" t="s">
        <v>104</v>
      </c>
      <c r="N3" s="46" t="s">
        <v>105</v>
      </c>
      <c r="O3" s="45" t="s">
        <v>108</v>
      </c>
      <c r="P3" s="46" t="s">
        <v>109</v>
      </c>
      <c r="Q3" s="45" t="s">
        <v>110</v>
      </c>
      <c r="R3" s="146" t="s">
        <v>111</v>
      </c>
      <c r="S3" s="45" t="s">
        <v>113</v>
      </c>
      <c r="T3" s="45" t="s">
        <v>114</v>
      </c>
      <c r="U3" s="45" t="s">
        <v>115</v>
      </c>
      <c r="V3" s="46" t="s">
        <v>116</v>
      </c>
      <c r="W3" s="45" t="s">
        <v>118</v>
      </c>
      <c r="X3" s="46" t="s">
        <v>119</v>
      </c>
      <c r="Y3" s="45" t="s">
        <v>120</v>
      </c>
      <c r="Z3" s="46" t="s">
        <v>121</v>
      </c>
      <c r="AA3" s="45" t="s">
        <v>122</v>
      </c>
      <c r="AB3" s="46" t="s">
        <v>123</v>
      </c>
      <c r="AC3" s="45" t="s">
        <v>124</v>
      </c>
      <c r="AD3" s="47" t="s">
        <v>49</v>
      </c>
    </row>
    <row r="4" spans="1:32" ht="143.25" customHeight="1" x14ac:dyDescent="0.25">
      <c r="A4" s="49" t="s">
        <v>106</v>
      </c>
      <c r="B4" s="50" t="s">
        <v>78</v>
      </c>
      <c r="C4" s="51" t="s">
        <v>59</v>
      </c>
      <c r="D4" s="52">
        <v>0.8</v>
      </c>
      <c r="E4" s="53">
        <v>0</v>
      </c>
      <c r="F4" s="54">
        <v>0</v>
      </c>
      <c r="G4" s="53">
        <v>0</v>
      </c>
      <c r="H4" s="54">
        <v>0</v>
      </c>
      <c r="I4" s="53">
        <v>0</v>
      </c>
      <c r="J4" s="54">
        <v>0</v>
      </c>
      <c r="K4" s="53">
        <v>0</v>
      </c>
      <c r="L4" s="54">
        <v>0</v>
      </c>
      <c r="M4" s="53">
        <v>0</v>
      </c>
      <c r="N4" s="54">
        <v>0</v>
      </c>
      <c r="O4" s="53">
        <v>0</v>
      </c>
      <c r="P4" s="54">
        <v>0</v>
      </c>
      <c r="Q4" s="53">
        <v>0</v>
      </c>
      <c r="R4" s="147">
        <v>0</v>
      </c>
      <c r="S4" s="53">
        <v>0</v>
      </c>
      <c r="T4" s="54"/>
      <c r="U4" s="53">
        <v>0</v>
      </c>
      <c r="V4" s="54"/>
      <c r="W4" s="53">
        <v>0</v>
      </c>
      <c r="X4" s="54"/>
      <c r="Y4" s="53">
        <v>0</v>
      </c>
      <c r="Z4" s="54"/>
      <c r="AA4" s="55">
        <v>80</v>
      </c>
      <c r="AB4" s="56"/>
      <c r="AC4" s="55">
        <v>0</v>
      </c>
      <c r="AD4" s="57" t="s">
        <v>125</v>
      </c>
    </row>
    <row r="5" spans="1:32" ht="192.75" customHeight="1" thickBot="1" x14ac:dyDescent="0.3">
      <c r="A5" s="59" t="s">
        <v>50</v>
      </c>
      <c r="B5" s="60" t="s">
        <v>51</v>
      </c>
      <c r="C5" s="61" t="s">
        <v>79</v>
      </c>
      <c r="D5" s="62">
        <v>0.1</v>
      </c>
      <c r="E5" s="63">
        <v>0</v>
      </c>
      <c r="F5" s="64">
        <v>0</v>
      </c>
      <c r="G5" s="65">
        <v>0</v>
      </c>
      <c r="H5" s="64">
        <v>0</v>
      </c>
      <c r="I5" s="65">
        <v>0</v>
      </c>
      <c r="J5" s="152">
        <v>0</v>
      </c>
      <c r="K5" s="65">
        <v>0</v>
      </c>
      <c r="L5" s="64">
        <v>0</v>
      </c>
      <c r="M5" s="65">
        <v>0</v>
      </c>
      <c r="N5" s="66">
        <v>0</v>
      </c>
      <c r="O5" s="65">
        <v>0</v>
      </c>
      <c r="P5" s="66">
        <v>0</v>
      </c>
      <c r="Q5" s="65">
        <v>0</v>
      </c>
      <c r="R5" s="149">
        <v>0</v>
      </c>
      <c r="S5" s="65">
        <v>0</v>
      </c>
      <c r="T5" s="67"/>
      <c r="U5" s="65">
        <v>0</v>
      </c>
      <c r="V5" s="68"/>
      <c r="W5" s="65">
        <v>0</v>
      </c>
      <c r="X5" s="67"/>
      <c r="Y5" s="65">
        <v>0</v>
      </c>
      <c r="Z5" s="67"/>
      <c r="AA5" s="69">
        <v>10</v>
      </c>
      <c r="AB5" s="70"/>
      <c r="AC5" s="69">
        <v>0</v>
      </c>
      <c r="AD5" s="71" t="s">
        <v>126</v>
      </c>
    </row>
    <row r="6" spans="1:32" ht="160.5" customHeight="1" thickBot="1" x14ac:dyDescent="0.3">
      <c r="A6" s="72" t="s">
        <v>52</v>
      </c>
      <c r="B6" s="73" t="s">
        <v>53</v>
      </c>
      <c r="C6" s="74" t="s">
        <v>80</v>
      </c>
      <c r="D6" s="75">
        <v>0.2175</v>
      </c>
      <c r="E6" s="76">
        <v>1.6418421044547371</v>
      </c>
      <c r="F6" s="77">
        <v>1.6324999999999998</v>
      </c>
      <c r="G6" s="76">
        <v>2.1076315780985264</v>
      </c>
      <c r="H6" s="78">
        <v>2.08</v>
      </c>
      <c r="I6" s="55">
        <v>2.5410526307301056</v>
      </c>
      <c r="J6" s="77">
        <v>2.3120000000000003</v>
      </c>
      <c r="K6" s="76">
        <v>1.6692105254669476</v>
      </c>
      <c r="L6" s="78">
        <v>1.6364999999999998</v>
      </c>
      <c r="M6" s="76">
        <v>1.6692105254669476</v>
      </c>
      <c r="N6" s="78">
        <v>2.2605</v>
      </c>
      <c r="O6" s="55">
        <v>1.6692105254669476</v>
      </c>
      <c r="P6" s="78">
        <v>1.7925</v>
      </c>
      <c r="Q6" s="76">
        <v>2.0354117636306825</v>
      </c>
      <c r="R6" s="153">
        <v>1.8965000000000001</v>
      </c>
      <c r="S6" s="76">
        <v>1.3639999994624001</v>
      </c>
      <c r="T6" s="56"/>
      <c r="U6" s="55">
        <v>1.6416666661290666</v>
      </c>
      <c r="V6" s="78"/>
      <c r="W6" s="76">
        <v>3.2833333322581333</v>
      </c>
      <c r="X6" s="56"/>
      <c r="Y6" s="76">
        <v>1.0829999994624</v>
      </c>
      <c r="Z6" s="56"/>
      <c r="AA6" s="55">
        <v>1.0656666661546665</v>
      </c>
      <c r="AB6" s="78"/>
      <c r="AC6" s="55">
        <v>13.6105</v>
      </c>
      <c r="AD6" s="79"/>
    </row>
    <row r="7" spans="1:32" ht="132.75" customHeight="1" x14ac:dyDescent="0.25">
      <c r="A7" s="80" t="s">
        <v>60</v>
      </c>
      <c r="B7" s="81" t="s">
        <v>61</v>
      </c>
      <c r="C7" s="82" t="s">
        <v>81</v>
      </c>
      <c r="D7" s="83">
        <v>0.24729999999999999</v>
      </c>
      <c r="E7" s="84">
        <v>0</v>
      </c>
      <c r="F7" s="54">
        <v>0</v>
      </c>
      <c r="G7" s="84">
        <v>0</v>
      </c>
      <c r="H7" s="67">
        <v>0</v>
      </c>
      <c r="I7" s="55">
        <v>6.18</v>
      </c>
      <c r="J7" s="85">
        <v>6.18</v>
      </c>
      <c r="K7" s="84">
        <v>0</v>
      </c>
      <c r="L7" s="67">
        <v>0</v>
      </c>
      <c r="M7" s="84">
        <v>0</v>
      </c>
      <c r="N7" s="67">
        <v>0</v>
      </c>
      <c r="O7" s="55">
        <v>6.18</v>
      </c>
      <c r="P7" s="67">
        <v>6.18</v>
      </c>
      <c r="Q7" s="84">
        <v>0</v>
      </c>
      <c r="R7" s="153">
        <v>0</v>
      </c>
      <c r="S7" s="84">
        <v>0</v>
      </c>
      <c r="T7" s="56"/>
      <c r="U7" s="55">
        <v>6.18</v>
      </c>
      <c r="V7" s="56"/>
      <c r="W7" s="84">
        <v>0</v>
      </c>
      <c r="X7" s="56"/>
      <c r="Y7" s="84">
        <v>0</v>
      </c>
      <c r="Z7" s="56"/>
      <c r="AA7" s="55">
        <v>6.18</v>
      </c>
      <c r="AB7" s="56"/>
      <c r="AC7" s="55">
        <v>12.36</v>
      </c>
      <c r="AD7" s="86"/>
    </row>
    <row r="8" spans="1:32" ht="132.75" customHeight="1" x14ac:dyDescent="0.25">
      <c r="A8" s="87" t="s">
        <v>60</v>
      </c>
      <c r="B8" s="88" t="s">
        <v>82</v>
      </c>
      <c r="C8" s="89" t="s">
        <v>83</v>
      </c>
      <c r="D8" s="90">
        <v>0.2394</v>
      </c>
      <c r="E8" s="91">
        <v>0.24529411764705883</v>
      </c>
      <c r="F8" s="92">
        <v>0.24529411764705883</v>
      </c>
      <c r="G8" s="91">
        <v>0.73529411764705888</v>
      </c>
      <c r="H8" s="93">
        <v>0.73529411764705888</v>
      </c>
      <c r="I8" s="91">
        <v>1.2252941176470589</v>
      </c>
      <c r="J8" s="92">
        <v>1.223529411764706</v>
      </c>
      <c r="K8" s="91">
        <v>4.0313333333333334</v>
      </c>
      <c r="L8" s="67">
        <v>4.03</v>
      </c>
      <c r="M8" s="91">
        <v>0.27799999999999997</v>
      </c>
      <c r="N8" s="85">
        <v>0.24529411764705883</v>
      </c>
      <c r="O8" s="91">
        <v>0.27799999999999997</v>
      </c>
      <c r="P8" s="85">
        <v>0.24529411764705883</v>
      </c>
      <c r="Q8" s="91">
        <v>2.5113333333333334</v>
      </c>
      <c r="R8" s="154">
        <v>0.8952941176470588</v>
      </c>
      <c r="S8" s="91">
        <v>3.59</v>
      </c>
      <c r="T8" s="93"/>
      <c r="U8" s="91">
        <v>2.0830000000000002</v>
      </c>
      <c r="V8" s="93"/>
      <c r="W8" s="91">
        <v>2.0830000000000002</v>
      </c>
      <c r="X8" s="93"/>
      <c r="Y8" s="91">
        <v>4.117</v>
      </c>
      <c r="Z8" s="93"/>
      <c r="AA8" s="91">
        <v>2.7469999999999999</v>
      </c>
      <c r="AB8" s="93"/>
      <c r="AC8" s="69">
        <v>7.62</v>
      </c>
      <c r="AD8" s="158"/>
    </row>
    <row r="9" spans="1:32" ht="132.75" customHeight="1" thickBot="1" x14ac:dyDescent="0.3">
      <c r="A9" s="87" t="s">
        <v>60</v>
      </c>
      <c r="B9" s="88" t="s">
        <v>62</v>
      </c>
      <c r="C9" s="89" t="s">
        <v>84</v>
      </c>
      <c r="D9" s="94">
        <v>0.21510000000000001</v>
      </c>
      <c r="E9" s="84">
        <v>0</v>
      </c>
      <c r="F9" s="95">
        <v>0</v>
      </c>
      <c r="G9" s="69">
        <v>9.0909090909090917</v>
      </c>
      <c r="H9" s="93">
        <v>0</v>
      </c>
      <c r="I9" s="69">
        <v>3.08</v>
      </c>
      <c r="J9" s="92">
        <v>3.08</v>
      </c>
      <c r="K9" s="84">
        <v>0</v>
      </c>
      <c r="L9" s="93">
        <v>0</v>
      </c>
      <c r="M9" s="84">
        <v>0</v>
      </c>
      <c r="N9" s="92">
        <v>0</v>
      </c>
      <c r="O9" s="69">
        <v>3.2340000000000004</v>
      </c>
      <c r="P9" s="92">
        <v>2.6425000000000001</v>
      </c>
      <c r="Q9" s="84">
        <v>0</v>
      </c>
      <c r="R9" s="155">
        <v>0</v>
      </c>
      <c r="S9" s="84">
        <v>0</v>
      </c>
      <c r="T9" s="67"/>
      <c r="U9" s="69">
        <v>3.08</v>
      </c>
      <c r="V9" s="85"/>
      <c r="W9" s="84">
        <v>0</v>
      </c>
      <c r="X9" s="67"/>
      <c r="Y9" s="69">
        <v>0.5</v>
      </c>
      <c r="Z9" s="67"/>
      <c r="AA9" s="69">
        <v>2.58</v>
      </c>
      <c r="AB9" s="96"/>
      <c r="AC9" s="69">
        <v>5.7225000000000001</v>
      </c>
      <c r="AD9" s="86"/>
    </row>
    <row r="10" spans="1:32" s="102" customFormat="1" ht="66" customHeight="1" thickBot="1" x14ac:dyDescent="0.3">
      <c r="A10" s="97" t="s">
        <v>46</v>
      </c>
      <c r="B10" s="98" t="s">
        <v>47</v>
      </c>
      <c r="C10" s="98" t="s">
        <v>48</v>
      </c>
      <c r="D10" s="99" t="s">
        <v>103</v>
      </c>
      <c r="E10" s="99" t="s">
        <v>57</v>
      </c>
      <c r="F10" s="100" t="s">
        <v>58</v>
      </c>
      <c r="G10" s="99" t="s">
        <v>76</v>
      </c>
      <c r="H10" s="100" t="s">
        <v>77</v>
      </c>
      <c r="I10" s="99" t="s">
        <v>99</v>
      </c>
      <c r="J10" s="100" t="s">
        <v>100</v>
      </c>
      <c r="K10" s="99" t="s">
        <v>101</v>
      </c>
      <c r="L10" s="100" t="s">
        <v>102</v>
      </c>
      <c r="M10" s="99" t="s">
        <v>104</v>
      </c>
      <c r="N10" s="100" t="s">
        <v>105</v>
      </c>
      <c r="O10" s="99" t="s">
        <v>108</v>
      </c>
      <c r="P10" s="100" t="s">
        <v>109</v>
      </c>
      <c r="Q10" s="99" t="s">
        <v>110</v>
      </c>
      <c r="R10" s="148" t="s">
        <v>111</v>
      </c>
      <c r="S10" s="99" t="s">
        <v>113</v>
      </c>
      <c r="T10" s="99" t="s">
        <v>114</v>
      </c>
      <c r="U10" s="99" t="s">
        <v>115</v>
      </c>
      <c r="V10" s="100" t="s">
        <v>116</v>
      </c>
      <c r="W10" s="99" t="s">
        <v>118</v>
      </c>
      <c r="X10" s="100" t="s">
        <v>119</v>
      </c>
      <c r="Y10" s="99" t="s">
        <v>120</v>
      </c>
      <c r="Z10" s="100" t="s">
        <v>121</v>
      </c>
      <c r="AA10" s="99" t="s">
        <v>122</v>
      </c>
      <c r="AB10" s="100" t="s">
        <v>123</v>
      </c>
      <c r="AC10" s="99" t="s">
        <v>124</v>
      </c>
      <c r="AD10" s="101" t="s">
        <v>49</v>
      </c>
      <c r="AF10" s="58"/>
    </row>
    <row r="11" spans="1:32" ht="78" customHeight="1" thickBot="1" x14ac:dyDescent="0.3">
      <c r="A11" s="72" t="s">
        <v>52</v>
      </c>
      <c r="B11" s="73" t="s">
        <v>54</v>
      </c>
      <c r="C11" s="74" t="s">
        <v>85</v>
      </c>
      <c r="D11" s="75">
        <v>0.96599999999999997</v>
      </c>
      <c r="E11" s="76">
        <v>8.0500000000000007</v>
      </c>
      <c r="F11" s="77">
        <v>8</v>
      </c>
      <c r="G11" s="76">
        <v>8.0500000000000007</v>
      </c>
      <c r="H11" s="77">
        <v>8</v>
      </c>
      <c r="I11" s="76">
        <v>8.0500000000000007</v>
      </c>
      <c r="J11" s="77">
        <v>8</v>
      </c>
      <c r="K11" s="55">
        <v>8.0500000000000007</v>
      </c>
      <c r="L11" s="77">
        <v>8</v>
      </c>
      <c r="M11" s="76">
        <v>8.0500000000000007</v>
      </c>
      <c r="N11" s="77">
        <v>8</v>
      </c>
      <c r="O11" s="55">
        <v>8.0500000000000007</v>
      </c>
      <c r="P11" s="77">
        <v>8</v>
      </c>
      <c r="Q11" s="55">
        <v>8.0500000000000007</v>
      </c>
      <c r="R11" s="153">
        <v>8</v>
      </c>
      <c r="S11" s="55">
        <v>8.0500000000000007</v>
      </c>
      <c r="T11" s="56"/>
      <c r="U11" s="55">
        <v>8.0500000000000007</v>
      </c>
      <c r="V11" s="78"/>
      <c r="W11" s="55">
        <v>8.0500000000000007</v>
      </c>
      <c r="X11" s="56"/>
      <c r="Y11" s="55">
        <v>8.0500000000000007</v>
      </c>
      <c r="Z11" s="56"/>
      <c r="AA11" s="55">
        <v>8.0500000000000007</v>
      </c>
      <c r="AB11" s="78"/>
      <c r="AC11" s="76">
        <v>56</v>
      </c>
      <c r="AD11" s="79"/>
    </row>
    <row r="12" spans="1:32" ht="78" customHeight="1" x14ac:dyDescent="0.25">
      <c r="A12" s="103" t="s">
        <v>60</v>
      </c>
      <c r="B12" s="104" t="s">
        <v>63</v>
      </c>
      <c r="C12" s="89" t="s">
        <v>86</v>
      </c>
      <c r="D12" s="105">
        <v>0.93200000000000005</v>
      </c>
      <c r="E12" s="55">
        <v>7.77</v>
      </c>
      <c r="F12" s="106">
        <v>8</v>
      </c>
      <c r="G12" s="55">
        <v>7.77</v>
      </c>
      <c r="H12" s="92">
        <v>8</v>
      </c>
      <c r="I12" s="55">
        <v>7.77</v>
      </c>
      <c r="J12" s="92">
        <v>8.3000000000000007</v>
      </c>
      <c r="K12" s="55">
        <v>7.77</v>
      </c>
      <c r="L12" s="92">
        <v>8.3000000000000007</v>
      </c>
      <c r="M12" s="55">
        <v>7.77</v>
      </c>
      <c r="N12" s="92">
        <v>8.3000000000000007</v>
      </c>
      <c r="O12" s="55">
        <v>7.77</v>
      </c>
      <c r="P12" s="92">
        <v>8.3000000000000007</v>
      </c>
      <c r="Q12" s="55">
        <v>7.77</v>
      </c>
      <c r="R12" s="153">
        <v>8.3000000000000007</v>
      </c>
      <c r="S12" s="55">
        <v>7.77</v>
      </c>
      <c r="T12" s="56"/>
      <c r="U12" s="55">
        <v>7.77</v>
      </c>
      <c r="V12" s="106"/>
      <c r="W12" s="55">
        <v>7.77</v>
      </c>
      <c r="X12" s="56"/>
      <c r="Y12" s="55">
        <v>7.77</v>
      </c>
      <c r="Z12" s="56"/>
      <c r="AA12" s="55">
        <v>7.77</v>
      </c>
      <c r="AB12" s="92"/>
      <c r="AC12" s="55">
        <v>57.5</v>
      </c>
      <c r="AD12" s="107"/>
    </row>
    <row r="13" spans="1:32" ht="78" customHeight="1" x14ac:dyDescent="0.25">
      <c r="A13" s="103" t="s">
        <v>60</v>
      </c>
      <c r="B13" s="104" t="s">
        <v>64</v>
      </c>
      <c r="C13" s="89" t="s">
        <v>87</v>
      </c>
      <c r="D13" s="105">
        <v>0.95799999999999996</v>
      </c>
      <c r="E13" s="91">
        <v>7.9</v>
      </c>
      <c r="F13" s="92">
        <v>7.9749999999999996</v>
      </c>
      <c r="G13" s="91">
        <v>7.9</v>
      </c>
      <c r="H13" s="92">
        <v>8</v>
      </c>
      <c r="I13" s="91">
        <v>8</v>
      </c>
      <c r="J13" s="92">
        <v>8.0500000000000007</v>
      </c>
      <c r="K13" s="69">
        <v>8</v>
      </c>
      <c r="L13" s="92">
        <v>8.0500000000000007</v>
      </c>
      <c r="M13" s="69">
        <v>8</v>
      </c>
      <c r="N13" s="92">
        <v>8.0500000000000007</v>
      </c>
      <c r="O13" s="69">
        <v>8</v>
      </c>
      <c r="P13" s="92">
        <v>8.0500000000000007</v>
      </c>
      <c r="Q13" s="69">
        <v>8</v>
      </c>
      <c r="R13" s="155">
        <v>8.0500000000000007</v>
      </c>
      <c r="S13" s="69">
        <v>8</v>
      </c>
      <c r="T13" s="67"/>
      <c r="U13" s="69">
        <v>8</v>
      </c>
      <c r="V13" s="85"/>
      <c r="W13" s="69">
        <v>8</v>
      </c>
      <c r="X13" s="67"/>
      <c r="Y13" s="69">
        <v>8</v>
      </c>
      <c r="Z13" s="67"/>
      <c r="AA13" s="69">
        <v>8</v>
      </c>
      <c r="AB13" s="92"/>
      <c r="AC13" s="91">
        <v>56.224999999999994</v>
      </c>
      <c r="AD13" s="107"/>
    </row>
    <row r="14" spans="1:32" ht="78" customHeight="1" x14ac:dyDescent="0.25">
      <c r="A14" s="103" t="s">
        <v>60</v>
      </c>
      <c r="B14" s="104" t="s">
        <v>112</v>
      </c>
      <c r="C14" s="89" t="s">
        <v>88</v>
      </c>
      <c r="D14" s="108">
        <v>0.95</v>
      </c>
      <c r="E14" s="91">
        <v>7.91</v>
      </c>
      <c r="F14" s="92">
        <v>8</v>
      </c>
      <c r="G14" s="91">
        <v>7.91</v>
      </c>
      <c r="H14" s="92">
        <v>8</v>
      </c>
      <c r="I14" s="91">
        <v>7.91</v>
      </c>
      <c r="J14" s="92">
        <v>8</v>
      </c>
      <c r="K14" s="91">
        <v>7.91</v>
      </c>
      <c r="L14" s="92">
        <v>8</v>
      </c>
      <c r="M14" s="91">
        <v>7.91</v>
      </c>
      <c r="N14" s="92">
        <v>8</v>
      </c>
      <c r="O14" s="91">
        <v>7.91</v>
      </c>
      <c r="P14" s="92">
        <v>8</v>
      </c>
      <c r="Q14" s="91">
        <v>7.92</v>
      </c>
      <c r="R14" s="154">
        <v>8</v>
      </c>
      <c r="S14" s="91">
        <v>7.92</v>
      </c>
      <c r="T14" s="93"/>
      <c r="U14" s="91">
        <v>7.92</v>
      </c>
      <c r="V14" s="92"/>
      <c r="W14" s="91">
        <v>7.92</v>
      </c>
      <c r="X14" s="93"/>
      <c r="Y14" s="91">
        <v>7.92</v>
      </c>
      <c r="Z14" s="93"/>
      <c r="AA14" s="91">
        <v>7.94</v>
      </c>
      <c r="AB14" s="92"/>
      <c r="AC14" s="91">
        <v>56</v>
      </c>
      <c r="AD14" s="107"/>
    </row>
    <row r="15" spans="1:32" ht="78" customHeight="1" x14ac:dyDescent="0.25">
      <c r="A15" s="103" t="s">
        <v>60</v>
      </c>
      <c r="B15" s="104" t="s">
        <v>89</v>
      </c>
      <c r="C15" s="109" t="s">
        <v>90</v>
      </c>
      <c r="D15" s="62">
        <v>0.2</v>
      </c>
      <c r="E15" s="91">
        <v>1.67</v>
      </c>
      <c r="F15" s="92">
        <v>2</v>
      </c>
      <c r="G15" s="91">
        <v>1.67</v>
      </c>
      <c r="H15" s="110">
        <v>2</v>
      </c>
      <c r="I15" s="91">
        <v>1.67</v>
      </c>
      <c r="J15" s="110">
        <v>2</v>
      </c>
      <c r="K15" s="91">
        <v>1.67</v>
      </c>
      <c r="L15" s="110">
        <v>2</v>
      </c>
      <c r="M15" s="91">
        <v>1.67</v>
      </c>
      <c r="N15" s="110">
        <v>2</v>
      </c>
      <c r="O15" s="91">
        <v>1.67</v>
      </c>
      <c r="P15" s="110">
        <v>2</v>
      </c>
      <c r="Q15" s="91">
        <v>1.67</v>
      </c>
      <c r="R15" s="154">
        <v>2</v>
      </c>
      <c r="S15" s="91">
        <v>1.67</v>
      </c>
      <c r="T15" s="93"/>
      <c r="U15" s="91">
        <v>1.67</v>
      </c>
      <c r="V15" s="92"/>
      <c r="W15" s="91">
        <v>1.67</v>
      </c>
      <c r="X15" s="93"/>
      <c r="Y15" s="91">
        <v>1.67</v>
      </c>
      <c r="Z15" s="93"/>
      <c r="AA15" s="91">
        <v>1.67</v>
      </c>
      <c r="AB15" s="110"/>
      <c r="AC15" s="91">
        <v>14</v>
      </c>
      <c r="AD15" s="107"/>
    </row>
    <row r="16" spans="1:32" ht="183.75" customHeight="1" thickBot="1" x14ac:dyDescent="0.3">
      <c r="A16" s="103" t="s">
        <v>60</v>
      </c>
      <c r="B16" s="104" t="s">
        <v>89</v>
      </c>
      <c r="C16" s="109" t="s">
        <v>127</v>
      </c>
      <c r="D16" s="62">
        <v>0.15</v>
      </c>
      <c r="E16" s="111">
        <v>0</v>
      </c>
      <c r="F16" s="95">
        <v>0</v>
      </c>
      <c r="G16" s="112">
        <v>1.66</v>
      </c>
      <c r="H16" s="64">
        <v>0</v>
      </c>
      <c r="I16" s="111">
        <v>0</v>
      </c>
      <c r="J16" s="110">
        <v>0</v>
      </c>
      <c r="K16" s="69">
        <v>1.66</v>
      </c>
      <c r="L16" s="64">
        <v>1.66</v>
      </c>
      <c r="M16" s="112">
        <v>1.66</v>
      </c>
      <c r="N16" s="64">
        <v>3.32</v>
      </c>
      <c r="O16" s="69">
        <v>1.66</v>
      </c>
      <c r="P16" s="110">
        <v>2</v>
      </c>
      <c r="Q16" s="69">
        <v>1.66</v>
      </c>
      <c r="R16" s="155">
        <v>2</v>
      </c>
      <c r="S16" s="69">
        <v>1.66</v>
      </c>
      <c r="T16" s="67"/>
      <c r="U16" s="69">
        <v>1.66</v>
      </c>
      <c r="V16" s="70"/>
      <c r="W16" s="69">
        <v>1.66</v>
      </c>
      <c r="X16" s="67"/>
      <c r="Y16" s="69">
        <v>1.66</v>
      </c>
      <c r="Z16" s="67"/>
      <c r="AA16" s="65">
        <v>0</v>
      </c>
      <c r="AB16" s="66"/>
      <c r="AC16" s="112">
        <v>8.98</v>
      </c>
      <c r="AD16" s="156"/>
    </row>
    <row r="17" spans="1:32" ht="177" customHeight="1" thickBot="1" x14ac:dyDescent="0.3">
      <c r="A17" s="113" t="s">
        <v>52</v>
      </c>
      <c r="B17" s="114" t="s">
        <v>65</v>
      </c>
      <c r="C17" s="115" t="s">
        <v>91</v>
      </c>
      <c r="D17" s="116">
        <v>0.1</v>
      </c>
      <c r="E17" s="117">
        <v>0</v>
      </c>
      <c r="F17" s="118">
        <v>0</v>
      </c>
      <c r="G17" s="117">
        <v>0</v>
      </c>
      <c r="H17" s="78">
        <v>0</v>
      </c>
      <c r="I17" s="117">
        <v>0</v>
      </c>
      <c r="J17" s="77">
        <v>0</v>
      </c>
      <c r="K17" s="53">
        <v>0</v>
      </c>
      <c r="L17" s="78">
        <v>0</v>
      </c>
      <c r="M17" s="117">
        <v>0</v>
      </c>
      <c r="N17" s="78">
        <v>0</v>
      </c>
      <c r="O17" s="53">
        <v>0</v>
      </c>
      <c r="P17" s="78">
        <v>0</v>
      </c>
      <c r="Q17" s="55">
        <v>1.67</v>
      </c>
      <c r="R17" s="153">
        <v>1.667</v>
      </c>
      <c r="S17" s="55">
        <v>1.67</v>
      </c>
      <c r="T17" s="56"/>
      <c r="U17" s="55">
        <v>1.67</v>
      </c>
      <c r="V17" s="78"/>
      <c r="W17" s="55">
        <v>1.67</v>
      </c>
      <c r="X17" s="56"/>
      <c r="Y17" s="55">
        <v>1.67</v>
      </c>
      <c r="Z17" s="56"/>
      <c r="AA17" s="55">
        <v>1.65</v>
      </c>
      <c r="AB17" s="78"/>
      <c r="AC17" s="163">
        <v>1.667</v>
      </c>
      <c r="AD17" s="119"/>
    </row>
    <row r="18" spans="1:32" ht="96.75" customHeight="1" thickBot="1" x14ac:dyDescent="0.3">
      <c r="A18" s="120" t="s">
        <v>60</v>
      </c>
      <c r="B18" s="81" t="s">
        <v>92</v>
      </c>
      <c r="C18" s="82" t="s">
        <v>66</v>
      </c>
      <c r="D18" s="121">
        <v>1</v>
      </c>
      <c r="E18" s="55">
        <v>8.624309392265193</v>
      </c>
      <c r="F18" s="106">
        <v>7.5803778588001327</v>
      </c>
      <c r="G18" s="55">
        <v>10.248618784530386</v>
      </c>
      <c r="H18" s="85">
        <v>10.30493868080875</v>
      </c>
      <c r="I18" s="55">
        <v>11.563535911602211</v>
      </c>
      <c r="J18" s="85">
        <v>8.766987073251574</v>
      </c>
      <c r="K18" s="55">
        <v>7.6740331491712706</v>
      </c>
      <c r="L18" s="67">
        <v>9.3271461716937356</v>
      </c>
      <c r="M18" s="55">
        <v>8.2707182320441976</v>
      </c>
      <c r="N18" s="67">
        <v>9.6320848525024854</v>
      </c>
      <c r="O18" s="55">
        <v>8.375690607734807</v>
      </c>
      <c r="P18" s="67">
        <v>7.04</v>
      </c>
      <c r="Q18" s="55">
        <v>7.209944751381216</v>
      </c>
      <c r="R18" s="153">
        <v>8.6</v>
      </c>
      <c r="S18" s="55">
        <v>7.1878453038674035</v>
      </c>
      <c r="T18" s="56"/>
      <c r="U18" s="55">
        <v>9.0883977900552484</v>
      </c>
      <c r="V18" s="56"/>
      <c r="W18" s="55">
        <v>9.6298342541436455</v>
      </c>
      <c r="X18" s="56"/>
      <c r="Y18" s="55">
        <v>8.3701657458563528</v>
      </c>
      <c r="Z18" s="56"/>
      <c r="AA18" s="55">
        <v>3.7569060773480665</v>
      </c>
      <c r="AB18" s="93"/>
      <c r="AC18" s="55">
        <v>61.251534637056679</v>
      </c>
      <c r="AD18" s="119"/>
    </row>
    <row r="19" spans="1:32" ht="51" x14ac:dyDescent="0.25">
      <c r="A19" s="87" t="s">
        <v>60</v>
      </c>
      <c r="B19" s="88" t="s">
        <v>93</v>
      </c>
      <c r="C19" s="89" t="s">
        <v>94</v>
      </c>
      <c r="D19" s="108">
        <v>0.8</v>
      </c>
      <c r="E19" s="91">
        <v>80</v>
      </c>
      <c r="F19" s="92" t="s">
        <v>146</v>
      </c>
      <c r="G19" s="91">
        <v>80</v>
      </c>
      <c r="H19" s="93">
        <v>91.11</v>
      </c>
      <c r="I19" s="91">
        <v>80</v>
      </c>
      <c r="J19" s="92">
        <v>94.7</v>
      </c>
      <c r="K19" s="91">
        <v>80</v>
      </c>
      <c r="L19" s="93" t="s">
        <v>146</v>
      </c>
      <c r="M19" s="91">
        <v>80</v>
      </c>
      <c r="N19" s="93" t="s">
        <v>146</v>
      </c>
      <c r="O19" s="91">
        <v>80</v>
      </c>
      <c r="P19" s="93" t="s">
        <v>146</v>
      </c>
      <c r="Q19" s="91">
        <v>80</v>
      </c>
      <c r="R19" s="154">
        <v>89.1</v>
      </c>
      <c r="S19" s="91">
        <v>80</v>
      </c>
      <c r="T19" s="93"/>
      <c r="U19" s="91">
        <v>80</v>
      </c>
      <c r="V19" s="93"/>
      <c r="W19" s="91">
        <v>80</v>
      </c>
      <c r="X19" s="93"/>
      <c r="Y19" s="91">
        <v>80</v>
      </c>
      <c r="Z19" s="93"/>
      <c r="AA19" s="91">
        <v>80</v>
      </c>
      <c r="AB19" s="93"/>
      <c r="AC19" s="91">
        <v>91.636666666666656</v>
      </c>
      <c r="AD19" s="157" t="s">
        <v>128</v>
      </c>
    </row>
    <row r="20" spans="1:32" ht="63.75" x14ac:dyDescent="0.25">
      <c r="A20" s="103" t="s">
        <v>60</v>
      </c>
      <c r="B20" s="104" t="s">
        <v>95</v>
      </c>
      <c r="C20" s="89" t="s">
        <v>96</v>
      </c>
      <c r="D20" s="108">
        <v>0.2</v>
      </c>
      <c r="E20" s="91">
        <v>1.67</v>
      </c>
      <c r="F20" s="92" t="s">
        <v>146</v>
      </c>
      <c r="G20" s="91">
        <v>1.67</v>
      </c>
      <c r="H20" s="93">
        <v>3.34</v>
      </c>
      <c r="I20" s="91">
        <v>1.67</v>
      </c>
      <c r="J20" s="92">
        <v>1.67</v>
      </c>
      <c r="K20" s="91">
        <v>1.67</v>
      </c>
      <c r="L20" s="93">
        <v>0</v>
      </c>
      <c r="M20" s="91">
        <v>1.67</v>
      </c>
      <c r="N20" s="93">
        <v>0</v>
      </c>
      <c r="O20" s="91">
        <v>1.67</v>
      </c>
      <c r="P20" s="93">
        <v>0</v>
      </c>
      <c r="Q20" s="91">
        <v>1.67</v>
      </c>
      <c r="R20" s="154">
        <v>3.34</v>
      </c>
      <c r="S20" s="91">
        <v>1.67</v>
      </c>
      <c r="T20" s="93"/>
      <c r="U20" s="91">
        <v>1.67</v>
      </c>
      <c r="V20" s="92"/>
      <c r="W20" s="91">
        <v>1.67</v>
      </c>
      <c r="X20" s="93"/>
      <c r="Y20" s="91">
        <v>1.67</v>
      </c>
      <c r="Z20" s="93"/>
      <c r="AA20" s="91">
        <v>1.67</v>
      </c>
      <c r="AB20" s="92"/>
      <c r="AC20" s="91">
        <v>8.35</v>
      </c>
      <c r="AD20" s="157" t="s">
        <v>128</v>
      </c>
    </row>
    <row r="21" spans="1:32" ht="96.75" customHeight="1" thickBot="1" x14ac:dyDescent="0.3">
      <c r="A21" s="87" t="s">
        <v>60</v>
      </c>
      <c r="B21" s="88" t="s">
        <v>97</v>
      </c>
      <c r="C21" s="89" t="s">
        <v>107</v>
      </c>
      <c r="D21" s="108">
        <v>1</v>
      </c>
      <c r="E21" s="91">
        <v>8.3333333333333339</v>
      </c>
      <c r="F21" s="122">
        <v>8.3333333333333339</v>
      </c>
      <c r="G21" s="112">
        <v>8.3333333333333339</v>
      </c>
      <c r="H21" s="93">
        <v>8.3330000000000002</v>
      </c>
      <c r="I21" s="112">
        <v>8.3333333333333339</v>
      </c>
      <c r="J21" s="92">
        <v>8.3333333333333339</v>
      </c>
      <c r="K21" s="69">
        <v>8.3333333333333339</v>
      </c>
      <c r="L21" s="93">
        <v>8.3330000000000002</v>
      </c>
      <c r="M21" s="112">
        <v>8.3333333333333339</v>
      </c>
      <c r="N21" s="93">
        <v>8.3330000000000002</v>
      </c>
      <c r="O21" s="69">
        <v>8.3333333333333339</v>
      </c>
      <c r="P21" s="93">
        <v>8.3330000000000002</v>
      </c>
      <c r="Q21" s="69">
        <v>8.3333333333333339</v>
      </c>
      <c r="R21" s="155">
        <v>8.3330000000000002</v>
      </c>
      <c r="S21" s="69">
        <v>8.3333333333333339</v>
      </c>
      <c r="T21" s="67"/>
      <c r="U21" s="69">
        <v>8.3333333333333339</v>
      </c>
      <c r="V21" s="85"/>
      <c r="W21" s="69">
        <v>8.3333333333333339</v>
      </c>
      <c r="X21" s="67"/>
      <c r="Y21" s="69">
        <v>8.3333333333333339</v>
      </c>
      <c r="Z21" s="67"/>
      <c r="AA21" s="69">
        <v>8.3333333333333339</v>
      </c>
      <c r="AB21" s="92"/>
      <c r="AC21" s="112">
        <v>58.331666666666663</v>
      </c>
      <c r="AD21" s="107"/>
    </row>
    <row r="22" spans="1:32" s="102" customFormat="1" ht="70.5" customHeight="1" thickBot="1" x14ac:dyDescent="0.3">
      <c r="A22" s="97" t="s">
        <v>46</v>
      </c>
      <c r="B22" s="98" t="s">
        <v>47</v>
      </c>
      <c r="C22" s="98" t="s">
        <v>48</v>
      </c>
      <c r="D22" s="99" t="s">
        <v>103</v>
      </c>
      <c r="E22" s="123" t="s">
        <v>57</v>
      </c>
      <c r="F22" s="100" t="s">
        <v>58</v>
      </c>
      <c r="G22" s="99" t="s">
        <v>76</v>
      </c>
      <c r="H22" s="100" t="s">
        <v>77</v>
      </c>
      <c r="I22" s="99" t="s">
        <v>99</v>
      </c>
      <c r="J22" s="100" t="s">
        <v>100</v>
      </c>
      <c r="K22" s="99" t="s">
        <v>101</v>
      </c>
      <c r="L22" s="100" t="s">
        <v>102</v>
      </c>
      <c r="M22" s="99" t="s">
        <v>104</v>
      </c>
      <c r="N22" s="100" t="s">
        <v>105</v>
      </c>
      <c r="O22" s="99" t="s">
        <v>108</v>
      </c>
      <c r="P22" s="100" t="s">
        <v>109</v>
      </c>
      <c r="Q22" s="99" t="s">
        <v>110</v>
      </c>
      <c r="R22" s="148" t="s">
        <v>111</v>
      </c>
      <c r="S22" s="99" t="s">
        <v>113</v>
      </c>
      <c r="T22" s="99" t="s">
        <v>114</v>
      </c>
      <c r="U22" s="99" t="s">
        <v>115</v>
      </c>
      <c r="V22" s="100" t="s">
        <v>116</v>
      </c>
      <c r="W22" s="99" t="s">
        <v>118</v>
      </c>
      <c r="X22" s="100" t="s">
        <v>119</v>
      </c>
      <c r="Y22" s="99" t="s">
        <v>120</v>
      </c>
      <c r="Z22" s="100" t="s">
        <v>121</v>
      </c>
      <c r="AA22" s="99" t="s">
        <v>122</v>
      </c>
      <c r="AB22" s="100" t="s">
        <v>123</v>
      </c>
      <c r="AC22" s="150" t="s">
        <v>124</v>
      </c>
      <c r="AD22" s="101" t="s">
        <v>49</v>
      </c>
      <c r="AF22" s="58"/>
    </row>
    <row r="23" spans="1:32" ht="99" customHeight="1" thickBot="1" x14ac:dyDescent="0.3">
      <c r="A23" s="72" t="s">
        <v>52</v>
      </c>
      <c r="B23" s="124" t="s">
        <v>55</v>
      </c>
      <c r="C23" s="125" t="s">
        <v>56</v>
      </c>
      <c r="D23" s="126">
        <v>0.95</v>
      </c>
      <c r="E23" s="76">
        <v>7.92</v>
      </c>
      <c r="F23" s="106">
        <v>7.4352979038494746</v>
      </c>
      <c r="G23" s="76">
        <v>7.92</v>
      </c>
      <c r="H23" s="77">
        <v>6.7227041206801088</v>
      </c>
      <c r="I23" s="76">
        <v>7.92</v>
      </c>
      <c r="J23" s="77">
        <v>7.6592650945832768</v>
      </c>
      <c r="K23" s="76">
        <v>7.92</v>
      </c>
      <c r="L23" s="77">
        <v>7.9477976431003539</v>
      </c>
      <c r="M23" s="76">
        <v>7.92</v>
      </c>
      <c r="N23" s="77">
        <v>7.9711697581286787</v>
      </c>
      <c r="O23" s="55">
        <v>7.92</v>
      </c>
      <c r="P23" s="77">
        <v>7.9226779827014147</v>
      </c>
      <c r="Q23" s="55">
        <v>7.92</v>
      </c>
      <c r="R23" s="153">
        <v>7.675689074947182</v>
      </c>
      <c r="S23" s="55">
        <v>7.92</v>
      </c>
      <c r="T23" s="56"/>
      <c r="U23" s="55">
        <v>7.92</v>
      </c>
      <c r="V23" s="56"/>
      <c r="W23" s="55">
        <v>7.92</v>
      </c>
      <c r="X23" s="56"/>
      <c r="Y23" s="55">
        <v>7.9</v>
      </c>
      <c r="Z23" s="56"/>
      <c r="AA23" s="55">
        <v>7.9</v>
      </c>
      <c r="AB23" s="78"/>
      <c r="AC23" s="76">
        <v>53.33460157799049</v>
      </c>
      <c r="AD23" s="151"/>
    </row>
    <row r="24" spans="1:32" ht="99" customHeight="1" x14ac:dyDescent="0.25">
      <c r="A24" s="80" t="s">
        <v>60</v>
      </c>
      <c r="B24" s="81" t="s">
        <v>67</v>
      </c>
      <c r="C24" s="82" t="s">
        <v>68</v>
      </c>
      <c r="D24" s="121">
        <v>1</v>
      </c>
      <c r="E24" s="53">
        <v>0</v>
      </c>
      <c r="F24" s="54">
        <v>0</v>
      </c>
      <c r="G24" s="53">
        <v>0</v>
      </c>
      <c r="H24" s="127">
        <v>0</v>
      </c>
      <c r="I24" s="53">
        <v>0</v>
      </c>
      <c r="J24" s="127">
        <v>0</v>
      </c>
      <c r="K24" s="53">
        <v>0</v>
      </c>
      <c r="L24" s="127">
        <v>0</v>
      </c>
      <c r="M24" s="53">
        <v>0</v>
      </c>
      <c r="N24" s="127">
        <v>0</v>
      </c>
      <c r="O24" s="55">
        <v>50</v>
      </c>
      <c r="P24" s="85">
        <v>50</v>
      </c>
      <c r="Q24" s="53">
        <v>0</v>
      </c>
      <c r="R24" s="153">
        <v>0</v>
      </c>
      <c r="S24" s="53">
        <v>0</v>
      </c>
      <c r="T24" s="54"/>
      <c r="U24" s="53">
        <v>0</v>
      </c>
      <c r="V24" s="54"/>
      <c r="W24" s="53">
        <v>0</v>
      </c>
      <c r="X24" s="54"/>
      <c r="Y24" s="53">
        <v>0</v>
      </c>
      <c r="Z24" s="56"/>
      <c r="AA24" s="55">
        <v>50</v>
      </c>
      <c r="AB24" s="67"/>
      <c r="AC24" s="69">
        <v>50</v>
      </c>
      <c r="AD24" s="107" t="s">
        <v>117</v>
      </c>
    </row>
    <row r="25" spans="1:32" ht="99" customHeight="1" x14ac:dyDescent="0.25">
      <c r="A25" s="103" t="s">
        <v>60</v>
      </c>
      <c r="B25" s="104" t="s">
        <v>69</v>
      </c>
      <c r="C25" s="89" t="s">
        <v>70</v>
      </c>
      <c r="D25" s="128">
        <v>0.95</v>
      </c>
      <c r="E25" s="91">
        <v>7.916666666666667</v>
      </c>
      <c r="F25" s="85">
        <v>6.583333333333333</v>
      </c>
      <c r="G25" s="91">
        <v>7.916666666666667</v>
      </c>
      <c r="H25" s="92">
        <v>5.916666666666667</v>
      </c>
      <c r="I25" s="91">
        <v>7.916666666666667</v>
      </c>
      <c r="J25" s="92">
        <v>8.08</v>
      </c>
      <c r="K25" s="91">
        <v>7.916666666666667</v>
      </c>
      <c r="L25" s="92">
        <v>6.666666666666667</v>
      </c>
      <c r="M25" s="91">
        <v>7.916666666666667</v>
      </c>
      <c r="N25" s="92">
        <v>7.333333333333333</v>
      </c>
      <c r="O25" s="91">
        <v>7.916666666666667</v>
      </c>
      <c r="P25" s="92">
        <v>8.0833333333333339</v>
      </c>
      <c r="Q25" s="91">
        <v>7.916666666666667</v>
      </c>
      <c r="R25" s="154">
        <v>7.5</v>
      </c>
      <c r="S25" s="91">
        <v>7.916666666666667</v>
      </c>
      <c r="T25" s="93"/>
      <c r="U25" s="91">
        <v>7.916666666666667</v>
      </c>
      <c r="V25" s="92"/>
      <c r="W25" s="91">
        <v>7.916666666666667</v>
      </c>
      <c r="X25" s="93"/>
      <c r="Y25" s="91">
        <v>7.916666666666667</v>
      </c>
      <c r="Z25" s="93"/>
      <c r="AA25" s="91">
        <v>7.916666666666667</v>
      </c>
      <c r="AB25" s="92"/>
      <c r="AC25" s="69">
        <v>50.163333333333334</v>
      </c>
      <c r="AD25" s="107"/>
    </row>
    <row r="26" spans="1:32" ht="99" customHeight="1" x14ac:dyDescent="0.25">
      <c r="A26" s="103" t="s">
        <v>60</v>
      </c>
      <c r="B26" s="104" t="s">
        <v>71</v>
      </c>
      <c r="C26" s="89" t="s">
        <v>72</v>
      </c>
      <c r="D26" s="108">
        <v>0.95</v>
      </c>
      <c r="E26" s="91">
        <v>7.916666666666667</v>
      </c>
      <c r="F26" s="92">
        <v>7.92</v>
      </c>
      <c r="G26" s="91">
        <v>7.916666666666667</v>
      </c>
      <c r="H26" s="93">
        <v>7.92</v>
      </c>
      <c r="I26" s="91">
        <v>7.916666666666667</v>
      </c>
      <c r="J26" s="92">
        <v>7.92</v>
      </c>
      <c r="K26" s="91">
        <v>7.916666666666667</v>
      </c>
      <c r="L26" s="93">
        <v>7.92</v>
      </c>
      <c r="M26" s="91">
        <v>7.916666666666667</v>
      </c>
      <c r="N26" s="93">
        <v>7.92</v>
      </c>
      <c r="O26" s="91">
        <v>7.916666666666667</v>
      </c>
      <c r="P26" s="93">
        <v>7.92</v>
      </c>
      <c r="Q26" s="91">
        <v>7.916666666666667</v>
      </c>
      <c r="R26" s="154">
        <v>7.92</v>
      </c>
      <c r="S26" s="91">
        <v>7.916666666666667</v>
      </c>
      <c r="T26" s="93"/>
      <c r="U26" s="91">
        <v>7.916666666666667</v>
      </c>
      <c r="V26" s="93"/>
      <c r="W26" s="91">
        <v>7.916666666666667</v>
      </c>
      <c r="X26" s="93"/>
      <c r="Y26" s="91">
        <v>7.916666666666667</v>
      </c>
      <c r="Z26" s="93"/>
      <c r="AA26" s="91">
        <v>7.88</v>
      </c>
      <c r="AB26" s="93"/>
      <c r="AC26" s="69">
        <v>55.440000000000005</v>
      </c>
      <c r="AD26" s="107"/>
    </row>
    <row r="27" spans="1:32" ht="99" customHeight="1" x14ac:dyDescent="0.25">
      <c r="A27" s="103" t="s">
        <v>60</v>
      </c>
      <c r="B27" s="104" t="s">
        <v>98</v>
      </c>
      <c r="C27" s="89" t="s">
        <v>73</v>
      </c>
      <c r="D27" s="108">
        <v>0.95</v>
      </c>
      <c r="E27" s="91">
        <v>7.916666666666667</v>
      </c>
      <c r="F27" s="92">
        <v>7.92</v>
      </c>
      <c r="G27" s="91">
        <v>7.916666666666667</v>
      </c>
      <c r="H27" s="93">
        <v>7.92</v>
      </c>
      <c r="I27" s="91">
        <v>7.916666666666667</v>
      </c>
      <c r="J27" s="92">
        <v>7.92</v>
      </c>
      <c r="K27" s="91">
        <v>7.916666666666667</v>
      </c>
      <c r="L27" s="93">
        <v>7.92</v>
      </c>
      <c r="M27" s="91">
        <v>7.916666666666667</v>
      </c>
      <c r="N27" s="93">
        <v>7.92</v>
      </c>
      <c r="O27" s="91">
        <v>7.916666666666667</v>
      </c>
      <c r="P27" s="93">
        <v>7.92</v>
      </c>
      <c r="Q27" s="91">
        <v>7.916666666666667</v>
      </c>
      <c r="R27" s="154">
        <v>7.92</v>
      </c>
      <c r="S27" s="91">
        <v>7.916666666666667</v>
      </c>
      <c r="T27" s="93"/>
      <c r="U27" s="91">
        <v>7.916666666666667</v>
      </c>
      <c r="V27" s="93"/>
      <c r="W27" s="91">
        <v>7.916666666666667</v>
      </c>
      <c r="X27" s="93"/>
      <c r="Y27" s="91">
        <v>7.916666666666667</v>
      </c>
      <c r="Z27" s="93"/>
      <c r="AA27" s="91">
        <v>7.88</v>
      </c>
      <c r="AB27" s="93"/>
      <c r="AC27" s="69">
        <v>55.440000000000005</v>
      </c>
      <c r="AD27" s="107"/>
    </row>
    <row r="28" spans="1:32" ht="99" customHeight="1" x14ac:dyDescent="0.25">
      <c r="A28" s="103" t="s">
        <v>60</v>
      </c>
      <c r="B28" s="104" t="s">
        <v>74</v>
      </c>
      <c r="C28" s="109" t="s">
        <v>75</v>
      </c>
      <c r="D28" s="62">
        <v>0.7</v>
      </c>
      <c r="E28" s="84">
        <v>0</v>
      </c>
      <c r="F28" s="129">
        <v>0</v>
      </c>
      <c r="G28" s="84">
        <v>0</v>
      </c>
      <c r="H28" s="64">
        <v>0</v>
      </c>
      <c r="I28" s="91">
        <v>17.5</v>
      </c>
      <c r="J28" s="110">
        <v>17.5</v>
      </c>
      <c r="K28" s="84">
        <v>0</v>
      </c>
      <c r="L28" s="64">
        <v>0</v>
      </c>
      <c r="M28" s="84">
        <v>0</v>
      </c>
      <c r="N28" s="64">
        <v>0</v>
      </c>
      <c r="O28" s="91">
        <v>17.5</v>
      </c>
      <c r="P28" s="64">
        <v>17.5</v>
      </c>
      <c r="Q28" s="84">
        <v>0</v>
      </c>
      <c r="R28" s="154">
        <v>0</v>
      </c>
      <c r="S28" s="84">
        <v>0</v>
      </c>
      <c r="T28" s="93"/>
      <c r="U28" s="91">
        <v>17.5</v>
      </c>
      <c r="V28" s="93"/>
      <c r="W28" s="84">
        <v>0</v>
      </c>
      <c r="X28" s="129"/>
      <c r="Y28" s="84">
        <v>0</v>
      </c>
      <c r="Z28" s="93"/>
      <c r="AA28" s="91">
        <v>17.5</v>
      </c>
      <c r="AB28" s="64"/>
      <c r="AC28" s="69">
        <v>35</v>
      </c>
      <c r="AD28" s="71"/>
    </row>
    <row r="29" spans="1:32" ht="99" customHeight="1" x14ac:dyDescent="0.25">
      <c r="A29" s="103" t="s">
        <v>60</v>
      </c>
      <c r="B29" s="104" t="s">
        <v>129</v>
      </c>
      <c r="C29" s="109" t="s">
        <v>130</v>
      </c>
      <c r="D29" s="62">
        <v>0.7</v>
      </c>
      <c r="E29" s="91">
        <v>5.5</v>
      </c>
      <c r="F29" s="92">
        <v>5.5</v>
      </c>
      <c r="G29" s="91">
        <v>6</v>
      </c>
      <c r="H29" s="110">
        <v>6</v>
      </c>
      <c r="I29" s="91">
        <v>6</v>
      </c>
      <c r="J29" s="110">
        <v>6</v>
      </c>
      <c r="K29" s="91">
        <v>5.5</v>
      </c>
      <c r="L29" s="110">
        <v>5.5</v>
      </c>
      <c r="M29" s="91">
        <v>6</v>
      </c>
      <c r="N29" s="110">
        <v>6</v>
      </c>
      <c r="O29" s="91">
        <v>6</v>
      </c>
      <c r="P29" s="110">
        <v>6</v>
      </c>
      <c r="Q29" s="91">
        <v>5.5</v>
      </c>
      <c r="R29" s="154">
        <v>5.5</v>
      </c>
      <c r="S29" s="91">
        <v>6</v>
      </c>
      <c r="T29" s="93"/>
      <c r="U29" s="91">
        <v>6</v>
      </c>
      <c r="V29" s="93"/>
      <c r="W29" s="91">
        <v>5.5</v>
      </c>
      <c r="X29" s="93"/>
      <c r="Y29" s="91">
        <v>6</v>
      </c>
      <c r="Z29" s="93"/>
      <c r="AA29" s="91">
        <v>6</v>
      </c>
      <c r="AB29" s="64"/>
      <c r="AC29" s="69">
        <v>40.5</v>
      </c>
      <c r="AD29" s="71"/>
    </row>
    <row r="30" spans="1:32" ht="99" customHeight="1" thickBot="1" x14ac:dyDescent="0.3">
      <c r="A30" s="130" t="s">
        <v>60</v>
      </c>
      <c r="B30" s="131" t="s">
        <v>131</v>
      </c>
      <c r="C30" s="132" t="s">
        <v>132</v>
      </c>
      <c r="D30" s="133">
        <v>1</v>
      </c>
      <c r="E30" s="111">
        <v>0</v>
      </c>
      <c r="F30" s="134">
        <v>0</v>
      </c>
      <c r="G30" s="111">
        <v>0</v>
      </c>
      <c r="H30" s="134">
        <v>0</v>
      </c>
      <c r="I30" s="111">
        <v>0</v>
      </c>
      <c r="J30" s="134">
        <v>0</v>
      </c>
      <c r="K30" s="65">
        <v>0</v>
      </c>
      <c r="L30" s="134">
        <v>0</v>
      </c>
      <c r="M30" s="111">
        <v>0</v>
      </c>
      <c r="N30" s="134">
        <v>0</v>
      </c>
      <c r="O30" s="65">
        <v>0</v>
      </c>
      <c r="P30" s="134">
        <v>0</v>
      </c>
      <c r="Q30" s="65">
        <v>0</v>
      </c>
      <c r="R30" s="149">
        <v>0</v>
      </c>
      <c r="S30" s="65">
        <v>0</v>
      </c>
      <c r="T30" s="95"/>
      <c r="U30" s="65">
        <v>0</v>
      </c>
      <c r="V30" s="95"/>
      <c r="W30" s="69">
        <v>20</v>
      </c>
      <c r="X30" s="67"/>
      <c r="Y30" s="69">
        <v>40</v>
      </c>
      <c r="Z30" s="67"/>
      <c r="AA30" s="69">
        <v>40</v>
      </c>
      <c r="AB30" s="135"/>
      <c r="AC30" s="112">
        <v>0</v>
      </c>
      <c r="AD30" s="136"/>
    </row>
    <row r="31" spans="1:32" s="140" customFormat="1" ht="261" customHeight="1" x14ac:dyDescent="0.4">
      <c r="A31" s="137"/>
      <c r="B31" s="213" t="s">
        <v>134</v>
      </c>
      <c r="C31" s="214"/>
      <c r="D31" s="214"/>
      <c r="E31" s="214"/>
      <c r="F31" s="138"/>
      <c r="G31" s="139"/>
      <c r="H31" s="213" t="s">
        <v>135</v>
      </c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138"/>
      <c r="U31" s="213" t="s">
        <v>141</v>
      </c>
      <c r="V31" s="213"/>
      <c r="W31" s="213"/>
      <c r="X31" s="213"/>
      <c r="Y31" s="213"/>
      <c r="Z31" s="213"/>
      <c r="AA31" s="213"/>
      <c r="AB31" s="213"/>
      <c r="AC31" s="213"/>
      <c r="AD31" s="213"/>
    </row>
    <row r="32" spans="1:32" s="42" customFormat="1" x14ac:dyDescent="0.25">
      <c r="A32" s="141"/>
      <c r="B32" s="141"/>
      <c r="C32" s="141"/>
      <c r="D32" s="142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4"/>
      <c r="AD32" s="145"/>
    </row>
    <row r="33" spans="1:30" s="42" customFormat="1" x14ac:dyDescent="0.25">
      <c r="A33" s="141"/>
      <c r="B33" s="141"/>
      <c r="C33" s="141"/>
      <c r="D33" s="142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4"/>
      <c r="AD33" s="145"/>
    </row>
    <row r="34" spans="1:30" s="42" customFormat="1" x14ac:dyDescent="0.25">
      <c r="A34" s="141"/>
      <c r="B34" s="141"/>
      <c r="C34" s="141"/>
      <c r="D34" s="14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4"/>
      <c r="AD34" s="145"/>
    </row>
    <row r="35" spans="1:30" s="42" customFormat="1" x14ac:dyDescent="0.25">
      <c r="A35" s="141"/>
      <c r="B35" s="141"/>
      <c r="C35" s="141"/>
      <c r="D35" s="142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4"/>
      <c r="AD35" s="145"/>
    </row>
    <row r="36" spans="1:30" s="42" customFormat="1" x14ac:dyDescent="0.25">
      <c r="A36" s="141"/>
      <c r="B36" s="141"/>
      <c r="C36" s="141"/>
      <c r="D36" s="142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4"/>
      <c r="AD36" s="145"/>
    </row>
    <row r="37" spans="1:30" s="42" customFormat="1" x14ac:dyDescent="0.25">
      <c r="A37" s="141"/>
      <c r="B37" s="141"/>
      <c r="C37" s="141"/>
      <c r="D37" s="142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4"/>
      <c r="AD37" s="145"/>
    </row>
    <row r="38" spans="1:30" s="42" customFormat="1" x14ac:dyDescent="0.25">
      <c r="A38" s="141"/>
      <c r="B38" s="141"/>
      <c r="C38" s="141"/>
      <c r="D38" s="142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4"/>
      <c r="AD38" s="145"/>
    </row>
    <row r="39" spans="1:30" s="42" customFormat="1" x14ac:dyDescent="0.25">
      <c r="A39" s="141"/>
      <c r="B39" s="141"/>
      <c r="C39" s="141"/>
      <c r="D39" s="142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4"/>
      <c r="AD39" s="145"/>
    </row>
    <row r="40" spans="1:30" s="42" customFormat="1" x14ac:dyDescent="0.25">
      <c r="A40" s="141"/>
      <c r="B40" s="141"/>
      <c r="C40" s="141"/>
      <c r="D40" s="142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4"/>
      <c r="AD40" s="145"/>
    </row>
    <row r="41" spans="1:30" s="42" customFormat="1" x14ac:dyDescent="0.25">
      <c r="A41" s="141"/>
      <c r="B41" s="141"/>
      <c r="C41" s="141"/>
      <c r="D41" s="142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4"/>
      <c r="AD41" s="145"/>
    </row>
    <row r="42" spans="1:30" s="42" customFormat="1" x14ac:dyDescent="0.25">
      <c r="A42" s="141"/>
      <c r="B42" s="141"/>
      <c r="C42" s="141"/>
      <c r="D42" s="142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4"/>
      <c r="AD42" s="145"/>
    </row>
    <row r="43" spans="1:30" s="42" customFormat="1" x14ac:dyDescent="0.25">
      <c r="A43" s="141"/>
      <c r="B43" s="141"/>
      <c r="C43" s="141"/>
      <c r="D43" s="142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4"/>
      <c r="AD43" s="145"/>
    </row>
    <row r="44" spans="1:30" s="42" customFormat="1" x14ac:dyDescent="0.25">
      <c r="A44" s="141"/>
      <c r="B44" s="141"/>
      <c r="C44" s="141"/>
      <c r="D44" s="142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4"/>
      <c r="AD44" s="145"/>
    </row>
    <row r="45" spans="1:30" s="42" customFormat="1" x14ac:dyDescent="0.25">
      <c r="A45" s="141"/>
      <c r="B45" s="141"/>
      <c r="C45" s="141"/>
      <c r="D45" s="142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4"/>
      <c r="AD45" s="145"/>
    </row>
    <row r="46" spans="1:30" s="42" customFormat="1" x14ac:dyDescent="0.25">
      <c r="A46" s="141"/>
      <c r="B46" s="141"/>
      <c r="C46" s="141"/>
      <c r="D46" s="142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4"/>
      <c r="AD46" s="145"/>
    </row>
    <row r="47" spans="1:30" s="42" customFormat="1" x14ac:dyDescent="0.25">
      <c r="A47" s="141"/>
      <c r="B47" s="141"/>
      <c r="C47" s="141"/>
      <c r="D47" s="142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4"/>
      <c r="AD47" s="145"/>
    </row>
    <row r="48" spans="1:30" s="42" customFormat="1" x14ac:dyDescent="0.25">
      <c r="A48" s="141"/>
      <c r="B48" s="141"/>
      <c r="C48" s="141"/>
      <c r="D48" s="142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4"/>
      <c r="AD48" s="145"/>
    </row>
    <row r="49" spans="1:30" s="42" customFormat="1" x14ac:dyDescent="0.25">
      <c r="A49" s="141"/>
      <c r="B49" s="141"/>
      <c r="C49" s="141"/>
      <c r="D49" s="142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4"/>
      <c r="AD49" s="145"/>
    </row>
    <row r="50" spans="1:30" s="42" customFormat="1" x14ac:dyDescent="0.25">
      <c r="A50" s="141"/>
      <c r="B50" s="141"/>
      <c r="C50" s="141"/>
      <c r="D50" s="142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4"/>
      <c r="AD50" s="145"/>
    </row>
    <row r="51" spans="1:30" s="42" customFormat="1" x14ac:dyDescent="0.25">
      <c r="A51" s="141"/>
      <c r="B51" s="141"/>
      <c r="C51" s="141"/>
      <c r="D51" s="142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4"/>
      <c r="AD51" s="145"/>
    </row>
    <row r="52" spans="1:30" s="42" customFormat="1" x14ac:dyDescent="0.25">
      <c r="A52" s="141"/>
      <c r="B52" s="141"/>
      <c r="C52" s="141"/>
      <c r="D52" s="142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4"/>
      <c r="AD52" s="145"/>
    </row>
    <row r="53" spans="1:30" s="42" customFormat="1" x14ac:dyDescent="0.25">
      <c r="A53" s="141"/>
      <c r="B53" s="141"/>
      <c r="C53" s="141"/>
      <c r="D53" s="142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4"/>
      <c r="AD53" s="145"/>
    </row>
    <row r="54" spans="1:30" s="42" customFormat="1" x14ac:dyDescent="0.25">
      <c r="A54" s="141"/>
      <c r="B54" s="141"/>
      <c r="C54" s="141"/>
      <c r="D54" s="142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4"/>
      <c r="AD54" s="145"/>
    </row>
    <row r="55" spans="1:30" s="42" customFormat="1" x14ac:dyDescent="0.25">
      <c r="A55" s="141"/>
      <c r="B55" s="141"/>
      <c r="C55" s="141"/>
      <c r="D55" s="142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4"/>
      <c r="AD55" s="145"/>
    </row>
    <row r="56" spans="1:30" s="42" customFormat="1" x14ac:dyDescent="0.25">
      <c r="A56" s="141"/>
      <c r="B56" s="141"/>
      <c r="C56" s="141"/>
      <c r="D56" s="142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4"/>
      <c r="AD56" s="145"/>
    </row>
    <row r="57" spans="1:30" s="42" customFormat="1" x14ac:dyDescent="0.25">
      <c r="A57" s="141"/>
      <c r="B57" s="141"/>
      <c r="C57" s="141"/>
      <c r="D57" s="142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4"/>
      <c r="AD57" s="145"/>
    </row>
    <row r="58" spans="1:30" s="42" customFormat="1" x14ac:dyDescent="0.25">
      <c r="A58" s="141"/>
      <c r="B58" s="141"/>
      <c r="C58" s="141"/>
      <c r="D58" s="142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4"/>
      <c r="AD58" s="145"/>
    </row>
    <row r="59" spans="1:30" s="42" customFormat="1" x14ac:dyDescent="0.25">
      <c r="A59" s="141"/>
      <c r="B59" s="141"/>
      <c r="C59" s="141"/>
      <c r="D59" s="142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4"/>
      <c r="AD59" s="145"/>
    </row>
    <row r="60" spans="1:30" s="42" customFormat="1" x14ac:dyDescent="0.25">
      <c r="A60" s="141"/>
      <c r="B60" s="141"/>
      <c r="C60" s="141"/>
      <c r="D60" s="142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4"/>
      <c r="AD60" s="145"/>
    </row>
    <row r="61" spans="1:30" s="42" customFormat="1" x14ac:dyDescent="0.25">
      <c r="A61" s="141"/>
      <c r="B61" s="141"/>
      <c r="C61" s="141"/>
      <c r="D61" s="142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4"/>
      <c r="AD61" s="145"/>
    </row>
    <row r="62" spans="1:30" s="42" customFormat="1" x14ac:dyDescent="0.25">
      <c r="A62" s="141"/>
      <c r="B62" s="141"/>
      <c r="C62" s="141"/>
      <c r="D62" s="142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4"/>
      <c r="AD62" s="145"/>
    </row>
    <row r="63" spans="1:30" s="42" customFormat="1" x14ac:dyDescent="0.25">
      <c r="A63" s="141"/>
      <c r="B63" s="141"/>
      <c r="C63" s="141"/>
      <c r="D63" s="142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4"/>
      <c r="AD63" s="145"/>
    </row>
    <row r="64" spans="1:30" s="42" customFormat="1" x14ac:dyDescent="0.25">
      <c r="A64" s="141"/>
      <c r="B64" s="141"/>
      <c r="C64" s="141"/>
      <c r="D64" s="142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4"/>
      <c r="AD64" s="145"/>
    </row>
    <row r="65" spans="1:30" s="42" customFormat="1" x14ac:dyDescent="0.25">
      <c r="A65" s="141"/>
      <c r="B65" s="141"/>
      <c r="C65" s="141"/>
      <c r="D65" s="142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4"/>
      <c r="AD65" s="145"/>
    </row>
    <row r="66" spans="1:30" s="42" customFormat="1" x14ac:dyDescent="0.25">
      <c r="A66" s="141"/>
      <c r="B66" s="141"/>
      <c r="C66" s="141"/>
      <c r="D66" s="142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4"/>
      <c r="AD66" s="145"/>
    </row>
    <row r="67" spans="1:30" s="42" customFormat="1" x14ac:dyDescent="0.25">
      <c r="A67" s="141"/>
      <c r="B67" s="141"/>
      <c r="C67" s="141"/>
      <c r="D67" s="142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4"/>
      <c r="AD67" s="145"/>
    </row>
    <row r="68" spans="1:30" s="42" customFormat="1" x14ac:dyDescent="0.25">
      <c r="A68" s="141"/>
      <c r="B68" s="141"/>
      <c r="C68" s="141"/>
      <c r="D68" s="142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4"/>
      <c r="AD68" s="145"/>
    </row>
    <row r="69" spans="1:30" s="42" customFormat="1" x14ac:dyDescent="0.25">
      <c r="A69" s="141"/>
      <c r="B69" s="141"/>
      <c r="C69" s="141"/>
      <c r="D69" s="142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4"/>
      <c r="AD69" s="145"/>
    </row>
    <row r="70" spans="1:30" s="42" customFormat="1" x14ac:dyDescent="0.25">
      <c r="A70" s="141"/>
      <c r="B70" s="141"/>
      <c r="C70" s="141"/>
      <c r="D70" s="142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4"/>
      <c r="AD70" s="145"/>
    </row>
    <row r="71" spans="1:30" s="42" customFormat="1" x14ac:dyDescent="0.25">
      <c r="A71" s="141"/>
      <c r="B71" s="141"/>
      <c r="C71" s="141"/>
      <c r="D71" s="142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4"/>
      <c r="AD71" s="145"/>
    </row>
    <row r="72" spans="1:30" s="42" customFormat="1" x14ac:dyDescent="0.25">
      <c r="A72" s="141"/>
      <c r="B72" s="141"/>
      <c r="C72" s="141"/>
      <c r="D72" s="142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4"/>
      <c r="AD72" s="145"/>
    </row>
    <row r="73" spans="1:30" s="42" customFormat="1" x14ac:dyDescent="0.25">
      <c r="A73" s="141"/>
      <c r="B73" s="141"/>
      <c r="C73" s="141"/>
      <c r="D73" s="142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4"/>
      <c r="AD73" s="145"/>
    </row>
    <row r="74" spans="1:30" s="42" customFormat="1" x14ac:dyDescent="0.25">
      <c r="A74" s="141"/>
      <c r="B74" s="141"/>
      <c r="C74" s="141"/>
      <c r="D74" s="142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4"/>
      <c r="AD74" s="145"/>
    </row>
    <row r="75" spans="1:30" s="42" customFormat="1" x14ac:dyDescent="0.25">
      <c r="A75" s="141"/>
      <c r="B75" s="141"/>
      <c r="C75" s="141"/>
      <c r="D75" s="142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4"/>
      <c r="AD75" s="145"/>
    </row>
    <row r="76" spans="1:30" s="42" customFormat="1" x14ac:dyDescent="0.25">
      <c r="A76" s="141"/>
      <c r="B76" s="141"/>
      <c r="C76" s="141"/>
      <c r="D76" s="142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4"/>
      <c r="AD76" s="145"/>
    </row>
    <row r="77" spans="1:30" s="42" customFormat="1" x14ac:dyDescent="0.25">
      <c r="A77" s="141"/>
      <c r="B77" s="141"/>
      <c r="C77" s="141"/>
      <c r="D77" s="142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4"/>
      <c r="AD77" s="145"/>
    </row>
    <row r="78" spans="1:30" s="42" customFormat="1" x14ac:dyDescent="0.25">
      <c r="A78" s="141"/>
      <c r="B78" s="141"/>
      <c r="C78" s="141"/>
      <c r="D78" s="142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4"/>
      <c r="AD78" s="145"/>
    </row>
    <row r="79" spans="1:30" s="42" customFormat="1" x14ac:dyDescent="0.25">
      <c r="A79" s="141"/>
      <c r="B79" s="141"/>
      <c r="C79" s="141"/>
      <c r="D79" s="142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4"/>
      <c r="AD79" s="145"/>
    </row>
    <row r="80" spans="1:30" s="42" customFormat="1" x14ac:dyDescent="0.25">
      <c r="A80" s="141"/>
      <c r="B80" s="141"/>
      <c r="C80" s="141"/>
      <c r="D80" s="142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4"/>
      <c r="AD80" s="145"/>
    </row>
    <row r="81" spans="1:30" s="42" customFormat="1" x14ac:dyDescent="0.25">
      <c r="A81" s="141"/>
      <c r="B81" s="141"/>
      <c r="C81" s="141"/>
      <c r="D81" s="142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4"/>
      <c r="AD81" s="145"/>
    </row>
    <row r="82" spans="1:30" s="42" customFormat="1" x14ac:dyDescent="0.25">
      <c r="A82" s="141"/>
      <c r="B82" s="141"/>
      <c r="C82" s="141"/>
      <c r="D82" s="142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4"/>
      <c r="AD82" s="145"/>
    </row>
    <row r="83" spans="1:30" s="42" customFormat="1" x14ac:dyDescent="0.25">
      <c r="A83" s="141"/>
      <c r="B83" s="141"/>
      <c r="C83" s="141"/>
      <c r="D83" s="142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4"/>
      <c r="AD83" s="145"/>
    </row>
    <row r="84" spans="1:30" s="42" customFormat="1" x14ac:dyDescent="0.25">
      <c r="A84" s="141"/>
      <c r="B84" s="141"/>
      <c r="C84" s="141"/>
      <c r="D84" s="142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4"/>
      <c r="AD84" s="145"/>
    </row>
    <row r="85" spans="1:30" s="42" customFormat="1" x14ac:dyDescent="0.25">
      <c r="A85" s="141"/>
      <c r="B85" s="141"/>
      <c r="C85" s="141"/>
      <c r="D85" s="142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4"/>
      <c r="AD85" s="145"/>
    </row>
    <row r="86" spans="1:30" s="42" customFormat="1" x14ac:dyDescent="0.25">
      <c r="A86" s="141"/>
      <c r="B86" s="141"/>
      <c r="C86" s="141"/>
      <c r="D86" s="142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4"/>
      <c r="AD86" s="145"/>
    </row>
    <row r="87" spans="1:30" s="42" customFormat="1" x14ac:dyDescent="0.25">
      <c r="A87" s="141"/>
      <c r="B87" s="141"/>
      <c r="C87" s="141"/>
      <c r="D87" s="142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4"/>
      <c r="AD87" s="145"/>
    </row>
    <row r="88" spans="1:30" s="42" customFormat="1" x14ac:dyDescent="0.25">
      <c r="A88" s="141"/>
      <c r="B88" s="141"/>
      <c r="C88" s="141"/>
      <c r="D88" s="142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4"/>
      <c r="AD88" s="145"/>
    </row>
    <row r="89" spans="1:30" s="42" customFormat="1" x14ac:dyDescent="0.25">
      <c r="A89" s="141"/>
      <c r="B89" s="141"/>
      <c r="C89" s="141"/>
      <c r="D89" s="142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4"/>
      <c r="AD89" s="145"/>
    </row>
    <row r="90" spans="1:30" s="42" customFormat="1" x14ac:dyDescent="0.25">
      <c r="A90" s="141"/>
      <c r="B90" s="141"/>
      <c r="C90" s="141"/>
      <c r="D90" s="142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4"/>
      <c r="AD90" s="145"/>
    </row>
    <row r="91" spans="1:30" s="42" customFormat="1" x14ac:dyDescent="0.25">
      <c r="A91" s="141"/>
      <c r="B91" s="141"/>
      <c r="C91" s="141"/>
      <c r="D91" s="142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4"/>
      <c r="AD91" s="145"/>
    </row>
    <row r="92" spans="1:30" s="42" customFormat="1" x14ac:dyDescent="0.25">
      <c r="A92" s="141"/>
      <c r="B92" s="141"/>
      <c r="C92" s="141"/>
      <c r="D92" s="142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4"/>
      <c r="AD92" s="145"/>
    </row>
    <row r="93" spans="1:30" s="42" customFormat="1" x14ac:dyDescent="0.25">
      <c r="A93" s="141"/>
      <c r="B93" s="141"/>
      <c r="C93" s="141"/>
      <c r="D93" s="142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4"/>
      <c r="AD93" s="145"/>
    </row>
    <row r="94" spans="1:30" s="42" customFormat="1" x14ac:dyDescent="0.25">
      <c r="A94" s="141"/>
      <c r="B94" s="141"/>
      <c r="C94" s="141"/>
      <c r="D94" s="142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4"/>
      <c r="AD94" s="145"/>
    </row>
    <row r="95" spans="1:30" s="42" customFormat="1" x14ac:dyDescent="0.25">
      <c r="A95" s="141"/>
      <c r="B95" s="141"/>
      <c r="C95" s="141"/>
      <c r="D95" s="142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4"/>
      <c r="AD95" s="145"/>
    </row>
    <row r="96" spans="1:30" s="42" customFormat="1" x14ac:dyDescent="0.25">
      <c r="A96" s="141"/>
      <c r="B96" s="141"/>
      <c r="C96" s="141"/>
      <c r="D96" s="142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4"/>
      <c r="AD96" s="145"/>
    </row>
    <row r="97" spans="1:30" s="42" customFormat="1" x14ac:dyDescent="0.25">
      <c r="A97" s="141"/>
      <c r="B97" s="141"/>
      <c r="C97" s="141"/>
      <c r="D97" s="142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4"/>
      <c r="AD97" s="145"/>
    </row>
    <row r="98" spans="1:30" s="42" customFormat="1" x14ac:dyDescent="0.25">
      <c r="A98" s="141"/>
      <c r="B98" s="141"/>
      <c r="C98" s="141"/>
      <c r="D98" s="142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4"/>
      <c r="AD98" s="145"/>
    </row>
    <row r="99" spans="1:30" s="42" customFormat="1" x14ac:dyDescent="0.25">
      <c r="A99" s="141"/>
      <c r="B99" s="141"/>
      <c r="C99" s="141"/>
      <c r="D99" s="142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4"/>
      <c r="AD99" s="145"/>
    </row>
    <row r="100" spans="1:30" s="42" customFormat="1" x14ac:dyDescent="0.25">
      <c r="A100" s="141"/>
      <c r="B100" s="141"/>
      <c r="C100" s="141"/>
      <c r="D100" s="142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4"/>
      <c r="AD100" s="145"/>
    </row>
    <row r="101" spans="1:30" s="42" customFormat="1" x14ac:dyDescent="0.25">
      <c r="A101" s="141"/>
      <c r="B101" s="141"/>
      <c r="C101" s="141"/>
      <c r="D101" s="142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4"/>
      <c r="AD101" s="145"/>
    </row>
    <row r="102" spans="1:30" s="42" customFormat="1" x14ac:dyDescent="0.25">
      <c r="A102" s="141"/>
      <c r="B102" s="141"/>
      <c r="C102" s="141"/>
      <c r="D102" s="142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4"/>
      <c r="AD102" s="145"/>
    </row>
    <row r="103" spans="1:30" s="42" customFormat="1" x14ac:dyDescent="0.25">
      <c r="A103" s="141"/>
      <c r="B103" s="141"/>
      <c r="C103" s="141"/>
      <c r="D103" s="142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4"/>
      <c r="AD103" s="145"/>
    </row>
    <row r="104" spans="1:30" s="42" customFormat="1" x14ac:dyDescent="0.25">
      <c r="A104" s="141"/>
      <c r="B104" s="141"/>
      <c r="C104" s="141"/>
      <c r="D104" s="142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4"/>
      <c r="AD104" s="145"/>
    </row>
    <row r="105" spans="1:30" s="42" customFormat="1" x14ac:dyDescent="0.25">
      <c r="A105" s="141"/>
      <c r="B105" s="141"/>
      <c r="C105" s="141"/>
      <c r="D105" s="142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4"/>
      <c r="AD105" s="145"/>
    </row>
    <row r="106" spans="1:30" s="42" customFormat="1" x14ac:dyDescent="0.25">
      <c r="A106" s="141"/>
      <c r="B106" s="141"/>
      <c r="C106" s="141"/>
      <c r="D106" s="142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4"/>
      <c r="AD106" s="145"/>
    </row>
    <row r="107" spans="1:30" s="42" customFormat="1" x14ac:dyDescent="0.25">
      <c r="A107" s="141"/>
      <c r="B107" s="141"/>
      <c r="C107" s="141"/>
      <c r="D107" s="142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4"/>
      <c r="AD107" s="145"/>
    </row>
    <row r="108" spans="1:30" s="42" customFormat="1" x14ac:dyDescent="0.25">
      <c r="A108" s="141"/>
      <c r="B108" s="141"/>
      <c r="C108" s="141"/>
      <c r="D108" s="142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4"/>
      <c r="AD108" s="145"/>
    </row>
    <row r="109" spans="1:30" s="42" customFormat="1" x14ac:dyDescent="0.25">
      <c r="A109" s="141"/>
      <c r="B109" s="141"/>
      <c r="C109" s="141"/>
      <c r="D109" s="142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4"/>
      <c r="AD109" s="145"/>
    </row>
    <row r="110" spans="1:30" s="42" customFormat="1" x14ac:dyDescent="0.25">
      <c r="A110" s="141"/>
      <c r="B110" s="141"/>
      <c r="C110" s="141"/>
      <c r="D110" s="142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4"/>
      <c r="AD110" s="145"/>
    </row>
    <row r="111" spans="1:30" s="42" customFormat="1" x14ac:dyDescent="0.25">
      <c r="A111" s="141"/>
      <c r="B111" s="141"/>
      <c r="C111" s="141"/>
      <c r="D111" s="142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4"/>
      <c r="AD111" s="145"/>
    </row>
    <row r="112" spans="1:30" s="42" customFormat="1" x14ac:dyDescent="0.25">
      <c r="A112" s="141"/>
      <c r="B112" s="141"/>
      <c r="C112" s="141"/>
      <c r="D112" s="142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4"/>
      <c r="AD112" s="145"/>
    </row>
    <row r="113" spans="1:30" s="42" customFormat="1" x14ac:dyDescent="0.25">
      <c r="A113" s="141"/>
      <c r="B113" s="141"/>
      <c r="C113" s="141"/>
      <c r="D113" s="142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4"/>
      <c r="AD113" s="145"/>
    </row>
    <row r="114" spans="1:30" s="42" customFormat="1" x14ac:dyDescent="0.25">
      <c r="A114" s="141"/>
      <c r="B114" s="141"/>
      <c r="C114" s="141"/>
      <c r="D114" s="142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4"/>
      <c r="AD114" s="145"/>
    </row>
    <row r="115" spans="1:30" s="42" customFormat="1" x14ac:dyDescent="0.25">
      <c r="A115" s="141"/>
      <c r="B115" s="141"/>
      <c r="C115" s="141"/>
      <c r="D115" s="142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4"/>
      <c r="AD115" s="145"/>
    </row>
    <row r="116" spans="1:30" s="42" customFormat="1" x14ac:dyDescent="0.25">
      <c r="A116" s="141"/>
      <c r="B116" s="141"/>
      <c r="C116" s="141"/>
      <c r="D116" s="142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4"/>
      <c r="AD116" s="145"/>
    </row>
    <row r="117" spans="1:30" s="42" customFormat="1" x14ac:dyDescent="0.25">
      <c r="A117" s="141"/>
      <c r="B117" s="141"/>
      <c r="C117" s="141"/>
      <c r="D117" s="142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4"/>
      <c r="AD117" s="145"/>
    </row>
    <row r="118" spans="1:30" s="42" customFormat="1" x14ac:dyDescent="0.25">
      <c r="A118" s="141"/>
      <c r="B118" s="141"/>
      <c r="C118" s="141"/>
      <c r="D118" s="142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4"/>
      <c r="AD118" s="145"/>
    </row>
    <row r="119" spans="1:30" s="42" customFormat="1" x14ac:dyDescent="0.25">
      <c r="A119" s="141"/>
      <c r="B119" s="141"/>
      <c r="C119" s="141"/>
      <c r="D119" s="142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4"/>
      <c r="AD119" s="145"/>
    </row>
    <row r="120" spans="1:30" s="42" customFormat="1" x14ac:dyDescent="0.25">
      <c r="A120" s="141"/>
      <c r="B120" s="141"/>
      <c r="C120" s="141"/>
      <c r="D120" s="142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4"/>
      <c r="AD120" s="145"/>
    </row>
    <row r="121" spans="1:30" s="42" customFormat="1" x14ac:dyDescent="0.25">
      <c r="A121" s="141"/>
      <c r="B121" s="141"/>
      <c r="C121" s="141"/>
      <c r="D121" s="142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4"/>
      <c r="AD121" s="145"/>
    </row>
    <row r="122" spans="1:30" s="42" customFormat="1" x14ac:dyDescent="0.25">
      <c r="A122" s="141"/>
      <c r="B122" s="141"/>
      <c r="C122" s="141"/>
      <c r="D122" s="142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4"/>
      <c r="AD122" s="145"/>
    </row>
    <row r="123" spans="1:30" s="42" customFormat="1" x14ac:dyDescent="0.25">
      <c r="A123" s="141"/>
      <c r="B123" s="141"/>
      <c r="C123" s="141"/>
      <c r="D123" s="142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4"/>
      <c r="AD123" s="145"/>
    </row>
    <row r="124" spans="1:30" s="42" customFormat="1" x14ac:dyDescent="0.25">
      <c r="A124" s="141"/>
      <c r="B124" s="141"/>
      <c r="C124" s="141"/>
      <c r="D124" s="142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4"/>
      <c r="AD124" s="145"/>
    </row>
    <row r="125" spans="1:30" s="42" customFormat="1" x14ac:dyDescent="0.25">
      <c r="A125" s="141"/>
      <c r="B125" s="141"/>
      <c r="C125" s="141"/>
      <c r="D125" s="142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4"/>
      <c r="AD125" s="145"/>
    </row>
    <row r="126" spans="1:30" s="42" customFormat="1" x14ac:dyDescent="0.25">
      <c r="A126" s="141"/>
      <c r="B126" s="141"/>
      <c r="C126" s="141"/>
      <c r="D126" s="142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4"/>
      <c r="AD126" s="145"/>
    </row>
    <row r="127" spans="1:30" s="42" customFormat="1" x14ac:dyDescent="0.25">
      <c r="A127" s="141"/>
      <c r="B127" s="141"/>
      <c r="C127" s="141"/>
      <c r="D127" s="142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4"/>
      <c r="AD127" s="145"/>
    </row>
    <row r="128" spans="1:30" s="42" customFormat="1" x14ac:dyDescent="0.25">
      <c r="A128" s="141"/>
      <c r="B128" s="141"/>
      <c r="C128" s="141"/>
      <c r="D128" s="142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4"/>
      <c r="AD128" s="145"/>
    </row>
    <row r="129" spans="1:30" s="42" customFormat="1" x14ac:dyDescent="0.25">
      <c r="A129" s="141"/>
      <c r="B129" s="141"/>
      <c r="C129" s="141"/>
      <c r="D129" s="142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4"/>
      <c r="AD129" s="145"/>
    </row>
    <row r="130" spans="1:30" s="42" customFormat="1" x14ac:dyDescent="0.25">
      <c r="A130" s="141"/>
      <c r="B130" s="141"/>
      <c r="C130" s="141"/>
      <c r="D130" s="142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4"/>
      <c r="AD130" s="145"/>
    </row>
    <row r="131" spans="1:30" s="42" customFormat="1" x14ac:dyDescent="0.25">
      <c r="A131" s="141"/>
      <c r="B131" s="141"/>
      <c r="C131" s="141"/>
      <c r="D131" s="142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4"/>
      <c r="AD131" s="145"/>
    </row>
    <row r="132" spans="1:30" s="42" customFormat="1" x14ac:dyDescent="0.25">
      <c r="A132" s="141"/>
      <c r="B132" s="141"/>
      <c r="C132" s="141"/>
      <c r="D132" s="142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143"/>
      <c r="AB132" s="143"/>
      <c r="AC132" s="144"/>
      <c r="AD132" s="145"/>
    </row>
    <row r="133" spans="1:30" s="42" customFormat="1" x14ac:dyDescent="0.25">
      <c r="A133" s="141"/>
      <c r="B133" s="141"/>
      <c r="C133" s="141"/>
      <c r="D133" s="142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4"/>
      <c r="AD133" s="145"/>
    </row>
    <row r="134" spans="1:30" s="42" customFormat="1" x14ac:dyDescent="0.25">
      <c r="A134" s="141"/>
      <c r="B134" s="141"/>
      <c r="C134" s="141"/>
      <c r="D134" s="142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  <c r="Z134" s="143"/>
      <c r="AA134" s="143"/>
      <c r="AB134" s="143"/>
      <c r="AC134" s="144"/>
      <c r="AD134" s="145"/>
    </row>
    <row r="135" spans="1:30" s="42" customFormat="1" x14ac:dyDescent="0.25">
      <c r="A135" s="141"/>
      <c r="B135" s="141"/>
      <c r="C135" s="141"/>
      <c r="D135" s="142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  <c r="Z135" s="143"/>
      <c r="AA135" s="143"/>
      <c r="AB135" s="143"/>
      <c r="AC135" s="144"/>
      <c r="AD135" s="145"/>
    </row>
    <row r="136" spans="1:30" s="42" customFormat="1" x14ac:dyDescent="0.25">
      <c r="A136" s="141"/>
      <c r="B136" s="141"/>
      <c r="C136" s="141"/>
      <c r="D136" s="142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143"/>
      <c r="AB136" s="143"/>
      <c r="AC136" s="144"/>
      <c r="AD136" s="145"/>
    </row>
    <row r="137" spans="1:30" s="42" customFormat="1" x14ac:dyDescent="0.25">
      <c r="A137" s="141"/>
      <c r="B137" s="141"/>
      <c r="C137" s="141"/>
      <c r="D137" s="142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143"/>
      <c r="AB137" s="143"/>
      <c r="AC137" s="144"/>
      <c r="AD137" s="145"/>
    </row>
    <row r="138" spans="1:30" s="42" customFormat="1" x14ac:dyDescent="0.25">
      <c r="A138" s="141"/>
      <c r="B138" s="141"/>
      <c r="C138" s="141"/>
      <c r="D138" s="142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143"/>
      <c r="AB138" s="143"/>
      <c r="AC138" s="144"/>
      <c r="AD138" s="145"/>
    </row>
    <row r="139" spans="1:30" s="42" customFormat="1" x14ac:dyDescent="0.25">
      <c r="A139" s="141"/>
      <c r="B139" s="141"/>
      <c r="C139" s="141"/>
      <c r="D139" s="142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143"/>
      <c r="AB139" s="143"/>
      <c r="AC139" s="144"/>
      <c r="AD139" s="145"/>
    </row>
    <row r="140" spans="1:30" s="42" customFormat="1" x14ac:dyDescent="0.25">
      <c r="A140" s="141"/>
      <c r="B140" s="141"/>
      <c r="C140" s="141"/>
      <c r="D140" s="142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A140" s="143"/>
      <c r="AB140" s="143"/>
      <c r="AC140" s="144"/>
      <c r="AD140" s="145"/>
    </row>
    <row r="141" spans="1:30" s="42" customFormat="1" x14ac:dyDescent="0.25">
      <c r="A141" s="141"/>
      <c r="B141" s="141"/>
      <c r="C141" s="141"/>
      <c r="D141" s="142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A141" s="143"/>
      <c r="AB141" s="143"/>
      <c r="AC141" s="144"/>
      <c r="AD141" s="145"/>
    </row>
    <row r="142" spans="1:30" s="42" customFormat="1" x14ac:dyDescent="0.25">
      <c r="A142" s="141"/>
      <c r="B142" s="141"/>
      <c r="C142" s="141"/>
      <c r="D142" s="142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4"/>
      <c r="AD142" s="145"/>
    </row>
    <row r="143" spans="1:30" s="42" customFormat="1" x14ac:dyDescent="0.25">
      <c r="A143" s="141"/>
      <c r="B143" s="141"/>
      <c r="C143" s="141"/>
      <c r="D143" s="142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143"/>
      <c r="AB143" s="143"/>
      <c r="AC143" s="144"/>
      <c r="AD143" s="145"/>
    </row>
    <row r="144" spans="1:30" s="42" customFormat="1" x14ac:dyDescent="0.25">
      <c r="A144" s="141"/>
      <c r="B144" s="141"/>
      <c r="C144" s="141"/>
      <c r="D144" s="142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A144" s="143"/>
      <c r="AB144" s="143"/>
      <c r="AC144" s="144"/>
      <c r="AD144" s="145"/>
    </row>
    <row r="145" spans="1:30" s="42" customFormat="1" x14ac:dyDescent="0.25">
      <c r="A145" s="141"/>
      <c r="B145" s="141"/>
      <c r="C145" s="141"/>
      <c r="D145" s="142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  <c r="Z145" s="143"/>
      <c r="AA145" s="143"/>
      <c r="AB145" s="143"/>
      <c r="AC145" s="144"/>
      <c r="AD145" s="145"/>
    </row>
    <row r="146" spans="1:30" s="42" customFormat="1" x14ac:dyDescent="0.25">
      <c r="A146" s="141"/>
      <c r="B146" s="141"/>
      <c r="C146" s="141"/>
      <c r="D146" s="142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  <c r="AA146" s="143"/>
      <c r="AB146" s="143"/>
      <c r="AC146" s="144"/>
      <c r="AD146" s="145"/>
    </row>
    <row r="147" spans="1:30" s="42" customFormat="1" x14ac:dyDescent="0.25">
      <c r="A147" s="141"/>
      <c r="B147" s="141"/>
      <c r="C147" s="141"/>
      <c r="D147" s="142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  <c r="Z147" s="143"/>
      <c r="AA147" s="143"/>
      <c r="AB147" s="143"/>
      <c r="AC147" s="144"/>
      <c r="AD147" s="145"/>
    </row>
    <row r="148" spans="1:30" s="42" customFormat="1" x14ac:dyDescent="0.25">
      <c r="A148" s="141"/>
      <c r="B148" s="141"/>
      <c r="C148" s="141"/>
      <c r="D148" s="142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  <c r="Z148" s="143"/>
      <c r="AA148" s="143"/>
      <c r="AB148" s="143"/>
      <c r="AC148" s="144"/>
      <c r="AD148" s="145"/>
    </row>
    <row r="149" spans="1:30" s="42" customFormat="1" x14ac:dyDescent="0.25">
      <c r="A149" s="141"/>
      <c r="B149" s="141"/>
      <c r="C149" s="141"/>
      <c r="D149" s="142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  <c r="Z149" s="143"/>
      <c r="AA149" s="143"/>
      <c r="AB149" s="143"/>
      <c r="AC149" s="144"/>
      <c r="AD149" s="145"/>
    </row>
    <row r="150" spans="1:30" s="42" customFormat="1" x14ac:dyDescent="0.25">
      <c r="A150" s="141"/>
      <c r="B150" s="141"/>
      <c r="C150" s="141"/>
      <c r="D150" s="142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  <c r="Z150" s="143"/>
      <c r="AA150" s="143"/>
      <c r="AB150" s="143"/>
      <c r="AC150" s="144"/>
      <c r="AD150" s="145"/>
    </row>
    <row r="151" spans="1:30" s="42" customFormat="1" x14ac:dyDescent="0.25">
      <c r="A151" s="141"/>
      <c r="B151" s="141"/>
      <c r="C151" s="141"/>
      <c r="D151" s="142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  <c r="Z151" s="143"/>
      <c r="AA151" s="143"/>
      <c r="AB151" s="143"/>
      <c r="AC151" s="144"/>
      <c r="AD151" s="145"/>
    </row>
    <row r="152" spans="1:30" s="42" customFormat="1" x14ac:dyDescent="0.25">
      <c r="A152" s="141"/>
      <c r="B152" s="141"/>
      <c r="C152" s="141"/>
      <c r="D152" s="142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  <c r="Z152" s="143"/>
      <c r="AA152" s="143"/>
      <c r="AB152" s="143"/>
      <c r="AC152" s="144"/>
      <c r="AD152" s="145"/>
    </row>
    <row r="153" spans="1:30" s="42" customFormat="1" x14ac:dyDescent="0.25">
      <c r="A153" s="141"/>
      <c r="B153" s="141"/>
      <c r="C153" s="141"/>
      <c r="D153" s="142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  <c r="Z153" s="143"/>
      <c r="AA153" s="143"/>
      <c r="AB153" s="143"/>
      <c r="AC153" s="144"/>
      <c r="AD153" s="145"/>
    </row>
    <row r="154" spans="1:30" s="42" customFormat="1" x14ac:dyDescent="0.25">
      <c r="A154" s="141"/>
      <c r="B154" s="141"/>
      <c r="C154" s="141"/>
      <c r="D154" s="142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  <c r="Z154" s="143"/>
      <c r="AA154" s="143"/>
      <c r="AB154" s="143"/>
      <c r="AC154" s="144"/>
      <c r="AD154" s="145"/>
    </row>
    <row r="155" spans="1:30" s="42" customFormat="1" x14ac:dyDescent="0.25">
      <c r="A155" s="141"/>
      <c r="B155" s="141"/>
      <c r="C155" s="141"/>
      <c r="D155" s="142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  <c r="Z155" s="143"/>
      <c r="AA155" s="143"/>
      <c r="AB155" s="143"/>
      <c r="AC155" s="144"/>
      <c r="AD155" s="145"/>
    </row>
    <row r="156" spans="1:30" s="42" customFormat="1" x14ac:dyDescent="0.25">
      <c r="A156" s="141"/>
      <c r="B156" s="141"/>
      <c r="C156" s="141"/>
      <c r="D156" s="142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  <c r="Z156" s="143"/>
      <c r="AA156" s="143"/>
      <c r="AB156" s="143"/>
      <c r="AC156" s="144"/>
      <c r="AD156" s="145"/>
    </row>
    <row r="157" spans="1:30" s="42" customFormat="1" x14ac:dyDescent="0.25">
      <c r="A157" s="141"/>
      <c r="B157" s="141"/>
      <c r="C157" s="141"/>
      <c r="D157" s="142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  <c r="Z157" s="143"/>
      <c r="AA157" s="143"/>
      <c r="AB157" s="143"/>
      <c r="AC157" s="144"/>
      <c r="AD157" s="145"/>
    </row>
    <row r="158" spans="1:30" s="42" customFormat="1" x14ac:dyDescent="0.25">
      <c r="A158" s="141"/>
      <c r="B158" s="141"/>
      <c r="C158" s="141"/>
      <c r="D158" s="142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  <c r="Y158" s="143"/>
      <c r="Z158" s="143"/>
      <c r="AA158" s="143"/>
      <c r="AB158" s="143"/>
      <c r="AC158" s="144"/>
      <c r="AD158" s="145"/>
    </row>
    <row r="159" spans="1:30" s="42" customFormat="1" x14ac:dyDescent="0.25">
      <c r="A159" s="141"/>
      <c r="B159" s="141"/>
      <c r="C159" s="141"/>
      <c r="D159" s="142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  <c r="Z159" s="143"/>
      <c r="AA159" s="143"/>
      <c r="AB159" s="143"/>
      <c r="AC159" s="144"/>
      <c r="AD159" s="145"/>
    </row>
    <row r="160" spans="1:30" s="42" customFormat="1" x14ac:dyDescent="0.25">
      <c r="A160" s="141"/>
      <c r="B160" s="141"/>
      <c r="C160" s="141"/>
      <c r="D160" s="142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  <c r="Y160" s="143"/>
      <c r="Z160" s="143"/>
      <c r="AA160" s="143"/>
      <c r="AB160" s="143"/>
      <c r="AC160" s="144"/>
      <c r="AD160" s="145"/>
    </row>
    <row r="161" spans="1:30" s="42" customFormat="1" x14ac:dyDescent="0.25">
      <c r="A161" s="141"/>
      <c r="B161" s="141"/>
      <c r="C161" s="141"/>
      <c r="D161" s="142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  <c r="Z161" s="143"/>
      <c r="AA161" s="143"/>
      <c r="AB161" s="143"/>
      <c r="AC161" s="144"/>
      <c r="AD161" s="145"/>
    </row>
    <row r="162" spans="1:30" s="42" customFormat="1" x14ac:dyDescent="0.25">
      <c r="A162" s="141"/>
      <c r="B162" s="141"/>
      <c r="C162" s="141"/>
      <c r="D162" s="142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43"/>
      <c r="Z162" s="143"/>
      <c r="AA162" s="143"/>
      <c r="AB162" s="143"/>
      <c r="AC162" s="144"/>
      <c r="AD162" s="145"/>
    </row>
    <row r="163" spans="1:30" s="42" customFormat="1" x14ac:dyDescent="0.25">
      <c r="A163" s="141"/>
      <c r="B163" s="141"/>
      <c r="C163" s="141"/>
      <c r="D163" s="142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  <c r="Z163" s="143"/>
      <c r="AA163" s="143"/>
      <c r="AB163" s="143"/>
      <c r="AC163" s="144"/>
      <c r="AD163" s="145"/>
    </row>
    <row r="164" spans="1:30" s="42" customFormat="1" x14ac:dyDescent="0.25">
      <c r="A164" s="141"/>
      <c r="B164" s="141"/>
      <c r="C164" s="141"/>
      <c r="D164" s="142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  <c r="Z164" s="143"/>
      <c r="AA164" s="143"/>
      <c r="AB164" s="143"/>
      <c r="AC164" s="144"/>
      <c r="AD164" s="145"/>
    </row>
    <row r="165" spans="1:30" s="42" customFormat="1" x14ac:dyDescent="0.25">
      <c r="A165" s="141"/>
      <c r="B165" s="141"/>
      <c r="C165" s="141"/>
      <c r="D165" s="142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4"/>
      <c r="AD165" s="145"/>
    </row>
    <row r="166" spans="1:30" s="42" customFormat="1" x14ac:dyDescent="0.25">
      <c r="A166" s="141"/>
      <c r="B166" s="141"/>
      <c r="C166" s="141"/>
      <c r="D166" s="142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43"/>
      <c r="Z166" s="143"/>
      <c r="AA166" s="143"/>
      <c r="AB166" s="143"/>
      <c r="AC166" s="144"/>
      <c r="AD166" s="145"/>
    </row>
    <row r="167" spans="1:30" s="42" customFormat="1" x14ac:dyDescent="0.25">
      <c r="A167" s="141"/>
      <c r="B167" s="141"/>
      <c r="C167" s="141"/>
      <c r="D167" s="142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  <c r="Z167" s="143"/>
      <c r="AA167" s="143"/>
      <c r="AB167" s="143"/>
      <c r="AC167" s="144"/>
      <c r="AD167" s="145"/>
    </row>
    <row r="168" spans="1:30" s="42" customFormat="1" x14ac:dyDescent="0.25">
      <c r="A168" s="141"/>
      <c r="B168" s="141"/>
      <c r="C168" s="141"/>
      <c r="D168" s="142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  <c r="Z168" s="143"/>
      <c r="AA168" s="143"/>
      <c r="AB168" s="143"/>
      <c r="AC168" s="144"/>
      <c r="AD168" s="145"/>
    </row>
    <row r="169" spans="1:30" s="42" customFormat="1" x14ac:dyDescent="0.25">
      <c r="A169" s="141"/>
      <c r="B169" s="141"/>
      <c r="C169" s="141"/>
      <c r="D169" s="142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  <c r="Z169" s="143"/>
      <c r="AA169" s="143"/>
      <c r="AB169" s="143"/>
      <c r="AC169" s="144"/>
      <c r="AD169" s="145"/>
    </row>
    <row r="170" spans="1:30" s="42" customFormat="1" x14ac:dyDescent="0.25">
      <c r="A170" s="141"/>
      <c r="B170" s="141"/>
      <c r="C170" s="141"/>
      <c r="D170" s="142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4"/>
      <c r="AD170" s="145"/>
    </row>
    <row r="171" spans="1:30" s="42" customFormat="1" x14ac:dyDescent="0.25">
      <c r="A171" s="141"/>
      <c r="B171" s="141"/>
      <c r="C171" s="141"/>
      <c r="D171" s="142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  <c r="Y171" s="143"/>
      <c r="Z171" s="143"/>
      <c r="AA171" s="143"/>
      <c r="AB171" s="143"/>
      <c r="AC171" s="144"/>
      <c r="AD171" s="145"/>
    </row>
    <row r="172" spans="1:30" s="42" customFormat="1" x14ac:dyDescent="0.25">
      <c r="A172" s="141"/>
      <c r="B172" s="141"/>
      <c r="C172" s="141"/>
      <c r="D172" s="142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  <c r="Z172" s="143"/>
      <c r="AA172" s="143"/>
      <c r="AB172" s="143"/>
      <c r="AC172" s="144"/>
      <c r="AD172" s="145"/>
    </row>
    <row r="173" spans="1:30" s="42" customFormat="1" x14ac:dyDescent="0.25">
      <c r="A173" s="141"/>
      <c r="B173" s="141"/>
      <c r="C173" s="141"/>
      <c r="D173" s="142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  <c r="Z173" s="143"/>
      <c r="AA173" s="143"/>
      <c r="AB173" s="143"/>
      <c r="AC173" s="144"/>
      <c r="AD173" s="145"/>
    </row>
    <row r="174" spans="1:30" s="42" customFormat="1" x14ac:dyDescent="0.25">
      <c r="A174" s="141"/>
      <c r="B174" s="141"/>
      <c r="C174" s="141"/>
      <c r="D174" s="142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4"/>
      <c r="AD174" s="145"/>
    </row>
    <row r="175" spans="1:30" s="42" customFormat="1" x14ac:dyDescent="0.25">
      <c r="A175" s="141"/>
      <c r="B175" s="141"/>
      <c r="C175" s="141"/>
      <c r="D175" s="142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  <c r="Z175" s="143"/>
      <c r="AA175" s="143"/>
      <c r="AB175" s="143"/>
      <c r="AC175" s="144"/>
      <c r="AD175" s="145"/>
    </row>
    <row r="176" spans="1:30" s="42" customFormat="1" x14ac:dyDescent="0.25">
      <c r="A176" s="141"/>
      <c r="B176" s="141"/>
      <c r="C176" s="141"/>
      <c r="D176" s="142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4"/>
      <c r="AD176" s="145"/>
    </row>
    <row r="177" spans="1:30" s="42" customFormat="1" x14ac:dyDescent="0.25">
      <c r="A177" s="141"/>
      <c r="B177" s="141"/>
      <c r="C177" s="141"/>
      <c r="D177" s="142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  <c r="Z177" s="143"/>
      <c r="AA177" s="143"/>
      <c r="AB177" s="143"/>
      <c r="AC177" s="144"/>
      <c r="AD177" s="145"/>
    </row>
    <row r="178" spans="1:30" s="42" customFormat="1" x14ac:dyDescent="0.25">
      <c r="A178" s="141"/>
      <c r="B178" s="141"/>
      <c r="C178" s="141"/>
      <c r="D178" s="142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  <c r="Z178" s="143"/>
      <c r="AA178" s="143"/>
      <c r="AB178" s="143"/>
      <c r="AC178" s="144"/>
      <c r="AD178" s="145"/>
    </row>
    <row r="179" spans="1:30" s="42" customFormat="1" x14ac:dyDescent="0.25">
      <c r="A179" s="141"/>
      <c r="B179" s="141"/>
      <c r="C179" s="141"/>
      <c r="D179" s="142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  <c r="Z179" s="143"/>
      <c r="AA179" s="143"/>
      <c r="AB179" s="143"/>
      <c r="AC179" s="144"/>
      <c r="AD179" s="145"/>
    </row>
    <row r="180" spans="1:30" s="42" customFormat="1" x14ac:dyDescent="0.25">
      <c r="A180" s="141"/>
      <c r="B180" s="141"/>
      <c r="C180" s="141"/>
      <c r="D180" s="142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  <c r="Z180" s="143"/>
      <c r="AA180" s="143"/>
      <c r="AB180" s="143"/>
      <c r="AC180" s="144"/>
      <c r="AD180" s="145"/>
    </row>
    <row r="181" spans="1:30" s="42" customFormat="1" x14ac:dyDescent="0.25">
      <c r="A181" s="141"/>
      <c r="B181" s="141"/>
      <c r="C181" s="141"/>
      <c r="D181" s="142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  <c r="Y181" s="143"/>
      <c r="Z181" s="143"/>
      <c r="AA181" s="143"/>
      <c r="AB181" s="143"/>
      <c r="AC181" s="144"/>
      <c r="AD181" s="145"/>
    </row>
    <row r="182" spans="1:30" s="42" customFormat="1" x14ac:dyDescent="0.25">
      <c r="A182" s="141"/>
      <c r="B182" s="141"/>
      <c r="C182" s="141"/>
      <c r="D182" s="142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4"/>
      <c r="AD182" s="145"/>
    </row>
    <row r="183" spans="1:30" s="42" customFormat="1" x14ac:dyDescent="0.25">
      <c r="A183" s="141"/>
      <c r="B183" s="141"/>
      <c r="C183" s="141"/>
      <c r="D183" s="142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  <c r="Z183" s="143"/>
      <c r="AA183" s="143"/>
      <c r="AB183" s="143"/>
      <c r="AC183" s="144"/>
      <c r="AD183" s="145"/>
    </row>
    <row r="184" spans="1:30" s="42" customFormat="1" x14ac:dyDescent="0.25">
      <c r="A184" s="141"/>
      <c r="B184" s="141"/>
      <c r="C184" s="141"/>
      <c r="D184" s="142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  <c r="Z184" s="143"/>
      <c r="AA184" s="143"/>
      <c r="AB184" s="143"/>
      <c r="AC184" s="144"/>
      <c r="AD184" s="145"/>
    </row>
    <row r="185" spans="1:30" s="42" customFormat="1" x14ac:dyDescent="0.25">
      <c r="A185" s="141"/>
      <c r="B185" s="141"/>
      <c r="C185" s="141"/>
      <c r="D185" s="142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44"/>
      <c r="AD185" s="145"/>
    </row>
    <row r="186" spans="1:30" s="42" customFormat="1" x14ac:dyDescent="0.25">
      <c r="A186" s="141"/>
      <c r="B186" s="141"/>
      <c r="C186" s="141"/>
      <c r="D186" s="142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  <c r="Z186" s="143"/>
      <c r="AA186" s="143"/>
      <c r="AB186" s="143"/>
      <c r="AC186" s="144"/>
      <c r="AD186" s="145"/>
    </row>
    <row r="187" spans="1:30" s="42" customFormat="1" x14ac:dyDescent="0.25">
      <c r="A187" s="141"/>
      <c r="B187" s="141"/>
      <c r="C187" s="141"/>
      <c r="D187" s="142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  <c r="Z187" s="143"/>
      <c r="AA187" s="143"/>
      <c r="AB187" s="143"/>
      <c r="AC187" s="144"/>
      <c r="AD187" s="145"/>
    </row>
    <row r="188" spans="1:30" s="42" customFormat="1" x14ac:dyDescent="0.25">
      <c r="A188" s="141"/>
      <c r="B188" s="141"/>
      <c r="C188" s="141"/>
      <c r="D188" s="142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  <c r="Z188" s="143"/>
      <c r="AA188" s="143"/>
      <c r="AB188" s="143"/>
      <c r="AC188" s="144"/>
      <c r="AD188" s="145"/>
    </row>
    <row r="189" spans="1:30" s="42" customFormat="1" x14ac:dyDescent="0.25">
      <c r="A189" s="141"/>
      <c r="B189" s="141"/>
      <c r="C189" s="141"/>
      <c r="D189" s="142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  <c r="Z189" s="143"/>
      <c r="AA189" s="143"/>
      <c r="AB189" s="143"/>
      <c r="AC189" s="144"/>
      <c r="AD189" s="145"/>
    </row>
    <row r="190" spans="1:30" s="42" customFormat="1" x14ac:dyDescent="0.25">
      <c r="A190" s="141"/>
      <c r="B190" s="141"/>
      <c r="C190" s="141"/>
      <c r="D190" s="142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  <c r="Z190" s="143"/>
      <c r="AA190" s="143"/>
      <c r="AB190" s="143"/>
      <c r="AC190" s="144"/>
      <c r="AD190" s="145"/>
    </row>
    <row r="191" spans="1:30" s="42" customFormat="1" x14ac:dyDescent="0.25">
      <c r="A191" s="141"/>
      <c r="B191" s="141"/>
      <c r="C191" s="141"/>
      <c r="D191" s="142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  <c r="Z191" s="143"/>
      <c r="AA191" s="143"/>
      <c r="AB191" s="143"/>
      <c r="AC191" s="144"/>
      <c r="AD191" s="145"/>
    </row>
    <row r="192" spans="1:30" s="42" customFormat="1" x14ac:dyDescent="0.25">
      <c r="A192" s="141"/>
      <c r="B192" s="141"/>
      <c r="C192" s="141"/>
      <c r="D192" s="142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  <c r="Z192" s="143"/>
      <c r="AA192" s="143"/>
      <c r="AB192" s="143"/>
      <c r="AC192" s="144"/>
      <c r="AD192" s="145"/>
    </row>
    <row r="193" spans="1:30" s="42" customFormat="1" x14ac:dyDescent="0.25">
      <c r="A193" s="141"/>
      <c r="B193" s="141"/>
      <c r="C193" s="141"/>
      <c r="D193" s="142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  <c r="Z193" s="143"/>
      <c r="AA193" s="143"/>
      <c r="AB193" s="143"/>
      <c r="AC193" s="144"/>
      <c r="AD193" s="145"/>
    </row>
    <row r="194" spans="1:30" s="42" customFormat="1" x14ac:dyDescent="0.25">
      <c r="A194" s="141"/>
      <c r="B194" s="141"/>
      <c r="C194" s="141"/>
      <c r="D194" s="142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  <c r="Z194" s="143"/>
      <c r="AA194" s="143"/>
      <c r="AB194" s="143"/>
      <c r="AC194" s="144"/>
      <c r="AD194" s="145"/>
    </row>
    <row r="195" spans="1:30" s="42" customFormat="1" x14ac:dyDescent="0.25">
      <c r="A195" s="141"/>
      <c r="B195" s="141"/>
      <c r="C195" s="141"/>
      <c r="D195" s="142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  <c r="Z195" s="143"/>
      <c r="AA195" s="143"/>
      <c r="AB195" s="143"/>
      <c r="AC195" s="144"/>
      <c r="AD195" s="145"/>
    </row>
    <row r="196" spans="1:30" s="42" customFormat="1" x14ac:dyDescent="0.25">
      <c r="A196" s="141"/>
      <c r="B196" s="141"/>
      <c r="C196" s="141"/>
      <c r="D196" s="142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  <c r="Y196" s="143"/>
      <c r="Z196" s="143"/>
      <c r="AA196" s="143"/>
      <c r="AB196" s="143"/>
      <c r="AC196" s="144"/>
      <c r="AD196" s="145"/>
    </row>
    <row r="197" spans="1:30" s="42" customFormat="1" x14ac:dyDescent="0.25">
      <c r="A197" s="141"/>
      <c r="B197" s="141"/>
      <c r="C197" s="141"/>
      <c r="D197" s="142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  <c r="Z197" s="143"/>
      <c r="AA197" s="143"/>
      <c r="AB197" s="143"/>
      <c r="AC197" s="144"/>
      <c r="AD197" s="145"/>
    </row>
    <row r="198" spans="1:30" s="42" customFormat="1" x14ac:dyDescent="0.25">
      <c r="A198" s="141"/>
      <c r="B198" s="141"/>
      <c r="C198" s="141"/>
      <c r="D198" s="142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4"/>
      <c r="AD198" s="145"/>
    </row>
    <row r="199" spans="1:30" s="42" customFormat="1" x14ac:dyDescent="0.25">
      <c r="A199" s="141"/>
      <c r="B199" s="141"/>
      <c r="C199" s="141"/>
      <c r="D199" s="142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  <c r="Z199" s="143"/>
      <c r="AA199" s="143"/>
      <c r="AB199" s="143"/>
      <c r="AC199" s="144"/>
      <c r="AD199" s="145"/>
    </row>
    <row r="200" spans="1:30" s="42" customFormat="1" x14ac:dyDescent="0.25">
      <c r="A200" s="141"/>
      <c r="B200" s="141"/>
      <c r="C200" s="141"/>
      <c r="D200" s="142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  <c r="Y200" s="143"/>
      <c r="Z200" s="143"/>
      <c r="AA200" s="143"/>
      <c r="AB200" s="143"/>
      <c r="AC200" s="144"/>
      <c r="AD200" s="145"/>
    </row>
    <row r="201" spans="1:30" s="42" customFormat="1" x14ac:dyDescent="0.25">
      <c r="A201" s="141"/>
      <c r="B201" s="141"/>
      <c r="C201" s="141"/>
      <c r="D201" s="142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  <c r="Z201" s="143"/>
      <c r="AA201" s="143"/>
      <c r="AB201" s="143"/>
      <c r="AC201" s="144"/>
      <c r="AD201" s="145"/>
    </row>
    <row r="202" spans="1:30" s="42" customFormat="1" x14ac:dyDescent="0.25">
      <c r="A202" s="141"/>
      <c r="B202" s="141"/>
      <c r="C202" s="141"/>
      <c r="D202" s="142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  <c r="Z202" s="143"/>
      <c r="AA202" s="143"/>
      <c r="AB202" s="143"/>
      <c r="AC202" s="144"/>
      <c r="AD202" s="145"/>
    </row>
    <row r="203" spans="1:30" s="42" customFormat="1" x14ac:dyDescent="0.25">
      <c r="A203" s="141"/>
      <c r="B203" s="141"/>
      <c r="C203" s="141"/>
      <c r="D203" s="142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  <c r="Y203" s="143"/>
      <c r="Z203" s="143"/>
      <c r="AA203" s="143"/>
      <c r="AB203" s="143"/>
      <c r="AC203" s="144"/>
      <c r="AD203" s="145"/>
    </row>
    <row r="204" spans="1:30" s="42" customFormat="1" x14ac:dyDescent="0.25">
      <c r="A204" s="141"/>
      <c r="B204" s="141"/>
      <c r="C204" s="141"/>
      <c r="D204" s="142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  <c r="Z204" s="143"/>
      <c r="AA204" s="143"/>
      <c r="AB204" s="143"/>
      <c r="AC204" s="144"/>
      <c r="AD204" s="145"/>
    </row>
    <row r="205" spans="1:30" s="42" customFormat="1" x14ac:dyDescent="0.25">
      <c r="A205" s="141"/>
      <c r="B205" s="141"/>
      <c r="C205" s="141"/>
      <c r="D205" s="142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  <c r="Y205" s="143"/>
      <c r="Z205" s="143"/>
      <c r="AA205" s="143"/>
      <c r="AB205" s="143"/>
      <c r="AC205" s="144"/>
      <c r="AD205" s="145"/>
    </row>
    <row r="206" spans="1:30" s="42" customFormat="1" x14ac:dyDescent="0.25">
      <c r="A206" s="141"/>
      <c r="B206" s="141"/>
      <c r="C206" s="141"/>
      <c r="D206" s="142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  <c r="Z206" s="143"/>
      <c r="AA206" s="143"/>
      <c r="AB206" s="143"/>
      <c r="AC206" s="144"/>
      <c r="AD206" s="145"/>
    </row>
    <row r="207" spans="1:30" s="42" customFormat="1" x14ac:dyDescent="0.25">
      <c r="A207" s="141"/>
      <c r="B207" s="141"/>
      <c r="C207" s="141"/>
      <c r="D207" s="142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  <c r="Z207" s="143"/>
      <c r="AA207" s="143"/>
      <c r="AB207" s="143"/>
      <c r="AC207" s="144"/>
      <c r="AD207" s="145"/>
    </row>
    <row r="208" spans="1:30" s="42" customFormat="1" x14ac:dyDescent="0.25">
      <c r="A208" s="141"/>
      <c r="B208" s="141"/>
      <c r="C208" s="141"/>
      <c r="D208" s="142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  <c r="Z208" s="143"/>
      <c r="AA208" s="143"/>
      <c r="AB208" s="143"/>
      <c r="AC208" s="144"/>
      <c r="AD208" s="145"/>
    </row>
    <row r="209" spans="1:30" s="42" customFormat="1" x14ac:dyDescent="0.25">
      <c r="A209" s="141"/>
      <c r="B209" s="141"/>
      <c r="C209" s="141"/>
      <c r="D209" s="142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  <c r="Z209" s="143"/>
      <c r="AA209" s="143"/>
      <c r="AB209" s="143"/>
      <c r="AC209" s="144"/>
      <c r="AD209" s="145"/>
    </row>
    <row r="210" spans="1:30" s="42" customFormat="1" x14ac:dyDescent="0.25">
      <c r="A210" s="141"/>
      <c r="B210" s="141"/>
      <c r="C210" s="141"/>
      <c r="D210" s="142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4"/>
      <c r="AD210" s="145"/>
    </row>
    <row r="211" spans="1:30" s="42" customFormat="1" x14ac:dyDescent="0.25">
      <c r="A211" s="141"/>
      <c r="B211" s="141"/>
      <c r="C211" s="141"/>
      <c r="D211" s="142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  <c r="Z211" s="143"/>
      <c r="AA211" s="143"/>
      <c r="AB211" s="143"/>
      <c r="AC211" s="144"/>
      <c r="AD211" s="145"/>
    </row>
    <row r="212" spans="1:30" s="42" customFormat="1" x14ac:dyDescent="0.25">
      <c r="A212" s="141"/>
      <c r="B212" s="141"/>
      <c r="C212" s="141"/>
      <c r="D212" s="142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  <c r="Z212" s="143"/>
      <c r="AA212" s="143"/>
      <c r="AB212" s="143"/>
      <c r="AC212" s="144"/>
      <c r="AD212" s="145"/>
    </row>
    <row r="213" spans="1:30" s="42" customFormat="1" x14ac:dyDescent="0.25">
      <c r="A213" s="141"/>
      <c r="B213" s="141"/>
      <c r="C213" s="141"/>
      <c r="D213" s="142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  <c r="Z213" s="143"/>
      <c r="AA213" s="143"/>
      <c r="AB213" s="143"/>
      <c r="AC213" s="144"/>
      <c r="AD213" s="145"/>
    </row>
    <row r="214" spans="1:30" s="42" customFormat="1" x14ac:dyDescent="0.25">
      <c r="A214" s="141"/>
      <c r="B214" s="141"/>
      <c r="C214" s="141"/>
      <c r="D214" s="142"/>
      <c r="E214" s="143"/>
      <c r="F214" s="143"/>
      <c r="G214" s="14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43"/>
      <c r="Z214" s="143"/>
      <c r="AA214" s="143"/>
      <c r="AB214" s="143"/>
      <c r="AC214" s="144"/>
      <c r="AD214" s="145"/>
    </row>
    <row r="215" spans="1:30" s="42" customFormat="1" x14ac:dyDescent="0.25">
      <c r="A215" s="141"/>
      <c r="B215" s="141"/>
      <c r="C215" s="141"/>
      <c r="D215" s="142"/>
      <c r="E215" s="143"/>
      <c r="F215" s="143"/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  <c r="Y215" s="143"/>
      <c r="Z215" s="143"/>
      <c r="AA215" s="143"/>
      <c r="AB215" s="143"/>
      <c r="AC215" s="144"/>
      <c r="AD215" s="145"/>
    </row>
    <row r="216" spans="1:30" s="42" customFormat="1" x14ac:dyDescent="0.25">
      <c r="A216" s="141"/>
      <c r="B216" s="141"/>
      <c r="C216" s="141"/>
      <c r="D216" s="142"/>
      <c r="E216" s="143"/>
      <c r="F216" s="143"/>
      <c r="G216" s="14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  <c r="Y216" s="143"/>
      <c r="Z216" s="143"/>
      <c r="AA216" s="143"/>
      <c r="AB216" s="143"/>
      <c r="AC216" s="144"/>
      <c r="AD216" s="145"/>
    </row>
    <row r="217" spans="1:30" s="42" customFormat="1" x14ac:dyDescent="0.25">
      <c r="A217" s="141"/>
      <c r="B217" s="141"/>
      <c r="C217" s="141"/>
      <c r="D217" s="142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43"/>
      <c r="Y217" s="143"/>
      <c r="Z217" s="143"/>
      <c r="AA217" s="143"/>
      <c r="AB217" s="143"/>
      <c r="AC217" s="144"/>
      <c r="AD217" s="145"/>
    </row>
    <row r="218" spans="1:30" s="42" customFormat="1" x14ac:dyDescent="0.25">
      <c r="A218" s="141"/>
      <c r="B218" s="141"/>
      <c r="C218" s="141"/>
      <c r="D218" s="142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  <c r="S218" s="143"/>
      <c r="T218" s="143"/>
      <c r="U218" s="143"/>
      <c r="V218" s="143"/>
      <c r="W218" s="143"/>
      <c r="X218" s="143"/>
      <c r="Y218" s="143"/>
      <c r="Z218" s="143"/>
      <c r="AA218" s="143"/>
      <c r="AB218" s="143"/>
      <c r="AC218" s="144"/>
      <c r="AD218" s="145"/>
    </row>
    <row r="219" spans="1:30" s="42" customFormat="1" x14ac:dyDescent="0.25">
      <c r="A219" s="141"/>
      <c r="B219" s="141"/>
      <c r="C219" s="141"/>
      <c r="D219" s="142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  <c r="Z219" s="143"/>
      <c r="AA219" s="143"/>
      <c r="AB219" s="143"/>
      <c r="AC219" s="144"/>
      <c r="AD219" s="145"/>
    </row>
    <row r="220" spans="1:30" s="42" customFormat="1" x14ac:dyDescent="0.25">
      <c r="A220" s="141"/>
      <c r="B220" s="141"/>
      <c r="C220" s="141"/>
      <c r="D220" s="142"/>
      <c r="E220" s="143"/>
      <c r="F220" s="143"/>
      <c r="G220" s="143"/>
      <c r="H220" s="143"/>
      <c r="I220" s="143"/>
      <c r="J220" s="143"/>
      <c r="K220" s="143"/>
      <c r="L220" s="143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  <c r="Y220" s="143"/>
      <c r="Z220" s="143"/>
      <c r="AA220" s="143"/>
      <c r="AB220" s="143"/>
      <c r="AC220" s="144"/>
      <c r="AD220" s="145"/>
    </row>
    <row r="221" spans="1:30" s="42" customFormat="1" x14ac:dyDescent="0.25">
      <c r="A221" s="141"/>
      <c r="B221" s="141"/>
      <c r="C221" s="141"/>
      <c r="D221" s="142"/>
      <c r="E221" s="143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3"/>
      <c r="Q221" s="143"/>
      <c r="R221" s="143"/>
      <c r="S221" s="143"/>
      <c r="T221" s="143"/>
      <c r="U221" s="143"/>
      <c r="V221" s="143"/>
      <c r="W221" s="143"/>
      <c r="X221" s="143"/>
      <c r="Y221" s="143"/>
      <c r="Z221" s="143"/>
      <c r="AA221" s="143"/>
      <c r="AB221" s="143"/>
      <c r="AC221" s="144"/>
      <c r="AD221" s="145"/>
    </row>
    <row r="222" spans="1:30" s="42" customFormat="1" x14ac:dyDescent="0.25">
      <c r="A222" s="141"/>
      <c r="B222" s="141"/>
      <c r="C222" s="141"/>
      <c r="D222" s="142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  <c r="Z222" s="143"/>
      <c r="AA222" s="143"/>
      <c r="AB222" s="143"/>
      <c r="AC222" s="144"/>
      <c r="AD222" s="145"/>
    </row>
    <row r="223" spans="1:30" s="42" customFormat="1" x14ac:dyDescent="0.25">
      <c r="A223" s="141"/>
      <c r="B223" s="141"/>
      <c r="C223" s="141"/>
      <c r="D223" s="142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  <c r="Y223" s="143"/>
      <c r="Z223" s="143"/>
      <c r="AA223" s="143"/>
      <c r="AB223" s="143"/>
      <c r="AC223" s="144"/>
      <c r="AD223" s="145"/>
    </row>
    <row r="224" spans="1:30" s="42" customFormat="1" x14ac:dyDescent="0.25">
      <c r="A224" s="141"/>
      <c r="B224" s="141"/>
      <c r="C224" s="141"/>
      <c r="D224" s="142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  <c r="Z224" s="143"/>
      <c r="AA224" s="143"/>
      <c r="AB224" s="143"/>
      <c r="AC224" s="144"/>
      <c r="AD224" s="145"/>
    </row>
    <row r="225" spans="1:30" s="42" customFormat="1" x14ac:dyDescent="0.25">
      <c r="A225" s="141"/>
      <c r="B225" s="141"/>
      <c r="C225" s="141"/>
      <c r="D225" s="142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  <c r="Z225" s="143"/>
      <c r="AA225" s="143"/>
      <c r="AB225" s="143"/>
      <c r="AC225" s="144"/>
      <c r="AD225" s="145"/>
    </row>
    <row r="226" spans="1:30" s="42" customFormat="1" x14ac:dyDescent="0.25">
      <c r="A226" s="141"/>
      <c r="B226" s="141"/>
      <c r="C226" s="141"/>
      <c r="D226" s="142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  <c r="Z226" s="143"/>
      <c r="AA226" s="143"/>
      <c r="AB226" s="143"/>
      <c r="AC226" s="144"/>
      <c r="AD226" s="145"/>
    </row>
    <row r="227" spans="1:30" s="42" customFormat="1" x14ac:dyDescent="0.25">
      <c r="A227" s="141"/>
      <c r="B227" s="141"/>
      <c r="C227" s="141"/>
      <c r="D227" s="142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  <c r="Z227" s="143"/>
      <c r="AA227" s="143"/>
      <c r="AB227" s="143"/>
      <c r="AC227" s="144"/>
      <c r="AD227" s="145"/>
    </row>
    <row r="228" spans="1:30" s="42" customFormat="1" x14ac:dyDescent="0.25">
      <c r="A228" s="141"/>
      <c r="B228" s="141"/>
      <c r="C228" s="141"/>
      <c r="D228" s="142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  <c r="Z228" s="143"/>
      <c r="AA228" s="143"/>
      <c r="AB228" s="143"/>
      <c r="AC228" s="144"/>
      <c r="AD228" s="145"/>
    </row>
    <row r="229" spans="1:30" s="42" customFormat="1" x14ac:dyDescent="0.25">
      <c r="A229" s="141"/>
      <c r="B229" s="141"/>
      <c r="C229" s="141"/>
      <c r="D229" s="142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  <c r="Z229" s="143"/>
      <c r="AA229" s="143"/>
      <c r="AB229" s="143"/>
      <c r="AC229" s="144"/>
      <c r="AD229" s="145"/>
    </row>
    <row r="230" spans="1:30" s="42" customFormat="1" x14ac:dyDescent="0.25">
      <c r="A230" s="141"/>
      <c r="B230" s="141"/>
      <c r="C230" s="141"/>
      <c r="D230" s="142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  <c r="Z230" s="143"/>
      <c r="AA230" s="143"/>
      <c r="AB230" s="143"/>
      <c r="AC230" s="144"/>
      <c r="AD230" s="145"/>
    </row>
    <row r="231" spans="1:30" s="42" customFormat="1" x14ac:dyDescent="0.25">
      <c r="A231" s="141"/>
      <c r="B231" s="141"/>
      <c r="C231" s="141"/>
      <c r="D231" s="142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  <c r="Z231" s="143"/>
      <c r="AA231" s="143"/>
      <c r="AB231" s="143"/>
      <c r="AC231" s="144"/>
      <c r="AD231" s="145"/>
    </row>
    <row r="232" spans="1:30" s="42" customFormat="1" x14ac:dyDescent="0.25">
      <c r="A232" s="141"/>
      <c r="B232" s="141"/>
      <c r="C232" s="141"/>
      <c r="D232" s="142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  <c r="Z232" s="143"/>
      <c r="AA232" s="143"/>
      <c r="AB232" s="143"/>
      <c r="AC232" s="144"/>
      <c r="AD232" s="145"/>
    </row>
    <row r="233" spans="1:30" s="42" customFormat="1" x14ac:dyDescent="0.25">
      <c r="A233" s="141"/>
      <c r="B233" s="141"/>
      <c r="C233" s="141"/>
      <c r="D233" s="142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  <c r="Z233" s="143"/>
      <c r="AA233" s="143"/>
      <c r="AB233" s="143"/>
      <c r="AC233" s="144"/>
      <c r="AD233" s="145"/>
    </row>
    <row r="234" spans="1:30" s="42" customFormat="1" x14ac:dyDescent="0.25">
      <c r="A234" s="141"/>
      <c r="B234" s="141"/>
      <c r="C234" s="141"/>
      <c r="D234" s="142"/>
      <c r="E234" s="143"/>
      <c r="F234" s="143"/>
      <c r="G234" s="143"/>
      <c r="H234" s="143"/>
      <c r="I234" s="143"/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  <c r="Z234" s="143"/>
      <c r="AA234" s="143"/>
      <c r="AB234" s="143"/>
      <c r="AC234" s="144"/>
      <c r="AD234" s="145"/>
    </row>
    <row r="235" spans="1:30" s="42" customFormat="1" x14ac:dyDescent="0.25">
      <c r="A235" s="141"/>
      <c r="B235" s="141"/>
      <c r="C235" s="141"/>
      <c r="D235" s="142"/>
      <c r="E235" s="143"/>
      <c r="F235" s="143"/>
      <c r="G235" s="143"/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  <c r="Z235" s="143"/>
      <c r="AA235" s="143"/>
      <c r="AB235" s="143"/>
      <c r="AC235" s="144"/>
      <c r="AD235" s="145"/>
    </row>
    <row r="236" spans="1:30" s="42" customFormat="1" x14ac:dyDescent="0.25">
      <c r="A236" s="141"/>
      <c r="B236" s="141"/>
      <c r="C236" s="141"/>
      <c r="D236" s="142"/>
      <c r="E236" s="143"/>
      <c r="F236" s="143"/>
      <c r="G236" s="143"/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  <c r="Z236" s="143"/>
      <c r="AA236" s="143"/>
      <c r="AB236" s="143"/>
      <c r="AC236" s="144"/>
      <c r="AD236" s="145"/>
    </row>
    <row r="237" spans="1:30" s="42" customFormat="1" x14ac:dyDescent="0.25">
      <c r="A237" s="141"/>
      <c r="B237" s="141"/>
      <c r="C237" s="141"/>
      <c r="D237" s="142"/>
      <c r="E237" s="143"/>
      <c r="F237" s="143"/>
      <c r="G237" s="143"/>
      <c r="H237" s="143"/>
      <c r="I237" s="143"/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  <c r="Z237" s="143"/>
      <c r="AA237" s="143"/>
      <c r="AB237" s="143"/>
      <c r="AC237" s="144"/>
      <c r="AD237" s="145"/>
    </row>
    <row r="238" spans="1:30" s="42" customFormat="1" x14ac:dyDescent="0.25">
      <c r="A238" s="141"/>
      <c r="B238" s="141"/>
      <c r="C238" s="141"/>
      <c r="D238" s="142"/>
      <c r="E238" s="143"/>
      <c r="F238" s="143"/>
      <c r="G238" s="143"/>
      <c r="H238" s="143"/>
      <c r="I238" s="143"/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  <c r="Z238" s="143"/>
      <c r="AA238" s="143"/>
      <c r="AB238" s="143"/>
      <c r="AC238" s="144"/>
      <c r="AD238" s="145"/>
    </row>
    <row r="239" spans="1:30" s="42" customFormat="1" x14ac:dyDescent="0.25">
      <c r="A239" s="141"/>
      <c r="B239" s="141"/>
      <c r="C239" s="141"/>
      <c r="D239" s="142"/>
      <c r="E239" s="143"/>
      <c r="F239" s="143"/>
      <c r="G239" s="143"/>
      <c r="H239" s="143"/>
      <c r="I239" s="143"/>
      <c r="J239" s="143"/>
      <c r="K239" s="143"/>
      <c r="L239" s="143"/>
      <c r="M239" s="143"/>
      <c r="N239" s="143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  <c r="Y239" s="143"/>
      <c r="Z239" s="143"/>
      <c r="AA239" s="143"/>
      <c r="AB239" s="143"/>
      <c r="AC239" s="144"/>
      <c r="AD239" s="145"/>
    </row>
    <row r="240" spans="1:30" s="42" customFormat="1" x14ac:dyDescent="0.25">
      <c r="A240" s="141"/>
      <c r="B240" s="141"/>
      <c r="C240" s="141"/>
      <c r="D240" s="142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44"/>
      <c r="AD240" s="145"/>
    </row>
    <row r="241" spans="1:30" s="42" customFormat="1" x14ac:dyDescent="0.25">
      <c r="A241" s="141"/>
      <c r="B241" s="141"/>
      <c r="C241" s="141"/>
      <c r="D241" s="142"/>
      <c r="E241" s="143"/>
      <c r="F241" s="143"/>
      <c r="G241" s="143"/>
      <c r="H241" s="143"/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  <c r="Z241" s="143"/>
      <c r="AA241" s="143"/>
      <c r="AB241" s="143"/>
      <c r="AC241" s="144"/>
      <c r="AD241" s="145"/>
    </row>
    <row r="242" spans="1:30" s="42" customFormat="1" x14ac:dyDescent="0.25">
      <c r="A242" s="141"/>
      <c r="B242" s="141"/>
      <c r="C242" s="141"/>
      <c r="D242" s="142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  <c r="Z242" s="143"/>
      <c r="AA242" s="143"/>
      <c r="AB242" s="143"/>
      <c r="AC242" s="144"/>
      <c r="AD242" s="145"/>
    </row>
    <row r="243" spans="1:30" s="42" customFormat="1" x14ac:dyDescent="0.25">
      <c r="A243" s="141"/>
      <c r="B243" s="141"/>
      <c r="C243" s="141"/>
      <c r="D243" s="142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  <c r="Y243" s="143"/>
      <c r="Z243" s="143"/>
      <c r="AA243" s="143"/>
      <c r="AB243" s="143"/>
      <c r="AC243" s="144"/>
      <c r="AD243" s="145"/>
    </row>
    <row r="244" spans="1:30" s="42" customFormat="1" x14ac:dyDescent="0.25">
      <c r="A244" s="141"/>
      <c r="B244" s="141"/>
      <c r="C244" s="141"/>
      <c r="D244" s="142"/>
      <c r="E244" s="143"/>
      <c r="F244" s="143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  <c r="Z244" s="143"/>
      <c r="AA244" s="143"/>
      <c r="AB244" s="143"/>
      <c r="AC244" s="144"/>
      <c r="AD244" s="145"/>
    </row>
    <row r="245" spans="1:30" s="42" customFormat="1" x14ac:dyDescent="0.25">
      <c r="A245" s="141"/>
      <c r="B245" s="141"/>
      <c r="C245" s="141"/>
      <c r="D245" s="142"/>
      <c r="E245" s="143"/>
      <c r="F245" s="143"/>
      <c r="G245" s="143"/>
      <c r="H245" s="143"/>
      <c r="I245" s="143"/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  <c r="Z245" s="143"/>
      <c r="AA245" s="143"/>
      <c r="AB245" s="143"/>
      <c r="AC245" s="144"/>
      <c r="AD245" s="145"/>
    </row>
    <row r="246" spans="1:30" s="42" customFormat="1" x14ac:dyDescent="0.25">
      <c r="A246" s="141"/>
      <c r="B246" s="141"/>
      <c r="C246" s="141"/>
      <c r="D246" s="142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3"/>
      <c r="AB246" s="143"/>
      <c r="AC246" s="144"/>
      <c r="AD246" s="145"/>
    </row>
    <row r="247" spans="1:30" s="42" customFormat="1" x14ac:dyDescent="0.25">
      <c r="A247" s="141"/>
      <c r="B247" s="141"/>
      <c r="C247" s="141"/>
      <c r="D247" s="142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  <c r="Y247" s="143"/>
      <c r="Z247" s="143"/>
      <c r="AA247" s="143"/>
      <c r="AB247" s="143"/>
      <c r="AC247" s="144"/>
      <c r="AD247" s="145"/>
    </row>
    <row r="248" spans="1:30" s="42" customFormat="1" x14ac:dyDescent="0.25">
      <c r="A248" s="141"/>
      <c r="B248" s="141"/>
      <c r="C248" s="141"/>
      <c r="D248" s="142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  <c r="Y248" s="143"/>
      <c r="Z248" s="143"/>
      <c r="AA248" s="143"/>
      <c r="AB248" s="143"/>
      <c r="AC248" s="144"/>
      <c r="AD248" s="145"/>
    </row>
    <row r="249" spans="1:30" s="42" customFormat="1" x14ac:dyDescent="0.25">
      <c r="A249" s="141"/>
      <c r="B249" s="141"/>
      <c r="C249" s="141"/>
      <c r="D249" s="142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  <c r="Y249" s="143"/>
      <c r="Z249" s="143"/>
      <c r="AA249" s="143"/>
      <c r="AB249" s="143"/>
      <c r="AC249" s="144"/>
      <c r="AD249" s="145"/>
    </row>
    <row r="250" spans="1:30" s="42" customFormat="1" x14ac:dyDescent="0.25">
      <c r="A250" s="141"/>
      <c r="B250" s="141"/>
      <c r="C250" s="141"/>
      <c r="D250" s="142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  <c r="Y250" s="143"/>
      <c r="Z250" s="143"/>
      <c r="AA250" s="143"/>
      <c r="AB250" s="143"/>
      <c r="AC250" s="144"/>
      <c r="AD250" s="145"/>
    </row>
    <row r="251" spans="1:30" s="42" customFormat="1" x14ac:dyDescent="0.25">
      <c r="A251" s="141"/>
      <c r="B251" s="141"/>
      <c r="C251" s="141"/>
      <c r="D251" s="142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3"/>
      <c r="Z251" s="143"/>
      <c r="AA251" s="143"/>
      <c r="AB251" s="143"/>
      <c r="AC251" s="144"/>
      <c r="AD251" s="145"/>
    </row>
    <row r="252" spans="1:30" s="42" customFormat="1" x14ac:dyDescent="0.25">
      <c r="A252" s="141"/>
      <c r="B252" s="141"/>
      <c r="C252" s="141"/>
      <c r="D252" s="142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3"/>
      <c r="Z252" s="143"/>
      <c r="AA252" s="143"/>
      <c r="AB252" s="143"/>
      <c r="AC252" s="144"/>
      <c r="AD252" s="145"/>
    </row>
    <row r="253" spans="1:30" s="42" customFormat="1" x14ac:dyDescent="0.25">
      <c r="A253" s="141"/>
      <c r="B253" s="141"/>
      <c r="C253" s="141"/>
      <c r="D253" s="142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  <c r="Y253" s="143"/>
      <c r="Z253" s="143"/>
      <c r="AA253" s="143"/>
      <c r="AB253" s="143"/>
      <c r="AC253" s="144"/>
      <c r="AD253" s="145"/>
    </row>
    <row r="254" spans="1:30" s="42" customFormat="1" x14ac:dyDescent="0.25">
      <c r="A254" s="141"/>
      <c r="B254" s="141"/>
      <c r="C254" s="141"/>
      <c r="D254" s="142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3"/>
      <c r="Z254" s="143"/>
      <c r="AA254" s="143"/>
      <c r="AB254" s="143"/>
      <c r="AC254" s="144"/>
      <c r="AD254" s="145"/>
    </row>
    <row r="255" spans="1:30" s="42" customFormat="1" x14ac:dyDescent="0.25">
      <c r="A255" s="141"/>
      <c r="B255" s="141"/>
      <c r="C255" s="141"/>
      <c r="D255" s="142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  <c r="Y255" s="143"/>
      <c r="Z255" s="143"/>
      <c r="AA255" s="143"/>
      <c r="AB255" s="143"/>
      <c r="AC255" s="144"/>
      <c r="AD255" s="145"/>
    </row>
    <row r="256" spans="1:30" s="42" customFormat="1" x14ac:dyDescent="0.25">
      <c r="A256" s="141"/>
      <c r="B256" s="141"/>
      <c r="C256" s="141"/>
      <c r="D256" s="142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3"/>
      <c r="Z256" s="143"/>
      <c r="AA256" s="143"/>
      <c r="AB256" s="143"/>
      <c r="AC256" s="144"/>
      <c r="AD256" s="145"/>
    </row>
    <row r="257" spans="1:30" s="42" customFormat="1" x14ac:dyDescent="0.25">
      <c r="A257" s="141"/>
      <c r="B257" s="141"/>
      <c r="C257" s="141"/>
      <c r="D257" s="142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3"/>
      <c r="Z257" s="143"/>
      <c r="AA257" s="143"/>
      <c r="AB257" s="143"/>
      <c r="AC257" s="144"/>
      <c r="AD257" s="145"/>
    </row>
    <row r="258" spans="1:30" s="42" customFormat="1" x14ac:dyDescent="0.25">
      <c r="A258" s="141"/>
      <c r="B258" s="141"/>
      <c r="C258" s="141"/>
      <c r="D258" s="142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  <c r="Y258" s="143"/>
      <c r="Z258" s="143"/>
      <c r="AA258" s="143"/>
      <c r="AB258" s="143"/>
      <c r="AC258" s="144"/>
      <c r="AD258" s="145"/>
    </row>
    <row r="259" spans="1:30" s="42" customFormat="1" x14ac:dyDescent="0.25">
      <c r="A259" s="141"/>
      <c r="B259" s="141"/>
      <c r="C259" s="141"/>
      <c r="D259" s="142"/>
      <c r="E259" s="143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  <c r="Y259" s="143"/>
      <c r="Z259" s="143"/>
      <c r="AA259" s="143"/>
      <c r="AB259" s="143"/>
      <c r="AC259" s="144"/>
      <c r="AD259" s="145"/>
    </row>
    <row r="260" spans="1:30" s="42" customFormat="1" x14ac:dyDescent="0.25">
      <c r="A260" s="141"/>
      <c r="B260" s="141"/>
      <c r="C260" s="141"/>
      <c r="D260" s="142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  <c r="Z260" s="143"/>
      <c r="AA260" s="143"/>
      <c r="AB260" s="143"/>
      <c r="AC260" s="144"/>
      <c r="AD260" s="145"/>
    </row>
    <row r="261" spans="1:30" s="42" customFormat="1" x14ac:dyDescent="0.25">
      <c r="A261" s="141"/>
      <c r="B261" s="141"/>
      <c r="C261" s="141"/>
      <c r="D261" s="142"/>
      <c r="E261" s="143"/>
      <c r="F261" s="143"/>
      <c r="G261" s="143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  <c r="Y261" s="143"/>
      <c r="Z261" s="143"/>
      <c r="AA261" s="143"/>
      <c r="AB261" s="143"/>
      <c r="AC261" s="144"/>
      <c r="AD261" s="145"/>
    </row>
    <row r="262" spans="1:30" s="42" customFormat="1" x14ac:dyDescent="0.25">
      <c r="A262" s="141"/>
      <c r="B262" s="141"/>
      <c r="C262" s="141"/>
      <c r="D262" s="142"/>
      <c r="E262" s="143"/>
      <c r="F262" s="143"/>
      <c r="G262" s="143"/>
      <c r="H262" s="143"/>
      <c r="I262" s="143"/>
      <c r="J262" s="143"/>
      <c r="K262" s="143"/>
      <c r="L262" s="143"/>
      <c r="M262" s="143"/>
      <c r="N262" s="143"/>
      <c r="O262" s="143"/>
      <c r="P262" s="143"/>
      <c r="Q262" s="143"/>
      <c r="R262" s="143"/>
      <c r="S262" s="143"/>
      <c r="T262" s="143"/>
      <c r="U262" s="143"/>
      <c r="V262" s="143"/>
      <c r="W262" s="143"/>
      <c r="X262" s="143"/>
      <c r="Y262" s="143"/>
      <c r="Z262" s="143"/>
      <c r="AA262" s="143"/>
      <c r="AB262" s="143"/>
      <c r="AC262" s="144"/>
      <c r="AD262" s="145"/>
    </row>
    <row r="263" spans="1:30" s="42" customFormat="1" x14ac:dyDescent="0.25">
      <c r="A263" s="141"/>
      <c r="B263" s="141"/>
      <c r="C263" s="141"/>
      <c r="D263" s="142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  <c r="Z263" s="143"/>
      <c r="AA263" s="143"/>
      <c r="AB263" s="143"/>
      <c r="AC263" s="144"/>
      <c r="AD263" s="145"/>
    </row>
    <row r="264" spans="1:30" s="42" customFormat="1" x14ac:dyDescent="0.25">
      <c r="A264" s="141"/>
      <c r="B264" s="141"/>
      <c r="C264" s="141"/>
      <c r="D264" s="142"/>
      <c r="E264" s="143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3"/>
      <c r="Q264" s="143"/>
      <c r="R264" s="143"/>
      <c r="S264" s="143"/>
      <c r="T264" s="143"/>
      <c r="U264" s="143"/>
      <c r="V264" s="143"/>
      <c r="W264" s="143"/>
      <c r="X264" s="143"/>
      <c r="Y264" s="143"/>
      <c r="Z264" s="143"/>
      <c r="AA264" s="143"/>
      <c r="AB264" s="143"/>
      <c r="AC264" s="144"/>
      <c r="AD264" s="145"/>
    </row>
    <row r="265" spans="1:30" s="42" customFormat="1" x14ac:dyDescent="0.25">
      <c r="A265" s="141"/>
      <c r="B265" s="141"/>
      <c r="C265" s="141"/>
      <c r="D265" s="142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  <c r="Z265" s="143"/>
      <c r="AA265" s="143"/>
      <c r="AB265" s="143"/>
      <c r="AC265" s="144"/>
      <c r="AD265" s="145"/>
    </row>
    <row r="266" spans="1:30" s="42" customFormat="1" x14ac:dyDescent="0.25">
      <c r="A266" s="141"/>
      <c r="B266" s="141"/>
      <c r="C266" s="141"/>
      <c r="D266" s="142"/>
      <c r="E266" s="143"/>
      <c r="F266" s="143"/>
      <c r="G266" s="143"/>
      <c r="H266" s="143"/>
      <c r="I266" s="143"/>
      <c r="J266" s="143"/>
      <c r="K266" s="143"/>
      <c r="L266" s="143"/>
      <c r="M266" s="143"/>
      <c r="N266" s="143"/>
      <c r="O266" s="143"/>
      <c r="P266" s="143"/>
      <c r="Q266" s="143"/>
      <c r="R266" s="143"/>
      <c r="S266" s="143"/>
      <c r="T266" s="143"/>
      <c r="U266" s="143"/>
      <c r="V266" s="143"/>
      <c r="W266" s="143"/>
      <c r="X266" s="143"/>
      <c r="Y266" s="143"/>
      <c r="Z266" s="143"/>
      <c r="AA266" s="143"/>
      <c r="AB266" s="143"/>
      <c r="AC266" s="144"/>
      <c r="AD266" s="145"/>
    </row>
    <row r="267" spans="1:30" s="42" customFormat="1" x14ac:dyDescent="0.25">
      <c r="A267" s="141"/>
      <c r="B267" s="141"/>
      <c r="C267" s="141"/>
      <c r="D267" s="142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  <c r="Y267" s="143"/>
      <c r="Z267" s="143"/>
      <c r="AA267" s="143"/>
      <c r="AB267" s="143"/>
      <c r="AC267" s="144"/>
      <c r="AD267" s="145"/>
    </row>
    <row r="268" spans="1:30" s="42" customFormat="1" x14ac:dyDescent="0.25">
      <c r="A268" s="141"/>
      <c r="B268" s="141"/>
      <c r="C268" s="141"/>
      <c r="D268" s="142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  <c r="Y268" s="143"/>
      <c r="Z268" s="143"/>
      <c r="AA268" s="143"/>
      <c r="AB268" s="143"/>
      <c r="AC268" s="144"/>
      <c r="AD268" s="145"/>
    </row>
    <row r="269" spans="1:30" s="42" customFormat="1" x14ac:dyDescent="0.25">
      <c r="A269" s="141"/>
      <c r="B269" s="141"/>
      <c r="C269" s="141"/>
      <c r="D269" s="142"/>
      <c r="E269" s="143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3"/>
      <c r="Q269" s="143"/>
      <c r="R269" s="143"/>
      <c r="S269" s="143"/>
      <c r="T269" s="143"/>
      <c r="U269" s="143"/>
      <c r="V269" s="143"/>
      <c r="W269" s="143"/>
      <c r="X269" s="143"/>
      <c r="Y269" s="143"/>
      <c r="Z269" s="143"/>
      <c r="AA269" s="143"/>
      <c r="AB269" s="143"/>
      <c r="AC269" s="144"/>
      <c r="AD269" s="145"/>
    </row>
    <row r="270" spans="1:30" s="42" customFormat="1" x14ac:dyDescent="0.25">
      <c r="A270" s="141"/>
      <c r="B270" s="141"/>
      <c r="C270" s="141"/>
      <c r="D270" s="142"/>
      <c r="E270" s="143"/>
      <c r="F270" s="143"/>
      <c r="G270" s="143"/>
      <c r="H270" s="143"/>
      <c r="I270" s="143"/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  <c r="Z270" s="143"/>
      <c r="AA270" s="143"/>
      <c r="AB270" s="143"/>
      <c r="AC270" s="144"/>
      <c r="AD270" s="145"/>
    </row>
    <row r="271" spans="1:30" s="42" customFormat="1" x14ac:dyDescent="0.25">
      <c r="A271" s="141"/>
      <c r="B271" s="141"/>
      <c r="C271" s="141"/>
      <c r="D271" s="142"/>
      <c r="E271" s="143"/>
      <c r="F271" s="143"/>
      <c r="G271" s="143"/>
      <c r="H271" s="143"/>
      <c r="I271" s="143"/>
      <c r="J271" s="143"/>
      <c r="K271" s="143"/>
      <c r="L271" s="143"/>
      <c r="M271" s="143"/>
      <c r="N271" s="143"/>
      <c r="O271" s="143"/>
      <c r="P271" s="143"/>
      <c r="Q271" s="143"/>
      <c r="R271" s="143"/>
      <c r="S271" s="143"/>
      <c r="T271" s="143"/>
      <c r="U271" s="143"/>
      <c r="V271" s="143"/>
      <c r="W271" s="143"/>
      <c r="X271" s="143"/>
      <c r="Y271" s="143"/>
      <c r="Z271" s="143"/>
      <c r="AA271" s="143"/>
      <c r="AB271" s="143"/>
      <c r="AC271" s="144"/>
      <c r="AD271" s="145"/>
    </row>
    <row r="272" spans="1:30" s="42" customFormat="1" x14ac:dyDescent="0.25">
      <c r="A272" s="141"/>
      <c r="B272" s="141"/>
      <c r="C272" s="141"/>
      <c r="D272" s="142"/>
      <c r="E272" s="143"/>
      <c r="F272" s="143"/>
      <c r="G272" s="143"/>
      <c r="H272" s="143"/>
      <c r="I272" s="143"/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  <c r="Y272" s="143"/>
      <c r="Z272" s="143"/>
      <c r="AA272" s="143"/>
      <c r="AB272" s="143"/>
      <c r="AC272" s="144"/>
      <c r="AD272" s="145"/>
    </row>
    <row r="273" spans="1:30" s="42" customFormat="1" x14ac:dyDescent="0.25">
      <c r="A273" s="141"/>
      <c r="B273" s="141"/>
      <c r="C273" s="141"/>
      <c r="D273" s="142"/>
      <c r="E273" s="143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  <c r="Y273" s="143"/>
      <c r="Z273" s="143"/>
      <c r="AA273" s="143"/>
      <c r="AB273" s="143"/>
      <c r="AC273" s="144"/>
      <c r="AD273" s="145"/>
    </row>
    <row r="274" spans="1:30" s="42" customFormat="1" x14ac:dyDescent="0.25">
      <c r="A274" s="141"/>
      <c r="B274" s="141"/>
      <c r="C274" s="141"/>
      <c r="D274" s="142"/>
      <c r="E274" s="143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3"/>
      <c r="Q274" s="143"/>
      <c r="R274" s="143"/>
      <c r="S274" s="143"/>
      <c r="T274" s="143"/>
      <c r="U274" s="143"/>
      <c r="V274" s="143"/>
      <c r="W274" s="143"/>
      <c r="X274" s="143"/>
      <c r="Y274" s="143"/>
      <c r="Z274" s="143"/>
      <c r="AA274" s="143"/>
      <c r="AB274" s="143"/>
      <c r="AC274" s="144"/>
      <c r="AD274" s="145"/>
    </row>
    <row r="275" spans="1:30" s="42" customFormat="1" x14ac:dyDescent="0.25">
      <c r="A275" s="141"/>
      <c r="B275" s="141"/>
      <c r="C275" s="141"/>
      <c r="D275" s="142"/>
      <c r="E275" s="143"/>
      <c r="F275" s="143"/>
      <c r="G275" s="143"/>
      <c r="H275" s="143"/>
      <c r="I275" s="143"/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  <c r="Y275" s="143"/>
      <c r="Z275" s="143"/>
      <c r="AA275" s="143"/>
      <c r="AB275" s="143"/>
      <c r="AC275" s="144"/>
      <c r="AD275" s="145"/>
    </row>
    <row r="276" spans="1:30" s="42" customFormat="1" x14ac:dyDescent="0.25">
      <c r="A276" s="141"/>
      <c r="B276" s="141"/>
      <c r="C276" s="141"/>
      <c r="D276" s="142"/>
      <c r="E276" s="143"/>
      <c r="F276" s="143"/>
      <c r="G276" s="143"/>
      <c r="H276" s="143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143"/>
      <c r="Z276" s="143"/>
      <c r="AA276" s="143"/>
      <c r="AB276" s="143"/>
      <c r="AC276" s="144"/>
      <c r="AD276" s="145"/>
    </row>
    <row r="277" spans="1:30" s="42" customFormat="1" x14ac:dyDescent="0.25">
      <c r="A277" s="141"/>
      <c r="B277" s="141"/>
      <c r="C277" s="141"/>
      <c r="D277" s="142"/>
      <c r="E277" s="143"/>
      <c r="F277" s="143"/>
      <c r="G277" s="143"/>
      <c r="H277" s="143"/>
      <c r="I277" s="143"/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  <c r="Y277" s="143"/>
      <c r="Z277" s="143"/>
      <c r="AA277" s="143"/>
      <c r="AB277" s="143"/>
      <c r="AC277" s="144"/>
      <c r="AD277" s="145"/>
    </row>
    <row r="278" spans="1:30" s="42" customFormat="1" x14ac:dyDescent="0.25">
      <c r="A278" s="141"/>
      <c r="B278" s="141"/>
      <c r="C278" s="141"/>
      <c r="D278" s="142"/>
      <c r="E278" s="143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3"/>
      <c r="Q278" s="143"/>
      <c r="R278" s="143"/>
      <c r="S278" s="143"/>
      <c r="T278" s="143"/>
      <c r="U278" s="143"/>
      <c r="V278" s="143"/>
      <c r="W278" s="143"/>
      <c r="X278" s="143"/>
      <c r="Y278" s="143"/>
      <c r="Z278" s="143"/>
      <c r="AA278" s="143"/>
      <c r="AB278" s="143"/>
      <c r="AC278" s="144"/>
      <c r="AD278" s="145"/>
    </row>
    <row r="279" spans="1:30" s="42" customFormat="1" x14ac:dyDescent="0.25">
      <c r="A279" s="141"/>
      <c r="B279" s="141"/>
      <c r="C279" s="141"/>
      <c r="D279" s="142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  <c r="Y279" s="143"/>
      <c r="Z279" s="143"/>
      <c r="AA279" s="143"/>
      <c r="AB279" s="143"/>
      <c r="AC279" s="144"/>
      <c r="AD279" s="145"/>
    </row>
    <row r="280" spans="1:30" s="42" customFormat="1" x14ac:dyDescent="0.25">
      <c r="A280" s="141"/>
      <c r="B280" s="141"/>
      <c r="C280" s="141"/>
      <c r="D280" s="142"/>
      <c r="E280" s="143"/>
      <c r="F280" s="143"/>
      <c r="G280" s="143"/>
      <c r="H280" s="143"/>
      <c r="I280" s="143"/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  <c r="Y280" s="143"/>
      <c r="Z280" s="143"/>
      <c r="AA280" s="143"/>
      <c r="AB280" s="143"/>
      <c r="AC280" s="144"/>
      <c r="AD280" s="145"/>
    </row>
    <row r="281" spans="1:30" s="42" customFormat="1" x14ac:dyDescent="0.25">
      <c r="A281" s="141"/>
      <c r="B281" s="141"/>
      <c r="C281" s="141"/>
      <c r="D281" s="142"/>
      <c r="E281" s="143"/>
      <c r="F281" s="143"/>
      <c r="G281" s="143"/>
      <c r="H281" s="143"/>
      <c r="I281" s="143"/>
      <c r="J281" s="143"/>
      <c r="K281" s="143"/>
      <c r="L281" s="143"/>
      <c r="M281" s="143"/>
      <c r="N281" s="143"/>
      <c r="O281" s="143"/>
      <c r="P281" s="143"/>
      <c r="Q281" s="143"/>
      <c r="R281" s="143"/>
      <c r="S281" s="143"/>
      <c r="T281" s="143"/>
      <c r="U281" s="143"/>
      <c r="V281" s="143"/>
      <c r="W281" s="143"/>
      <c r="X281" s="143"/>
      <c r="Y281" s="143"/>
      <c r="Z281" s="143"/>
      <c r="AA281" s="143"/>
      <c r="AB281" s="143"/>
      <c r="AC281" s="144"/>
      <c r="AD281" s="145"/>
    </row>
    <row r="282" spans="1:30" s="42" customFormat="1" x14ac:dyDescent="0.25">
      <c r="A282" s="141"/>
      <c r="B282" s="141"/>
      <c r="C282" s="141"/>
      <c r="D282" s="142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  <c r="Z282" s="143"/>
      <c r="AA282" s="143"/>
      <c r="AB282" s="143"/>
      <c r="AC282" s="144"/>
      <c r="AD282" s="145"/>
    </row>
    <row r="283" spans="1:30" s="42" customFormat="1" x14ac:dyDescent="0.25">
      <c r="A283" s="141"/>
      <c r="B283" s="141"/>
      <c r="C283" s="141"/>
      <c r="D283" s="142"/>
      <c r="E283" s="143"/>
      <c r="F283" s="143"/>
      <c r="G283" s="143"/>
      <c r="H283" s="143"/>
      <c r="I283" s="143"/>
      <c r="J283" s="143"/>
      <c r="K283" s="143"/>
      <c r="L283" s="143"/>
      <c r="M283" s="143"/>
      <c r="N283" s="143"/>
      <c r="O283" s="143"/>
      <c r="P283" s="143"/>
      <c r="Q283" s="143"/>
      <c r="R283" s="143"/>
      <c r="S283" s="143"/>
      <c r="T283" s="143"/>
      <c r="U283" s="143"/>
      <c r="V283" s="143"/>
      <c r="W283" s="143"/>
      <c r="X283" s="143"/>
      <c r="Y283" s="143"/>
      <c r="Z283" s="143"/>
      <c r="AA283" s="143"/>
      <c r="AB283" s="143"/>
      <c r="AC283" s="144"/>
      <c r="AD283" s="145"/>
    </row>
    <row r="284" spans="1:30" s="42" customFormat="1" x14ac:dyDescent="0.25">
      <c r="A284" s="141"/>
      <c r="B284" s="141"/>
      <c r="C284" s="141"/>
      <c r="D284" s="142"/>
      <c r="E284" s="143"/>
      <c r="F284" s="143"/>
      <c r="G284" s="143"/>
      <c r="H284" s="143"/>
      <c r="I284" s="143"/>
      <c r="J284" s="143"/>
      <c r="K284" s="143"/>
      <c r="L284" s="143"/>
      <c r="M284" s="143"/>
      <c r="N284" s="143"/>
      <c r="O284" s="143"/>
      <c r="P284" s="143"/>
      <c r="Q284" s="143"/>
      <c r="R284" s="143"/>
      <c r="S284" s="143"/>
      <c r="T284" s="143"/>
      <c r="U284" s="143"/>
      <c r="V284" s="143"/>
      <c r="W284" s="143"/>
      <c r="X284" s="143"/>
      <c r="Y284" s="143"/>
      <c r="Z284" s="143"/>
      <c r="AA284" s="143"/>
      <c r="AB284" s="143"/>
      <c r="AC284" s="144"/>
      <c r="AD284" s="145"/>
    </row>
    <row r="285" spans="1:30" s="42" customFormat="1" x14ac:dyDescent="0.25">
      <c r="A285" s="141"/>
      <c r="B285" s="141"/>
      <c r="C285" s="141"/>
      <c r="D285" s="142"/>
      <c r="E285" s="143"/>
      <c r="F285" s="143"/>
      <c r="G285" s="143"/>
      <c r="H285" s="143"/>
      <c r="I285" s="143"/>
      <c r="J285" s="143"/>
      <c r="K285" s="143"/>
      <c r="L285" s="143"/>
      <c r="M285" s="143"/>
      <c r="N285" s="143"/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  <c r="Y285" s="143"/>
      <c r="Z285" s="143"/>
      <c r="AA285" s="143"/>
      <c r="AB285" s="143"/>
      <c r="AC285" s="144"/>
      <c r="AD285" s="145"/>
    </row>
    <row r="286" spans="1:30" s="42" customFormat="1" x14ac:dyDescent="0.25">
      <c r="A286" s="141"/>
      <c r="B286" s="141"/>
      <c r="C286" s="141"/>
      <c r="D286" s="142"/>
      <c r="E286" s="143"/>
      <c r="F286" s="143"/>
      <c r="G286" s="143"/>
      <c r="H286" s="143"/>
      <c r="I286" s="143"/>
      <c r="J286" s="143"/>
      <c r="K286" s="143"/>
      <c r="L286" s="143"/>
      <c r="M286" s="143"/>
      <c r="N286" s="143"/>
      <c r="O286" s="143"/>
      <c r="P286" s="143"/>
      <c r="Q286" s="143"/>
      <c r="R286" s="143"/>
      <c r="S286" s="143"/>
      <c r="T286" s="143"/>
      <c r="U286" s="143"/>
      <c r="V286" s="143"/>
      <c r="W286" s="143"/>
      <c r="X286" s="143"/>
      <c r="Y286" s="143"/>
      <c r="Z286" s="143"/>
      <c r="AA286" s="143"/>
      <c r="AB286" s="143"/>
      <c r="AC286" s="144"/>
      <c r="AD286" s="145"/>
    </row>
    <row r="287" spans="1:30" s="42" customFormat="1" x14ac:dyDescent="0.25">
      <c r="A287" s="141"/>
      <c r="B287" s="141"/>
      <c r="C287" s="141"/>
      <c r="D287" s="142"/>
      <c r="E287" s="143"/>
      <c r="F287" s="143"/>
      <c r="G287" s="143"/>
      <c r="H287" s="143"/>
      <c r="I287" s="143"/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  <c r="W287" s="143"/>
      <c r="X287" s="143"/>
      <c r="Y287" s="143"/>
      <c r="Z287" s="143"/>
      <c r="AA287" s="143"/>
      <c r="AB287" s="143"/>
      <c r="AC287" s="144"/>
      <c r="AD287" s="145"/>
    </row>
    <row r="288" spans="1:30" s="42" customFormat="1" x14ac:dyDescent="0.25">
      <c r="A288" s="141"/>
      <c r="B288" s="141"/>
      <c r="C288" s="141"/>
      <c r="D288" s="142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  <c r="Y288" s="143"/>
      <c r="Z288" s="143"/>
      <c r="AA288" s="143"/>
      <c r="AB288" s="143"/>
      <c r="AC288" s="144"/>
      <c r="AD288" s="145"/>
    </row>
    <row r="289" spans="1:30" s="42" customFormat="1" x14ac:dyDescent="0.25">
      <c r="A289" s="141"/>
      <c r="B289" s="141"/>
      <c r="C289" s="141"/>
      <c r="D289" s="142"/>
      <c r="E289" s="143"/>
      <c r="F289" s="143"/>
      <c r="G289" s="143"/>
      <c r="H289" s="143"/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  <c r="Y289" s="143"/>
      <c r="Z289" s="143"/>
      <c r="AA289" s="143"/>
      <c r="AB289" s="143"/>
      <c r="AC289" s="144"/>
      <c r="AD289" s="145"/>
    </row>
    <row r="290" spans="1:30" s="42" customFormat="1" x14ac:dyDescent="0.25">
      <c r="A290" s="141"/>
      <c r="B290" s="141"/>
      <c r="C290" s="141"/>
      <c r="D290" s="142"/>
      <c r="E290" s="143"/>
      <c r="F290" s="143"/>
      <c r="G290" s="143"/>
      <c r="H290" s="143"/>
      <c r="I290" s="143"/>
      <c r="J290" s="143"/>
      <c r="K290" s="143"/>
      <c r="L290" s="143"/>
      <c r="M290" s="143"/>
      <c r="N290" s="143"/>
      <c r="O290" s="143"/>
      <c r="P290" s="143"/>
      <c r="Q290" s="143"/>
      <c r="R290" s="143"/>
      <c r="S290" s="143"/>
      <c r="T290" s="143"/>
      <c r="U290" s="143"/>
      <c r="V290" s="143"/>
      <c r="W290" s="143"/>
      <c r="X290" s="143"/>
      <c r="Y290" s="143"/>
      <c r="Z290" s="143"/>
      <c r="AA290" s="143"/>
      <c r="AB290" s="143"/>
      <c r="AC290" s="144"/>
      <c r="AD290" s="145"/>
    </row>
    <row r="291" spans="1:30" s="42" customFormat="1" x14ac:dyDescent="0.25">
      <c r="A291" s="141"/>
      <c r="B291" s="141"/>
      <c r="C291" s="141"/>
      <c r="D291" s="142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  <c r="Y291" s="143"/>
      <c r="Z291" s="143"/>
      <c r="AA291" s="143"/>
      <c r="AB291" s="143"/>
      <c r="AC291" s="144"/>
      <c r="AD291" s="145"/>
    </row>
    <row r="292" spans="1:30" s="42" customFormat="1" x14ac:dyDescent="0.25">
      <c r="A292" s="141"/>
      <c r="B292" s="141"/>
      <c r="C292" s="141"/>
      <c r="D292" s="142"/>
      <c r="E292" s="143"/>
      <c r="F292" s="143"/>
      <c r="G292" s="143"/>
      <c r="H292" s="143"/>
      <c r="I292" s="143"/>
      <c r="J292" s="143"/>
      <c r="K292" s="143"/>
      <c r="L292" s="143"/>
      <c r="M292" s="143"/>
      <c r="N292" s="143"/>
      <c r="O292" s="143"/>
      <c r="P292" s="143"/>
      <c r="Q292" s="143"/>
      <c r="R292" s="143"/>
      <c r="S292" s="143"/>
      <c r="T292" s="143"/>
      <c r="U292" s="143"/>
      <c r="V292" s="143"/>
      <c r="W292" s="143"/>
      <c r="X292" s="143"/>
      <c r="Y292" s="143"/>
      <c r="Z292" s="143"/>
      <c r="AA292" s="143"/>
      <c r="AB292" s="143"/>
      <c r="AC292" s="144"/>
      <c r="AD292" s="145"/>
    </row>
    <row r="293" spans="1:30" s="42" customFormat="1" x14ac:dyDescent="0.25">
      <c r="A293" s="141"/>
      <c r="B293" s="141"/>
      <c r="C293" s="141"/>
      <c r="D293" s="142"/>
      <c r="E293" s="143"/>
      <c r="F293" s="143"/>
      <c r="G293" s="143"/>
      <c r="H293" s="143"/>
      <c r="I293" s="143"/>
      <c r="J293" s="143"/>
      <c r="K293" s="143"/>
      <c r="L293" s="143"/>
      <c r="M293" s="143"/>
      <c r="N293" s="143"/>
      <c r="O293" s="143"/>
      <c r="P293" s="143"/>
      <c r="Q293" s="143"/>
      <c r="R293" s="143"/>
      <c r="S293" s="143"/>
      <c r="T293" s="143"/>
      <c r="U293" s="143"/>
      <c r="V293" s="143"/>
      <c r="W293" s="143"/>
      <c r="X293" s="143"/>
      <c r="Y293" s="143"/>
      <c r="Z293" s="143"/>
      <c r="AA293" s="143"/>
      <c r="AB293" s="143"/>
      <c r="AC293" s="144"/>
      <c r="AD293" s="145"/>
    </row>
    <row r="294" spans="1:30" s="42" customFormat="1" x14ac:dyDescent="0.25">
      <c r="A294" s="141"/>
      <c r="B294" s="141"/>
      <c r="C294" s="141"/>
      <c r="D294" s="142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  <c r="Y294" s="143"/>
      <c r="Z294" s="143"/>
      <c r="AA294" s="143"/>
      <c r="AB294" s="143"/>
      <c r="AC294" s="144"/>
      <c r="AD294" s="145"/>
    </row>
    <row r="295" spans="1:30" s="42" customFormat="1" x14ac:dyDescent="0.25">
      <c r="A295" s="141"/>
      <c r="B295" s="141"/>
      <c r="C295" s="141"/>
      <c r="D295" s="142"/>
      <c r="E295" s="143"/>
      <c r="F295" s="143"/>
      <c r="G295" s="143"/>
      <c r="H295" s="143"/>
      <c r="I295" s="143"/>
      <c r="J295" s="143"/>
      <c r="K295" s="143"/>
      <c r="L295" s="143"/>
      <c r="M295" s="143"/>
      <c r="N295" s="143"/>
      <c r="O295" s="143"/>
      <c r="P295" s="143"/>
      <c r="Q295" s="143"/>
      <c r="R295" s="143"/>
      <c r="S295" s="143"/>
      <c r="T295" s="143"/>
      <c r="U295" s="143"/>
      <c r="V295" s="143"/>
      <c r="W295" s="143"/>
      <c r="X295" s="143"/>
      <c r="Y295" s="143"/>
      <c r="Z295" s="143"/>
      <c r="AA295" s="143"/>
      <c r="AB295" s="143"/>
      <c r="AC295" s="144"/>
      <c r="AD295" s="145"/>
    </row>
    <row r="296" spans="1:30" s="42" customFormat="1" x14ac:dyDescent="0.25">
      <c r="A296" s="141"/>
      <c r="B296" s="141"/>
      <c r="C296" s="141"/>
      <c r="D296" s="142"/>
      <c r="E296" s="143"/>
      <c r="F296" s="143"/>
      <c r="G296" s="143"/>
      <c r="H296" s="143"/>
      <c r="I296" s="143"/>
      <c r="J296" s="143"/>
      <c r="K296" s="143"/>
      <c r="L296" s="143"/>
      <c r="M296" s="143"/>
      <c r="N296" s="143"/>
      <c r="O296" s="143"/>
      <c r="P296" s="143"/>
      <c r="Q296" s="143"/>
      <c r="R296" s="143"/>
      <c r="S296" s="143"/>
      <c r="T296" s="143"/>
      <c r="U296" s="143"/>
      <c r="V296" s="143"/>
      <c r="W296" s="143"/>
      <c r="X296" s="143"/>
      <c r="Y296" s="143"/>
      <c r="Z296" s="143"/>
      <c r="AA296" s="143"/>
      <c r="AB296" s="143"/>
      <c r="AC296" s="144"/>
      <c r="AD296" s="145"/>
    </row>
    <row r="297" spans="1:30" s="42" customFormat="1" x14ac:dyDescent="0.25">
      <c r="A297" s="141"/>
      <c r="B297" s="141"/>
      <c r="C297" s="141"/>
      <c r="D297" s="142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  <c r="Z297" s="143"/>
      <c r="AA297" s="143"/>
      <c r="AB297" s="143"/>
      <c r="AC297" s="144"/>
      <c r="AD297" s="145"/>
    </row>
    <row r="298" spans="1:30" s="42" customFormat="1" x14ac:dyDescent="0.25">
      <c r="A298" s="141"/>
      <c r="B298" s="141"/>
      <c r="C298" s="141"/>
      <c r="D298" s="142"/>
      <c r="E298" s="143"/>
      <c r="F298" s="143"/>
      <c r="G298" s="143"/>
      <c r="H298" s="143"/>
      <c r="I298" s="143"/>
      <c r="J298" s="143"/>
      <c r="K298" s="143"/>
      <c r="L298" s="143"/>
      <c r="M298" s="143"/>
      <c r="N298" s="143"/>
      <c r="O298" s="143"/>
      <c r="P298" s="143"/>
      <c r="Q298" s="143"/>
      <c r="R298" s="143"/>
      <c r="S298" s="143"/>
      <c r="T298" s="143"/>
      <c r="U298" s="143"/>
      <c r="V298" s="143"/>
      <c r="W298" s="143"/>
      <c r="X298" s="143"/>
      <c r="Y298" s="143"/>
      <c r="Z298" s="143"/>
      <c r="AA298" s="143"/>
      <c r="AB298" s="143"/>
      <c r="AC298" s="144"/>
      <c r="AD298" s="145"/>
    </row>
    <row r="299" spans="1:30" s="42" customFormat="1" x14ac:dyDescent="0.25">
      <c r="A299" s="141"/>
      <c r="B299" s="141"/>
      <c r="C299" s="141"/>
      <c r="D299" s="142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  <c r="Z299" s="143"/>
      <c r="AA299" s="143"/>
      <c r="AB299" s="143"/>
      <c r="AC299" s="144"/>
      <c r="AD299" s="145"/>
    </row>
    <row r="300" spans="1:30" s="42" customFormat="1" x14ac:dyDescent="0.25">
      <c r="A300" s="141"/>
      <c r="B300" s="141"/>
      <c r="C300" s="141"/>
      <c r="D300" s="142"/>
      <c r="E300" s="143"/>
      <c r="F300" s="143"/>
      <c r="G300" s="143"/>
      <c r="H300" s="143"/>
      <c r="I300" s="143"/>
      <c r="J300" s="143"/>
      <c r="K300" s="143"/>
      <c r="L300" s="143"/>
      <c r="M300" s="143"/>
      <c r="N300" s="143"/>
      <c r="O300" s="143"/>
      <c r="P300" s="143"/>
      <c r="Q300" s="143"/>
      <c r="R300" s="143"/>
      <c r="S300" s="143"/>
      <c r="T300" s="143"/>
      <c r="U300" s="143"/>
      <c r="V300" s="143"/>
      <c r="W300" s="143"/>
      <c r="X300" s="143"/>
      <c r="Y300" s="143"/>
      <c r="Z300" s="143"/>
      <c r="AA300" s="143"/>
      <c r="AB300" s="143"/>
      <c r="AC300" s="144"/>
      <c r="AD300" s="145"/>
    </row>
    <row r="301" spans="1:30" s="42" customFormat="1" x14ac:dyDescent="0.25">
      <c r="A301" s="141"/>
      <c r="B301" s="141"/>
      <c r="C301" s="141"/>
      <c r="D301" s="142"/>
      <c r="E301" s="143"/>
      <c r="F301" s="143"/>
      <c r="G301" s="143"/>
      <c r="H301" s="143"/>
      <c r="I301" s="143"/>
      <c r="J301" s="143"/>
      <c r="K301" s="143"/>
      <c r="L301" s="143"/>
      <c r="M301" s="143"/>
      <c r="N301" s="143"/>
      <c r="O301" s="143"/>
      <c r="P301" s="143"/>
      <c r="Q301" s="143"/>
      <c r="R301" s="143"/>
      <c r="S301" s="143"/>
      <c r="T301" s="143"/>
      <c r="U301" s="143"/>
      <c r="V301" s="143"/>
      <c r="W301" s="143"/>
      <c r="X301" s="143"/>
      <c r="Y301" s="143"/>
      <c r="Z301" s="143"/>
      <c r="AA301" s="143"/>
      <c r="AB301" s="143"/>
      <c r="AC301" s="144"/>
      <c r="AD301" s="145"/>
    </row>
    <row r="302" spans="1:30" s="42" customFormat="1" x14ac:dyDescent="0.25">
      <c r="A302" s="141"/>
      <c r="B302" s="141"/>
      <c r="C302" s="141"/>
      <c r="D302" s="142"/>
      <c r="E302" s="143"/>
      <c r="F302" s="143"/>
      <c r="G302" s="143"/>
      <c r="H302" s="143"/>
      <c r="I302" s="143"/>
      <c r="J302" s="143"/>
      <c r="K302" s="143"/>
      <c r="L302" s="143"/>
      <c r="M302" s="143"/>
      <c r="N302" s="143"/>
      <c r="O302" s="143"/>
      <c r="P302" s="143"/>
      <c r="Q302" s="143"/>
      <c r="R302" s="143"/>
      <c r="S302" s="143"/>
      <c r="T302" s="143"/>
      <c r="U302" s="143"/>
      <c r="V302" s="143"/>
      <c r="W302" s="143"/>
      <c r="X302" s="143"/>
      <c r="Y302" s="143"/>
      <c r="Z302" s="143"/>
      <c r="AA302" s="143"/>
      <c r="AB302" s="143"/>
      <c r="AC302" s="144"/>
      <c r="AD302" s="145"/>
    </row>
    <row r="303" spans="1:30" s="42" customFormat="1" x14ac:dyDescent="0.25">
      <c r="A303" s="141"/>
      <c r="B303" s="141"/>
      <c r="C303" s="141"/>
      <c r="D303" s="142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3"/>
      <c r="Q303" s="143"/>
      <c r="R303" s="143"/>
      <c r="S303" s="143"/>
      <c r="T303" s="143"/>
      <c r="U303" s="143"/>
      <c r="V303" s="143"/>
      <c r="W303" s="143"/>
      <c r="X303" s="143"/>
      <c r="Y303" s="143"/>
      <c r="Z303" s="143"/>
      <c r="AA303" s="143"/>
      <c r="AB303" s="143"/>
      <c r="AC303" s="144"/>
      <c r="AD303" s="145"/>
    </row>
    <row r="304" spans="1:30" s="42" customFormat="1" x14ac:dyDescent="0.25">
      <c r="A304" s="141"/>
      <c r="B304" s="141"/>
      <c r="C304" s="141"/>
      <c r="D304" s="142"/>
      <c r="E304" s="143"/>
      <c r="F304" s="143"/>
      <c r="G304" s="143"/>
      <c r="H304" s="143"/>
      <c r="I304" s="143"/>
      <c r="J304" s="143"/>
      <c r="K304" s="143"/>
      <c r="L304" s="143"/>
      <c r="M304" s="143"/>
      <c r="N304" s="143"/>
      <c r="O304" s="143"/>
      <c r="P304" s="143"/>
      <c r="Q304" s="143"/>
      <c r="R304" s="143"/>
      <c r="S304" s="143"/>
      <c r="T304" s="143"/>
      <c r="U304" s="143"/>
      <c r="V304" s="143"/>
      <c r="W304" s="143"/>
      <c r="X304" s="143"/>
      <c r="Y304" s="143"/>
      <c r="Z304" s="143"/>
      <c r="AA304" s="143"/>
      <c r="AB304" s="143"/>
      <c r="AC304" s="144"/>
      <c r="AD304" s="145"/>
    </row>
    <row r="305" spans="1:30" s="42" customFormat="1" x14ac:dyDescent="0.25">
      <c r="A305" s="141"/>
      <c r="B305" s="141"/>
      <c r="C305" s="141"/>
      <c r="D305" s="142"/>
      <c r="E305" s="143"/>
      <c r="F305" s="143"/>
      <c r="G305" s="143"/>
      <c r="H305" s="143"/>
      <c r="I305" s="143"/>
      <c r="J305" s="143"/>
      <c r="K305" s="143"/>
      <c r="L305" s="143"/>
      <c r="M305" s="143"/>
      <c r="N305" s="143"/>
      <c r="O305" s="143"/>
      <c r="P305" s="143"/>
      <c r="Q305" s="143"/>
      <c r="R305" s="143"/>
      <c r="S305" s="143"/>
      <c r="T305" s="143"/>
      <c r="U305" s="143"/>
      <c r="V305" s="143"/>
      <c r="W305" s="143"/>
      <c r="X305" s="143"/>
      <c r="Y305" s="143"/>
      <c r="Z305" s="143"/>
      <c r="AA305" s="143"/>
      <c r="AB305" s="143"/>
      <c r="AC305" s="144"/>
      <c r="AD305" s="145"/>
    </row>
    <row r="306" spans="1:30" s="42" customFormat="1" x14ac:dyDescent="0.25">
      <c r="A306" s="141"/>
      <c r="B306" s="141"/>
      <c r="C306" s="141"/>
      <c r="D306" s="142"/>
      <c r="E306" s="143"/>
      <c r="F306" s="143"/>
      <c r="G306" s="143"/>
      <c r="H306" s="143"/>
      <c r="I306" s="143"/>
      <c r="J306" s="143"/>
      <c r="K306" s="143"/>
      <c r="L306" s="143"/>
      <c r="M306" s="143"/>
      <c r="N306" s="143"/>
      <c r="O306" s="143"/>
      <c r="P306" s="143"/>
      <c r="Q306" s="143"/>
      <c r="R306" s="143"/>
      <c r="S306" s="143"/>
      <c r="T306" s="143"/>
      <c r="U306" s="143"/>
      <c r="V306" s="143"/>
      <c r="W306" s="143"/>
      <c r="X306" s="143"/>
      <c r="Y306" s="143"/>
      <c r="Z306" s="143"/>
      <c r="AA306" s="143"/>
      <c r="AB306" s="143"/>
      <c r="AC306" s="144"/>
      <c r="AD306" s="145"/>
    </row>
    <row r="307" spans="1:30" s="42" customFormat="1" x14ac:dyDescent="0.25">
      <c r="A307" s="141"/>
      <c r="B307" s="141"/>
      <c r="C307" s="141"/>
      <c r="D307" s="142"/>
      <c r="E307" s="143"/>
      <c r="F307" s="143"/>
      <c r="G307" s="143"/>
      <c r="H307" s="143"/>
      <c r="I307" s="143"/>
      <c r="J307" s="143"/>
      <c r="K307" s="143"/>
      <c r="L307" s="143"/>
      <c r="M307" s="143"/>
      <c r="N307" s="143"/>
      <c r="O307" s="143"/>
      <c r="P307" s="143"/>
      <c r="Q307" s="143"/>
      <c r="R307" s="143"/>
      <c r="S307" s="143"/>
      <c r="T307" s="143"/>
      <c r="U307" s="143"/>
      <c r="V307" s="143"/>
      <c r="W307" s="143"/>
      <c r="X307" s="143"/>
      <c r="Y307" s="143"/>
      <c r="Z307" s="143"/>
      <c r="AA307" s="143"/>
      <c r="AB307" s="143"/>
      <c r="AC307" s="144"/>
      <c r="AD307" s="145"/>
    </row>
    <row r="308" spans="1:30" s="42" customFormat="1" x14ac:dyDescent="0.25">
      <c r="A308" s="141"/>
      <c r="B308" s="141"/>
      <c r="C308" s="141"/>
      <c r="D308" s="142"/>
      <c r="E308" s="143"/>
      <c r="F308" s="143"/>
      <c r="G308" s="143"/>
      <c r="H308" s="143"/>
      <c r="I308" s="143"/>
      <c r="J308" s="143"/>
      <c r="K308" s="143"/>
      <c r="L308" s="143"/>
      <c r="M308" s="143"/>
      <c r="N308" s="143"/>
      <c r="O308" s="143"/>
      <c r="P308" s="143"/>
      <c r="Q308" s="143"/>
      <c r="R308" s="143"/>
      <c r="S308" s="143"/>
      <c r="T308" s="143"/>
      <c r="U308" s="143"/>
      <c r="V308" s="143"/>
      <c r="W308" s="143"/>
      <c r="X308" s="143"/>
      <c r="Y308" s="143"/>
      <c r="Z308" s="143"/>
      <c r="AA308" s="143"/>
      <c r="AB308" s="143"/>
      <c r="AC308" s="144"/>
      <c r="AD308" s="145"/>
    </row>
    <row r="309" spans="1:30" s="42" customFormat="1" x14ac:dyDescent="0.25">
      <c r="A309" s="141"/>
      <c r="B309" s="141"/>
      <c r="C309" s="141"/>
      <c r="D309" s="142"/>
      <c r="E309" s="143"/>
      <c r="F309" s="143"/>
      <c r="G309" s="143"/>
      <c r="H309" s="143"/>
      <c r="I309" s="143"/>
      <c r="J309" s="143"/>
      <c r="K309" s="143"/>
      <c r="L309" s="143"/>
      <c r="M309" s="143"/>
      <c r="N309" s="143"/>
      <c r="O309" s="143"/>
      <c r="P309" s="143"/>
      <c r="Q309" s="143"/>
      <c r="R309" s="143"/>
      <c r="S309" s="143"/>
      <c r="T309" s="143"/>
      <c r="U309" s="143"/>
      <c r="V309" s="143"/>
      <c r="W309" s="143"/>
      <c r="X309" s="143"/>
      <c r="Y309" s="143"/>
      <c r="Z309" s="143"/>
      <c r="AA309" s="143"/>
      <c r="AB309" s="143"/>
      <c r="AC309" s="144"/>
      <c r="AD309" s="145"/>
    </row>
    <row r="310" spans="1:30" s="42" customFormat="1" x14ac:dyDescent="0.25">
      <c r="A310" s="141"/>
      <c r="B310" s="141"/>
      <c r="C310" s="141"/>
      <c r="D310" s="142"/>
      <c r="E310" s="143"/>
      <c r="F310" s="143"/>
      <c r="G310" s="143"/>
      <c r="H310" s="143"/>
      <c r="I310" s="143"/>
      <c r="J310" s="143"/>
      <c r="K310" s="143"/>
      <c r="L310" s="143"/>
      <c r="M310" s="143"/>
      <c r="N310" s="143"/>
      <c r="O310" s="143"/>
      <c r="P310" s="143"/>
      <c r="Q310" s="143"/>
      <c r="R310" s="143"/>
      <c r="S310" s="143"/>
      <c r="T310" s="143"/>
      <c r="U310" s="143"/>
      <c r="V310" s="143"/>
      <c r="W310" s="143"/>
      <c r="X310" s="143"/>
      <c r="Y310" s="143"/>
      <c r="Z310" s="143"/>
      <c r="AA310" s="143"/>
      <c r="AB310" s="143"/>
      <c r="AC310" s="144"/>
      <c r="AD310" s="145"/>
    </row>
    <row r="311" spans="1:30" s="42" customFormat="1" x14ac:dyDescent="0.25">
      <c r="A311" s="141"/>
      <c r="B311" s="141"/>
      <c r="C311" s="141"/>
      <c r="D311" s="142"/>
      <c r="E311" s="143"/>
      <c r="F311" s="143"/>
      <c r="G311" s="143"/>
      <c r="H311" s="143"/>
      <c r="I311" s="143"/>
      <c r="J311" s="143"/>
      <c r="K311" s="143"/>
      <c r="L311" s="143"/>
      <c r="M311" s="143"/>
      <c r="N311" s="143"/>
      <c r="O311" s="143"/>
      <c r="P311" s="143"/>
      <c r="Q311" s="143"/>
      <c r="R311" s="143"/>
      <c r="S311" s="143"/>
      <c r="T311" s="143"/>
      <c r="U311" s="143"/>
      <c r="V311" s="143"/>
      <c r="W311" s="143"/>
      <c r="X311" s="143"/>
      <c r="Y311" s="143"/>
      <c r="Z311" s="143"/>
      <c r="AA311" s="143"/>
      <c r="AB311" s="143"/>
      <c r="AC311" s="144"/>
      <c r="AD311" s="145"/>
    </row>
    <row r="312" spans="1:30" s="42" customFormat="1" x14ac:dyDescent="0.25">
      <c r="A312" s="141"/>
      <c r="B312" s="141"/>
      <c r="C312" s="141"/>
      <c r="D312" s="142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  <c r="T312" s="143"/>
      <c r="U312" s="143"/>
      <c r="V312" s="143"/>
      <c r="W312" s="143"/>
      <c r="X312" s="143"/>
      <c r="Y312" s="143"/>
      <c r="Z312" s="143"/>
      <c r="AA312" s="143"/>
      <c r="AB312" s="143"/>
      <c r="AC312" s="144"/>
      <c r="AD312" s="145"/>
    </row>
    <row r="313" spans="1:30" s="42" customFormat="1" x14ac:dyDescent="0.25">
      <c r="A313" s="141"/>
      <c r="B313" s="141"/>
      <c r="C313" s="141"/>
      <c r="D313" s="142"/>
      <c r="E313" s="143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  <c r="Y313" s="143"/>
      <c r="Z313" s="143"/>
      <c r="AA313" s="143"/>
      <c r="AB313" s="143"/>
      <c r="AC313" s="144"/>
      <c r="AD313" s="145"/>
    </row>
    <row r="314" spans="1:30" s="42" customFormat="1" x14ac:dyDescent="0.25">
      <c r="A314" s="141"/>
      <c r="B314" s="141"/>
      <c r="C314" s="141"/>
      <c r="D314" s="142"/>
      <c r="E314" s="143"/>
      <c r="F314" s="143"/>
      <c r="G314" s="143"/>
      <c r="H314" s="143"/>
      <c r="I314" s="143"/>
      <c r="J314" s="143"/>
      <c r="K314" s="143"/>
      <c r="L314" s="143"/>
      <c r="M314" s="143"/>
      <c r="N314" s="143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  <c r="Y314" s="143"/>
      <c r="Z314" s="143"/>
      <c r="AA314" s="143"/>
      <c r="AB314" s="143"/>
      <c r="AC314" s="144"/>
      <c r="AD314" s="145"/>
    </row>
    <row r="315" spans="1:30" s="42" customFormat="1" x14ac:dyDescent="0.25">
      <c r="A315" s="141"/>
      <c r="B315" s="141"/>
      <c r="C315" s="141"/>
      <c r="D315" s="142"/>
      <c r="E315" s="143"/>
      <c r="F315" s="143"/>
      <c r="G315" s="143"/>
      <c r="H315" s="143"/>
      <c r="I315" s="143"/>
      <c r="J315" s="143"/>
      <c r="K315" s="143"/>
      <c r="L315" s="143"/>
      <c r="M315" s="143"/>
      <c r="N315" s="143"/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  <c r="Y315" s="143"/>
      <c r="Z315" s="143"/>
      <c r="AA315" s="143"/>
      <c r="AB315" s="143"/>
      <c r="AC315" s="144"/>
      <c r="AD315" s="145"/>
    </row>
    <row r="316" spans="1:30" s="42" customFormat="1" x14ac:dyDescent="0.25">
      <c r="A316" s="141"/>
      <c r="B316" s="141"/>
      <c r="C316" s="141"/>
      <c r="D316" s="142"/>
      <c r="E316" s="143"/>
      <c r="F316" s="143"/>
      <c r="G316" s="143"/>
      <c r="H316" s="143"/>
      <c r="I316" s="143"/>
      <c r="J316" s="143"/>
      <c r="K316" s="143"/>
      <c r="L316" s="143"/>
      <c r="M316" s="143"/>
      <c r="N316" s="143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  <c r="Y316" s="143"/>
      <c r="Z316" s="143"/>
      <c r="AA316" s="143"/>
      <c r="AB316" s="143"/>
      <c r="AC316" s="144"/>
      <c r="AD316" s="145"/>
    </row>
    <row r="317" spans="1:30" s="42" customFormat="1" x14ac:dyDescent="0.25">
      <c r="A317" s="141"/>
      <c r="B317" s="141"/>
      <c r="C317" s="141"/>
      <c r="D317" s="142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  <c r="P317" s="143"/>
      <c r="Q317" s="143"/>
      <c r="R317" s="143"/>
      <c r="S317" s="143"/>
      <c r="T317" s="143"/>
      <c r="U317" s="143"/>
      <c r="V317" s="143"/>
      <c r="W317" s="143"/>
      <c r="X317" s="143"/>
      <c r="Y317" s="143"/>
      <c r="Z317" s="143"/>
      <c r="AA317" s="143"/>
      <c r="AB317" s="143"/>
      <c r="AC317" s="144"/>
      <c r="AD317" s="145"/>
    </row>
    <row r="318" spans="1:30" s="42" customFormat="1" x14ac:dyDescent="0.25">
      <c r="A318" s="141"/>
      <c r="B318" s="141"/>
      <c r="C318" s="141"/>
      <c r="D318" s="142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3"/>
      <c r="Q318" s="143"/>
      <c r="R318" s="143"/>
      <c r="S318" s="143"/>
      <c r="T318" s="143"/>
      <c r="U318" s="143"/>
      <c r="V318" s="143"/>
      <c r="W318" s="143"/>
      <c r="X318" s="143"/>
      <c r="Y318" s="143"/>
      <c r="Z318" s="143"/>
      <c r="AA318" s="143"/>
      <c r="AB318" s="143"/>
      <c r="AC318" s="144"/>
      <c r="AD318" s="145"/>
    </row>
    <row r="319" spans="1:30" s="42" customFormat="1" x14ac:dyDescent="0.25">
      <c r="A319" s="141"/>
      <c r="B319" s="141"/>
      <c r="C319" s="141"/>
      <c r="D319" s="142"/>
      <c r="E319" s="143"/>
      <c r="F319" s="143"/>
      <c r="G319" s="143"/>
      <c r="H319" s="143"/>
      <c r="I319" s="143"/>
      <c r="J319" s="143"/>
      <c r="K319" s="143"/>
      <c r="L319" s="143"/>
      <c r="M319" s="143"/>
      <c r="N319" s="143"/>
      <c r="O319" s="143"/>
      <c r="P319" s="143"/>
      <c r="Q319" s="143"/>
      <c r="R319" s="143"/>
      <c r="S319" s="143"/>
      <c r="T319" s="143"/>
      <c r="U319" s="143"/>
      <c r="V319" s="143"/>
      <c r="W319" s="143"/>
      <c r="X319" s="143"/>
      <c r="Y319" s="143"/>
      <c r="Z319" s="143"/>
      <c r="AA319" s="143"/>
      <c r="AB319" s="143"/>
      <c r="AC319" s="144"/>
      <c r="AD319" s="145"/>
    </row>
    <row r="320" spans="1:30" s="42" customFormat="1" x14ac:dyDescent="0.25">
      <c r="A320" s="141"/>
      <c r="B320" s="141"/>
      <c r="C320" s="141"/>
      <c r="D320" s="142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3"/>
      <c r="U320" s="143"/>
      <c r="V320" s="143"/>
      <c r="W320" s="143"/>
      <c r="X320" s="143"/>
      <c r="Y320" s="143"/>
      <c r="Z320" s="143"/>
      <c r="AA320" s="143"/>
      <c r="AB320" s="143"/>
      <c r="AC320" s="144"/>
      <c r="AD320" s="145"/>
    </row>
    <row r="321" spans="1:30" s="42" customFormat="1" x14ac:dyDescent="0.25">
      <c r="A321" s="141"/>
      <c r="B321" s="141"/>
      <c r="C321" s="141"/>
      <c r="D321" s="142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  <c r="R321" s="143"/>
      <c r="S321" s="143"/>
      <c r="T321" s="143"/>
      <c r="U321" s="143"/>
      <c r="V321" s="143"/>
      <c r="W321" s="143"/>
      <c r="X321" s="143"/>
      <c r="Y321" s="143"/>
      <c r="Z321" s="143"/>
      <c r="AA321" s="143"/>
      <c r="AB321" s="143"/>
      <c r="AC321" s="144"/>
      <c r="AD321" s="145"/>
    </row>
    <row r="322" spans="1:30" s="42" customFormat="1" x14ac:dyDescent="0.25">
      <c r="A322" s="141"/>
      <c r="B322" s="141"/>
      <c r="C322" s="141"/>
      <c r="D322" s="142"/>
      <c r="E322" s="143"/>
      <c r="F322" s="143"/>
      <c r="G322" s="143"/>
      <c r="H322" s="143"/>
      <c r="I322" s="143"/>
      <c r="J322" s="143"/>
      <c r="K322" s="143"/>
      <c r="L322" s="143"/>
      <c r="M322" s="143"/>
      <c r="N322" s="143"/>
      <c r="O322" s="143"/>
      <c r="P322" s="143"/>
      <c r="Q322" s="143"/>
      <c r="R322" s="143"/>
      <c r="S322" s="143"/>
      <c r="T322" s="143"/>
      <c r="U322" s="143"/>
      <c r="V322" s="143"/>
      <c r="W322" s="143"/>
      <c r="X322" s="143"/>
      <c r="Y322" s="143"/>
      <c r="Z322" s="143"/>
      <c r="AA322" s="143"/>
      <c r="AB322" s="143"/>
      <c r="AC322" s="144"/>
      <c r="AD322" s="145"/>
    </row>
    <row r="323" spans="1:30" s="42" customFormat="1" x14ac:dyDescent="0.25">
      <c r="A323" s="141"/>
      <c r="B323" s="141"/>
      <c r="C323" s="141"/>
      <c r="D323" s="142"/>
      <c r="E323" s="143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3"/>
      <c r="Q323" s="143"/>
      <c r="R323" s="143"/>
      <c r="S323" s="143"/>
      <c r="T323" s="143"/>
      <c r="U323" s="143"/>
      <c r="V323" s="143"/>
      <c r="W323" s="143"/>
      <c r="X323" s="143"/>
      <c r="Y323" s="143"/>
      <c r="Z323" s="143"/>
      <c r="AA323" s="143"/>
      <c r="AB323" s="143"/>
      <c r="AC323" s="144"/>
      <c r="AD323" s="145"/>
    </row>
    <row r="324" spans="1:30" s="42" customFormat="1" x14ac:dyDescent="0.25">
      <c r="A324" s="141"/>
      <c r="B324" s="141"/>
      <c r="C324" s="141"/>
      <c r="D324" s="142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  <c r="Y324" s="143"/>
      <c r="Z324" s="143"/>
      <c r="AA324" s="143"/>
      <c r="AB324" s="143"/>
      <c r="AC324" s="144"/>
      <c r="AD324" s="145"/>
    </row>
    <row r="325" spans="1:30" s="42" customFormat="1" x14ac:dyDescent="0.25">
      <c r="A325" s="141"/>
      <c r="B325" s="141"/>
      <c r="C325" s="141"/>
      <c r="D325" s="142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  <c r="Y325" s="143"/>
      <c r="Z325" s="143"/>
      <c r="AA325" s="143"/>
      <c r="AB325" s="143"/>
      <c r="AC325" s="144"/>
      <c r="AD325" s="145"/>
    </row>
    <row r="326" spans="1:30" s="42" customFormat="1" x14ac:dyDescent="0.25">
      <c r="A326" s="141"/>
      <c r="B326" s="141"/>
      <c r="C326" s="141"/>
      <c r="D326" s="142"/>
      <c r="E326" s="143"/>
      <c r="F326" s="143"/>
      <c r="G326" s="143"/>
      <c r="H326" s="143"/>
      <c r="I326" s="143"/>
      <c r="J326" s="143"/>
      <c r="K326" s="143"/>
      <c r="L326" s="143"/>
      <c r="M326" s="143"/>
      <c r="N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  <c r="Y326" s="143"/>
      <c r="Z326" s="143"/>
      <c r="AA326" s="143"/>
      <c r="AB326" s="143"/>
      <c r="AC326" s="144"/>
      <c r="AD326" s="145"/>
    </row>
    <row r="327" spans="1:30" s="42" customFormat="1" x14ac:dyDescent="0.25">
      <c r="A327" s="141"/>
      <c r="B327" s="141"/>
      <c r="C327" s="141"/>
      <c r="D327" s="142"/>
      <c r="E327" s="143"/>
      <c r="F327" s="143"/>
      <c r="G327" s="143"/>
      <c r="H327" s="143"/>
      <c r="I327" s="143"/>
      <c r="J327" s="143"/>
      <c r="K327" s="143"/>
      <c r="L327" s="143"/>
      <c r="M327" s="143"/>
      <c r="N327" s="143"/>
      <c r="O327" s="143"/>
      <c r="P327" s="143"/>
      <c r="Q327" s="143"/>
      <c r="R327" s="143"/>
      <c r="S327" s="143"/>
      <c r="T327" s="143"/>
      <c r="U327" s="143"/>
      <c r="V327" s="143"/>
      <c r="W327" s="143"/>
      <c r="X327" s="143"/>
      <c r="Y327" s="143"/>
      <c r="Z327" s="143"/>
      <c r="AA327" s="143"/>
      <c r="AB327" s="143"/>
      <c r="AC327" s="144"/>
      <c r="AD327" s="145"/>
    </row>
    <row r="328" spans="1:30" s="42" customFormat="1" x14ac:dyDescent="0.25">
      <c r="A328" s="141"/>
      <c r="B328" s="141"/>
      <c r="C328" s="141"/>
      <c r="D328" s="142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  <c r="Z328" s="143"/>
      <c r="AA328" s="143"/>
      <c r="AB328" s="143"/>
      <c r="AC328" s="144"/>
      <c r="AD328" s="145"/>
    </row>
    <row r="329" spans="1:30" s="42" customFormat="1" x14ac:dyDescent="0.25">
      <c r="A329" s="141"/>
      <c r="B329" s="141"/>
      <c r="C329" s="141"/>
      <c r="D329" s="142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  <c r="Y329" s="143"/>
      <c r="Z329" s="143"/>
      <c r="AA329" s="143"/>
      <c r="AB329" s="143"/>
      <c r="AC329" s="144"/>
      <c r="AD329" s="145"/>
    </row>
    <row r="330" spans="1:30" s="42" customFormat="1" x14ac:dyDescent="0.25">
      <c r="A330" s="141"/>
      <c r="B330" s="141"/>
      <c r="C330" s="141"/>
      <c r="D330" s="142"/>
      <c r="E330" s="143"/>
      <c r="F330" s="143"/>
      <c r="G330" s="143"/>
      <c r="H330" s="143"/>
      <c r="I330" s="143"/>
      <c r="J330" s="143"/>
      <c r="K330" s="143"/>
      <c r="L330" s="143"/>
      <c r="M330" s="143"/>
      <c r="N330" s="143"/>
      <c r="O330" s="143"/>
      <c r="P330" s="143"/>
      <c r="Q330" s="143"/>
      <c r="R330" s="143"/>
      <c r="S330" s="143"/>
      <c r="T330" s="143"/>
      <c r="U330" s="143"/>
      <c r="V330" s="143"/>
      <c r="W330" s="143"/>
      <c r="X330" s="143"/>
      <c r="Y330" s="143"/>
      <c r="Z330" s="143"/>
      <c r="AA330" s="143"/>
      <c r="AB330" s="143"/>
      <c r="AC330" s="144"/>
      <c r="AD330" s="145"/>
    </row>
    <row r="331" spans="1:30" s="42" customFormat="1" x14ac:dyDescent="0.25">
      <c r="A331" s="141"/>
      <c r="B331" s="141"/>
      <c r="C331" s="141"/>
      <c r="D331" s="142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  <c r="Z331" s="143"/>
      <c r="AA331" s="143"/>
      <c r="AB331" s="143"/>
      <c r="AC331" s="144"/>
      <c r="AD331" s="145"/>
    </row>
    <row r="332" spans="1:30" s="42" customFormat="1" x14ac:dyDescent="0.25">
      <c r="A332" s="141"/>
      <c r="B332" s="141"/>
      <c r="C332" s="141"/>
      <c r="D332" s="142"/>
      <c r="E332" s="143"/>
      <c r="F332" s="143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3"/>
      <c r="U332" s="143"/>
      <c r="V332" s="143"/>
      <c r="W332" s="143"/>
      <c r="X332" s="143"/>
      <c r="Y332" s="143"/>
      <c r="Z332" s="143"/>
      <c r="AA332" s="143"/>
      <c r="AB332" s="143"/>
      <c r="AC332" s="144"/>
      <c r="AD332" s="145"/>
    </row>
    <row r="333" spans="1:30" s="42" customFormat="1" x14ac:dyDescent="0.25">
      <c r="A333" s="141"/>
      <c r="B333" s="141"/>
      <c r="C333" s="141"/>
      <c r="D333" s="142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  <c r="Z333" s="143"/>
      <c r="AA333" s="143"/>
      <c r="AB333" s="143"/>
      <c r="AC333" s="144"/>
      <c r="AD333" s="145"/>
    </row>
    <row r="334" spans="1:30" s="42" customFormat="1" x14ac:dyDescent="0.25">
      <c r="A334" s="141"/>
      <c r="B334" s="141"/>
      <c r="C334" s="141"/>
      <c r="D334" s="142"/>
      <c r="E334" s="143"/>
      <c r="F334" s="143"/>
      <c r="G334" s="143"/>
      <c r="H334" s="143"/>
      <c r="I334" s="143"/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3"/>
      <c r="U334" s="143"/>
      <c r="V334" s="143"/>
      <c r="W334" s="143"/>
      <c r="X334" s="143"/>
      <c r="Y334" s="143"/>
      <c r="Z334" s="143"/>
      <c r="AA334" s="143"/>
      <c r="AB334" s="143"/>
      <c r="AC334" s="144"/>
      <c r="AD334" s="145"/>
    </row>
    <row r="335" spans="1:30" s="42" customFormat="1" x14ac:dyDescent="0.25">
      <c r="A335" s="141"/>
      <c r="B335" s="141"/>
      <c r="C335" s="141"/>
      <c r="D335" s="142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  <c r="R335" s="143"/>
      <c r="S335" s="143"/>
      <c r="T335" s="143"/>
      <c r="U335" s="143"/>
      <c r="V335" s="143"/>
      <c r="W335" s="143"/>
      <c r="X335" s="143"/>
      <c r="Y335" s="143"/>
      <c r="Z335" s="143"/>
      <c r="AA335" s="143"/>
      <c r="AB335" s="143"/>
      <c r="AC335" s="144"/>
      <c r="AD335" s="145"/>
    </row>
    <row r="336" spans="1:30" s="42" customFormat="1" x14ac:dyDescent="0.25">
      <c r="A336" s="141"/>
      <c r="B336" s="141"/>
      <c r="C336" s="141"/>
      <c r="D336" s="142"/>
      <c r="E336" s="143"/>
      <c r="F336" s="143"/>
      <c r="G336" s="143"/>
      <c r="H336" s="143"/>
      <c r="I336" s="143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3"/>
      <c r="U336" s="143"/>
      <c r="V336" s="143"/>
      <c r="W336" s="143"/>
      <c r="X336" s="143"/>
      <c r="Y336" s="143"/>
      <c r="Z336" s="143"/>
      <c r="AA336" s="143"/>
      <c r="AB336" s="143"/>
      <c r="AC336" s="144"/>
      <c r="AD336" s="145"/>
    </row>
    <row r="337" spans="1:30" s="42" customFormat="1" x14ac:dyDescent="0.25">
      <c r="A337" s="141"/>
      <c r="B337" s="141"/>
      <c r="C337" s="141"/>
      <c r="D337" s="142"/>
      <c r="E337" s="143"/>
      <c r="F337" s="143"/>
      <c r="G337" s="143"/>
      <c r="H337" s="143"/>
      <c r="I337" s="143"/>
      <c r="J337" s="143"/>
      <c r="K337" s="143"/>
      <c r="L337" s="143"/>
      <c r="M337" s="143"/>
      <c r="N337" s="143"/>
      <c r="O337" s="143"/>
      <c r="P337" s="143"/>
      <c r="Q337" s="143"/>
      <c r="R337" s="143"/>
      <c r="S337" s="143"/>
      <c r="T337" s="143"/>
      <c r="U337" s="143"/>
      <c r="V337" s="143"/>
      <c r="W337" s="143"/>
      <c r="X337" s="143"/>
      <c r="Y337" s="143"/>
      <c r="Z337" s="143"/>
      <c r="AA337" s="143"/>
      <c r="AB337" s="143"/>
      <c r="AC337" s="144"/>
      <c r="AD337" s="145"/>
    </row>
    <row r="338" spans="1:30" s="42" customFormat="1" x14ac:dyDescent="0.25">
      <c r="A338" s="141"/>
      <c r="B338" s="141"/>
      <c r="C338" s="141"/>
      <c r="D338" s="142"/>
      <c r="E338" s="143"/>
      <c r="F338" s="143"/>
      <c r="G338" s="143"/>
      <c r="H338" s="143"/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  <c r="T338" s="143"/>
      <c r="U338" s="143"/>
      <c r="V338" s="143"/>
      <c r="W338" s="143"/>
      <c r="X338" s="143"/>
      <c r="Y338" s="143"/>
      <c r="Z338" s="143"/>
      <c r="AA338" s="143"/>
      <c r="AB338" s="143"/>
      <c r="AC338" s="144"/>
      <c r="AD338" s="145"/>
    </row>
    <row r="339" spans="1:30" s="42" customFormat="1" x14ac:dyDescent="0.25">
      <c r="A339" s="141"/>
      <c r="B339" s="141"/>
      <c r="C339" s="141"/>
      <c r="D339" s="142"/>
      <c r="E339" s="143"/>
      <c r="F339" s="143"/>
      <c r="G339" s="143"/>
      <c r="H339" s="143"/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  <c r="T339" s="143"/>
      <c r="U339" s="143"/>
      <c r="V339" s="143"/>
      <c r="W339" s="143"/>
      <c r="X339" s="143"/>
      <c r="Y339" s="143"/>
      <c r="Z339" s="143"/>
      <c r="AA339" s="143"/>
      <c r="AB339" s="143"/>
      <c r="AC339" s="144"/>
      <c r="AD339" s="145"/>
    </row>
    <row r="340" spans="1:30" s="42" customFormat="1" x14ac:dyDescent="0.25">
      <c r="A340" s="141"/>
      <c r="B340" s="141"/>
      <c r="C340" s="141"/>
      <c r="D340" s="142"/>
      <c r="E340" s="143"/>
      <c r="F340" s="143"/>
      <c r="G340" s="143"/>
      <c r="H340" s="143"/>
      <c r="I340" s="143"/>
      <c r="J340" s="143"/>
      <c r="K340" s="143"/>
      <c r="L340" s="143"/>
      <c r="M340" s="143"/>
      <c r="N340" s="143"/>
      <c r="O340" s="143"/>
      <c r="P340" s="143"/>
      <c r="Q340" s="143"/>
      <c r="R340" s="143"/>
      <c r="S340" s="143"/>
      <c r="T340" s="143"/>
      <c r="U340" s="143"/>
      <c r="V340" s="143"/>
      <c r="W340" s="143"/>
      <c r="X340" s="143"/>
      <c r="Y340" s="143"/>
      <c r="Z340" s="143"/>
      <c r="AA340" s="143"/>
      <c r="AB340" s="143"/>
      <c r="AC340" s="144"/>
      <c r="AD340" s="145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K35" sqref="K35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4"/>
      <c r="B1" s="204"/>
      <c r="C1" s="204"/>
      <c r="D1" s="204"/>
      <c r="E1" s="204"/>
      <c r="F1" s="204"/>
      <c r="G1" s="204"/>
    </row>
    <row r="2" spans="1:9" s="12" customFormat="1" ht="12" x14ac:dyDescent="0.2">
      <c r="A2" s="204" t="s">
        <v>0</v>
      </c>
      <c r="B2" s="204"/>
      <c r="C2" s="204"/>
      <c r="D2" s="204"/>
      <c r="E2" s="204"/>
      <c r="F2" s="204"/>
      <c r="G2" s="204"/>
    </row>
    <row r="3" spans="1:9" s="12" customFormat="1" ht="12" x14ac:dyDescent="0.2">
      <c r="A3" s="206" t="s">
        <v>43</v>
      </c>
      <c r="B3" s="206"/>
      <c r="C3" s="206"/>
      <c r="D3" s="206"/>
      <c r="E3" s="206"/>
      <c r="F3" s="206"/>
      <c r="G3" s="206"/>
    </row>
    <row r="4" spans="1:9" s="12" customFormat="1" ht="12" x14ac:dyDescent="0.2">
      <c r="A4" s="206" t="s">
        <v>144</v>
      </c>
      <c r="B4" s="206"/>
      <c r="C4" s="206"/>
      <c r="D4" s="206"/>
      <c r="E4" s="206"/>
      <c r="F4" s="206"/>
      <c r="G4" s="206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5" t="s">
        <v>44</v>
      </c>
      <c r="B11" s="205"/>
      <c r="C11" s="205"/>
      <c r="D11" s="205"/>
      <c r="E11" s="205"/>
      <c r="F11" s="205"/>
      <c r="G11" s="205"/>
      <c r="H11" s="10"/>
      <c r="I11" s="10"/>
    </row>
    <row r="12" spans="1:9" x14ac:dyDescent="0.25">
      <c r="A12" s="205"/>
      <c r="B12" s="205"/>
      <c r="C12" s="205"/>
      <c r="D12" s="205"/>
      <c r="E12" s="205"/>
      <c r="F12" s="205"/>
      <c r="G12" s="205"/>
      <c r="H12" s="10"/>
      <c r="I12" s="10"/>
    </row>
    <row r="13" spans="1:9" x14ac:dyDescent="0.25">
      <c r="A13" s="205"/>
      <c r="B13" s="205"/>
      <c r="C13" s="205"/>
      <c r="D13" s="205"/>
      <c r="E13" s="205"/>
      <c r="F13" s="205"/>
      <c r="G13" s="205"/>
      <c r="H13" s="10"/>
      <c r="I13" s="10"/>
    </row>
    <row r="14" spans="1:9" x14ac:dyDescent="0.25">
      <c r="A14" s="205"/>
      <c r="B14" s="205"/>
      <c r="C14" s="205"/>
      <c r="D14" s="205"/>
      <c r="E14" s="205"/>
      <c r="F14" s="205"/>
      <c r="G14" s="205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2016-07-06T16:08:50Z</dcterms:created>
  <dcterms:modified xsi:type="dcterms:W3CDTF">2018-08-07T16:22:42Z</dcterms:modified>
</cp:coreProperties>
</file>