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1944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<sst xmlns="http://schemas.openxmlformats.org/spreadsheetml/2006/main" count="419" uniqueCount="405">
  <si>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</si>
  <si>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</si>
  <si>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</si>
  <si>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</si>
  <si>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</si>
  <si>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</si>
  <si>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</si>
  <si>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</si>
  <si>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</si>
  <si>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</si>
  <si>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</si>
  <si>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</si>
  <si>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</si>
  <si>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</si>
  <si>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</si>
  <si>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</si>
  <si>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</si>
  <si>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</si>
  <si>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</si>
  <si>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</si>
  <si>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</si>
  <si>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</si>
  <si>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</si>
  <si>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</si>
  <si>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</si>
  <si>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</si>
  <si>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</si>
  <si>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</si>
  <si>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</si>
  <si>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</si>
  <si>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</si>
  <si>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</si>
  <si>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</si>
  <si>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</si>
  <si>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</si>
  <si>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</si>
  <si>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</si>
  <si>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</si>
  <si>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</si>
  <si>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</si>
  <si>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</si>
  <si>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</si>
  <si>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</si>
  <si>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</si>
  <si>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</si>
  <si>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</si>
  <si>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</si>
  <si>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</si>
  <si>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</si>
  <si>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</si>
  <si>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</si>
  <si>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</si>
  <si>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</si>
  <si>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</si>
  <si>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</si>
  <si>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</si>
  <si>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</si>
  <si>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</si>
  <si>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</si>
  <si>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</si>
  <si>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</si>
  <si>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</si>
  <si>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</si>
  <si>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</si>
  <si>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</si>
  <si>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</si>
  <si>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</si>
  <si>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</si>
  <si>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</si>
  <si>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</si>
  <si>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</si>
  <si>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</si>
  <si>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</si>
  <si>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</si>
  <si>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</si>
  <si>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</si>
  <si>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</si>
  <si>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</si>
  <si>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</si>
  <si>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</si>
  <si>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</si>
  <si>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</si>
  <si>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</si>
  <si>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</si>
  <si>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</si>
  <si>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</si>
  <si>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</si>
  <si>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</si>
  <si>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</si>
  <si>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</si>
  <si>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</si>
  <si>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</si>
  <si>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</si>
  <si>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</si>
  <si>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</si>
  <si>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</si>
  <si>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</si>
  <si>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</si>
  <si>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</si>
  <si>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</si>
  <si>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</si>
  <si>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</si>
  <si>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</si>
  <si>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</si>
  <si>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</si>
  <si>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</si>
  <si>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</si>
  <si>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</si>
  <si>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</si>
  <si>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</si>
  <si>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</si>
  <si>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</si>
  <si>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</si>
  <si>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</si>
  <si>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</si>
  <si>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</si>
  <si>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</si>
  <si>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</si>
  <si>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</si>
  <si>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</si>
  <si>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</si>
  <si>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</si>
  <si>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</si>
  <si>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</si>
  <si>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</si>
  <si>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</si>
  <si>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</si>
  <si>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</si>
  <si>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</si>
  <si>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</si>
  <si>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</si>
  <si>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</si>
  <si>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</si>
  <si>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</si>
  <si>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</si>
  <si>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</si>
  <si>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</si>
  <si>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</si>
  <si>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</si>
  <si>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</si>
  <si>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</si>
  <si>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</si>
  <si>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</si>
  <si>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</si>
  <si>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</si>
  <si>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</si>
  <si>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</si>
  <si>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</si>
  <si>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</si>
  <si>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</si>
  <si>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</si>
  <si>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</si>
  <si>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</si>
  <si>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</si>
  <si>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</si>
  <si>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</si>
  <si>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</si>
  <si>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</si>
  <si>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</si>
  <si>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</si>
  <si>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</si>
  <si>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</si>
  <si>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</si>
  <si>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</si>
  <si>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</si>
  <si>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</si>
  <si>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</si>
  <si>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</si>
  <si>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</si>
  <si>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</si>
  <si>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</si>
  <si>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</si>
  <si>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</si>
  <si>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</si>
  <si>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</si>
  <si>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</si>
  <si>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</si>
  <si>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</si>
  <si>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</si>
  <si>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</si>
  <si>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</si>
  <si>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</si>
  <si>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</si>
  <si>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</si>
  <si>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</si>
  <si>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</si>
  <si>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</si>
  <si>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</si>
  <si>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</si>
  <si>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</si>
  <si>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</si>
  <si>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</si>
  <si>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</si>
  <si>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</si>
  <si>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</si>
  <si>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</si>
  <si>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</si>
  <si>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</si>
  <si>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</si>
  <si>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</si>
  <si>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</si>
  <si>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</si>
  <si>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</si>
  <si>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</si>
  <si>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</si>
  <si>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</si>
  <si>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</si>
  <si>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</si>
  <si>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</si>
  <si>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</si>
  <si>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</si>
  <si>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</si>
  <si>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</si>
  <si>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</si>
  <si>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</si>
  <si>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</si>
  <si>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</si>
  <si>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</si>
  <si>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</si>
  <si>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</si>
  <si>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</si>
  <si>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</si>
  <si>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</si>
  <si>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</si>
  <si>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</si>
  <si>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</si>
  <si>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</si>
  <si>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</si>
  <si>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</si>
  <si>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</si>
  <si>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</si>
  <si>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</si>
  <si>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</si>
  <si>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</si>
  <si>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</si>
  <si>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</si>
  <si>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</si>
  <si>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</si>
  <si>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</si>
  <si>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</si>
  <si>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</si>
  <si>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</si>
  <si>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</si>
  <si>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</si>
  <si>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</si>
  <si>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</si>
  <si>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</si>
  <si>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</si>
  <si>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</si>
  <si>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</si>
  <si>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</si>
  <si>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</si>
  <si>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</si>
  <si>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</si>
  <si>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</si>
  <si>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</si>
  <si>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</si>
  <si>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</si>
  <si>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</si>
  <si>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</si>
  <si>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</si>
  <si>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</si>
  <si>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</si>
  <si>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</si>
  <si>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</si>
  <si>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</si>
  <si>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</si>
  <si>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</si>
  <si>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</si>
  <si>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</si>
  <si>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</si>
  <si>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</si>
  <si>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</si>
  <si>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</si>
  <si>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</si>
  <si>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</si>
  <si>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</si>
  <si>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</si>
  <si>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</si>
  <si>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</si>
  <si>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</si>
  <si>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</si>
  <si>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</si>
  <si>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</si>
  <si>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</si>
  <si>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</si>
  <si>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</si>
  <si>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</si>
  <si>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</si>
  <si>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</si>
  <si>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</si>
  <si>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</si>
  <si>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</si>
  <si>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</si>
  <si>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</si>
  <si>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</si>
  <si>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</si>
  <si>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</si>
  <si>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</si>
  <si>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</si>
  <si>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</si>
  <si>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</si>
  <si>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</si>
  <si>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</si>
  <si>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</si>
  <si>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</si>
  <si>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</si>
  <si>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</si>
  <si>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</si>
  <si>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</si>
  <si>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</si>
  <si>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</si>
  <si>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</si>
  <si>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</si>
  <si>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</si>
  <si>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</si>
  <si>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</si>
  <si>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</si>
  <si>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</si>
  <si>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</si>
  <si>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</si>
  <si>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</si>
  <si>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</si>
  <si>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</si>
  <si>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</si>
  <si>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</si>
  <si>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</si>
  <si>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</si>
  <si>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</si>
  <si>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</si>
  <si>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</si>
  <si>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</si>
  <si>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</si>
  <si>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</si>
  <si>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</si>
  <si>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</si>
  <si>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</si>
  <si>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</si>
  <si>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</si>
  <si>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</si>
  <si>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</si>
  <si>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</si>
  <si>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</si>
  <si>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</si>
  <si>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</si>
  <si>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</si>
  <si>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</si>
  <si>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</si>
  <si>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</si>
  <si>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</si>
  <si>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</si>
  <si>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</si>
  <si>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</si>
  <si>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</si>
  <si>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</si>
  <si>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</si>
  <si>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</si>
  <si>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</si>
  <si>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</si>
  <si>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</si>
  <si>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</si>
  <si>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</si>
  <si>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</si>
  <si>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</si>
  <si>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</si>
  <si>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</si>
  <si>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</si>
  <si>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</si>
  <si>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</si>
  <si>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</si>
  <si>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</si>
  <si>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</si>
  <si>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</si>
  <si>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</si>
  <si>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</si>
  <si>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</si>
  <si>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</si>
  <si>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</si>
  <si>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</si>
  <si>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</si>
  <si>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</si>
  <si>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</si>
  <si>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</si>
  <si>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</si>
  <si>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</si>
  <si>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</si>
  <si>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</si>
  <si>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</si>
  <si>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</si>
  <si>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</si>
  <si>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</si>
  <si>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</si>
  <si>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</si>
  <si>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</si>
  <si>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</si>
  <si>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</si>
  <si>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</si>
  <si>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Cañadas de Obregón</t>
  </si>
  <si>
    <t>PROF. JAIME GUSTAVO CASILLAS VAZQUEZ</t>
  </si>
  <si>
    <t>LIC. JESÚS ADRIAN PADILLA RUEZGA</t>
  </si>
  <si>
    <t>PRESIDENTE MUNICIPAL</t>
  </si>
  <si>
    <t>ENCARGADO DE LA HACIENDA PÚBLICA</t>
  </si>
  <si>
    <t>ASEJ2016-08-26-04-2007-1</t>
  </si>
  <si>
    <t>DEL 1 DE ENERO AL 31 DE DICIEMBRE DE 2015</t>
  </si>
  <si>
    <t>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</si>
</sst>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R9" sqref="R9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403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404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4536967.630000001</v>
      </c>
      <c r="P9" s="34">
        <f>P10+P20+P27+P30+P37+P43+P54+P60</f>
        <v>7064434.51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1602613.9400000002</v>
      </c>
      <c r="P10" s="34">
        <f>SUM(P11:P18)</f>
        <v>1743373.11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10000</v>
      </c>
      <c r="P11" s="28">
        <v>15000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1560993.85</v>
      </c>
      <c r="P12" s="28">
        <v>1668684.59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31620.09</v>
      </c>
      <c r="P17" s="28">
        <v>59688.52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2045930.25</v>
      </c>
      <c r="P30" s="34">
        <f>SUM(P31:P35)</f>
        <v>2136210.55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98101.98</v>
      </c>
      <c r="P31" s="28">
        <v>85186.97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1808016.35</v>
      </c>
      <c r="P33" s="28">
        <v>1861287.97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0</v>
      </c>
      <c r="P34" s="28">
        <v>894.32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139811.92</v>
      </c>
      <c r="P35" s="28">
        <v>188841.29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193164.14</v>
      </c>
      <c r="P37" s="34">
        <f>SUM(P38:P41)</f>
        <v>144939.38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193164.14</v>
      </c>
      <c r="P41" s="28">
        <v>144939.38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695259.3</v>
      </c>
      <c r="P43" s="34">
        <f>SUM(P44:P52)</f>
        <v>3039911.47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6050</v>
      </c>
      <c r="P45" s="28">
        <v>17900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10492.63</v>
      </c>
      <c r="P47" s="28">
        <v>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678716.67</v>
      </c>
      <c r="P50" s="28">
        <v>3022011.47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16396005.41</v>
      </c>
      <c r="P65" s="34">
        <f>P66+P71</f>
        <v>23346148.62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16278285.41</v>
      </c>
      <c r="P66" s="34">
        <f>SUM(P67:P69)</f>
        <v>23042248.62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13297443.1</v>
      </c>
      <c r="P67" s="28">
        <v>18925536.26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2980842.31</v>
      </c>
      <c r="P68" s="28">
        <v>4110541.36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0</v>
      </c>
      <c r="P69" s="28">
        <v>6171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117720</v>
      </c>
      <c r="P71" s="34">
        <f>SUM(P72:P76)</f>
        <v>303900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250000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117720</v>
      </c>
      <c r="P75" s="28">
        <v>53900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-184195.39</v>
      </c>
      <c r="P78" s="34">
        <f>P79+P83+P90+P92+P95</f>
        <v>-186308.76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0</v>
      </c>
      <c r="P79" s="34">
        <f>SUM(P80:P81)</f>
        <v>0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0</v>
      </c>
      <c r="P80" s="28">
        <v>0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-184195.39</v>
      </c>
      <c r="P95" s="34">
        <f>SUM(P96:P102)</f>
        <v>-186308.76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-184195.39</v>
      </c>
      <c r="P97" s="28">
        <v>-186308.76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20748777.65</v>
      </c>
      <c r="P104" s="34">
        <f>P9+P65+P78</f>
        <v>30224274.37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13096503.98</v>
      </c>
      <c r="P107" s="34">
        <f>P108+P116+P127</f>
        <v>23249447.13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6681822.91</v>
      </c>
      <c r="P108" s="34">
        <f>SUM(P109:P114)</f>
        <v>11856749.38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4738132.23</v>
      </c>
      <c r="P109" s="28">
        <v>7723594.4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1459252.58</v>
      </c>
      <c r="P110" s="28">
        <v>2590699.22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163183.56</v>
      </c>
      <c r="P111" s="28">
        <v>1480492.82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321254.54</v>
      </c>
      <c r="P113" s="28">
        <v>61962.94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2063282.95</v>
      </c>
      <c r="P116" s="34">
        <f>SUM(P117:P125)</f>
        <v>4661736.87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136329.02</v>
      </c>
      <c r="P117" s="28">
        <v>263734.87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117552.35</v>
      </c>
      <c r="P118" s="28">
        <v>207143.11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305717.09</v>
      </c>
      <c r="P120" s="28">
        <v>926283.49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423031.38</v>
      </c>
      <c r="P121" s="28">
        <v>689216.41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800676.47</v>
      </c>
      <c r="P122" s="28">
        <v>1940398.88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50987.24</v>
      </c>
      <c r="P123" s="28">
        <v>36480.31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228989.4</v>
      </c>
      <c r="P125" s="28">
        <v>598479.8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4351398.12</v>
      </c>
      <c r="P127" s="34">
        <f>SUM(P128:P136)</f>
        <v>6730960.88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2768403.6</v>
      </c>
      <c r="P128" s="28">
        <v>4344353.64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83842</v>
      </c>
      <c r="P129" s="28">
        <v>268613.57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311784.5</v>
      </c>
      <c r="P130" s="28">
        <v>189457.79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90160.7</v>
      </c>
      <c r="P131" s="28">
        <v>133558.09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344044.59</v>
      </c>
      <c r="P132" s="28">
        <v>671864.76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42607.4</v>
      </c>
      <c r="P133" s="28">
        <v>65354.4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72980.33</v>
      </c>
      <c r="P134" s="28">
        <v>194131.56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625535</v>
      </c>
      <c r="P135" s="28">
        <v>792811.07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12040</v>
      </c>
      <c r="P136" s="28">
        <v>70816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1245323.42</v>
      </c>
      <c r="P138" s="34">
        <f>P139+P143+P147+P151+P157+P162+P166+P169+P176</f>
        <v>2072556.82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560000</v>
      </c>
      <c r="P143" s="34">
        <f>SUM(P144:P145)</f>
        <v>877000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560000</v>
      </c>
      <c r="P144" s="28">
        <v>877000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312384.88</v>
      </c>
      <c r="P151" s="34">
        <f>SUM(P152:P155)</f>
        <v>682931.5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58970.98</v>
      </c>
      <c r="P152" s="28">
        <v>345377.25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107964.85</v>
      </c>
      <c r="P153" s="28">
        <v>64853.06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145449.05</v>
      </c>
      <c r="P154" s="28">
        <v>272701.19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372938.54</v>
      </c>
      <c r="P157" s="34">
        <f>SUM(P158:P160)</f>
        <v>512625.32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372938.54</v>
      </c>
      <c r="P158" s="28">
        <v>512625.32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40000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40000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40000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0</v>
      </c>
      <c r="P193" s="34">
        <f>P194+P198+P202+P206+P209</f>
        <v>0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0</v>
      </c>
      <c r="P194" s="34">
        <f>SUM(P195:P196)</f>
        <v>0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0</v>
      </c>
      <c r="P195" s="28">
        <v>0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0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0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0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0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0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14341827.4</v>
      </c>
      <c r="P252" s="34">
        <f>P107+P138+P180+P193+P213</f>
        <v>25362003.95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6406950.25</v>
      </c>
      <c r="P256" s="28">
        <v>4862270.42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6406950.25</v>
      </c>
      <c r="P259" s="34">
        <f>SUM(P255:P258)</f>
        <v>4862270.42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398</v>
      </c>
      <c r="J266" s="13"/>
      <c r="O266" s="32" t="s">
        <v>399</v>
      </c>
    </row>
    <row r="267" spans="4:15" ht="12.75">
      <c r="D267" s="13" t="s">
        <v>400</v>
      </c>
      <c r="J267" s="13"/>
      <c r="O267" s="32" t="s">
        <v>401</v>
      </c>
    </row>
    <row r="268" ht="15">
      <c r="B268" t="s">
        <v>394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Lap2017</cp:lastModifiedBy>
  <cp:lastPrinted>2015-03-05T19:39:30Z</cp:lastPrinted>
  <dcterms:created xsi:type="dcterms:W3CDTF">2010-12-03T18:40:30Z</dcterms:created>
  <dcterms:modified xsi:type="dcterms:W3CDTF">2018-02-26T02:50:12Z</dcterms:modified>
  <cp:category/>
  <cp:version/>
  <cp:contentType/>
  <cp:contentStatus/>
</cp:coreProperties>
</file>