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<sst xmlns="http://schemas.openxmlformats.org/spreadsheetml/2006/main" count="309" uniqueCount="89">
  <si>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</si>
  <si>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</si>
  <si>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</si>
  <si>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</si>
  <si>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</si>
  <si>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</si>
  <si>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</si>
  <si>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</si>
  <si>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</si>
  <si>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</si>
  <si>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</si>
  <si>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</si>
  <si>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</si>
  <si>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</si>
  <si>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</si>
  <si>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</si>
  <si>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</si>
  <si>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</si>
  <si>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</si>
  <si>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</si>
  <si>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</si>
  <si>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</si>
  <si>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</si>
  <si>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</si>
  <si>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</si>
  <si>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</si>
  <si>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</si>
  <si>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</si>
  <si>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</si>
  <si>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</si>
  <si>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</si>
  <si>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</si>
  <si>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</si>
  <si>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</si>
  <si>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</si>
  <si>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</si>
  <si>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</si>
  <si>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</si>
  <si>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</si>
  <si>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</si>
  <si>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</si>
  <si>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</si>
  <si>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</si>
  <si>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</si>
  <si>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</si>
  <si>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</si>
  <si>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</si>
  <si>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</si>
  <si>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</si>
  <si>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</si>
  <si>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</si>
  <si>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</si>
  <si>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</si>
  <si>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</si>
  <si>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</si>
  <si>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</si>
  <si>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</si>
  <si>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</si>
  <si>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</si>
  <si>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</si>
  <si>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</si>
  <si>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</si>
  <si>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</si>
  <si>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</si>
  <si>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</si>
  <si>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</si>
  <si>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</si>
  <si>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</si>
  <si>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</si>
  <si>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</si>
  <si>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</si>
  <si>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</si>
  <si>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</si>
  <si>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</si>
  <si>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</si>
  <si>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</si>
  <si>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</si>
  <si>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</si>
  <si>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</si>
  <si>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GALVEZ MIRANDA JORGE</t>
  </si>
  <si>
    <t>GUTIERREZ GARCIA JOSE DE JESUS</t>
  </si>
  <si>
    <t>LOC. RAMBLAS CHICO</t>
  </si>
  <si>
    <t xml:space="preserve">      JAQUELINE GRISEL ABAROA TORRES</t>
  </si>
  <si>
    <t>GONZALEZ VILLAFAN MARIA</t>
  </si>
  <si>
    <t>MARIANO MATAMOROS 87380</t>
  </si>
  <si>
    <t>BELTRAN ALATORRE JUAN</t>
  </si>
  <si>
    <t>NOMINA: DEL 16 AL 30 DE  SEPTIEMBRE DEL 2018</t>
  </si>
  <si>
    <t>NOMINA: DEL 16 AL 30 DE SEPTIEMBRE DEL 2018</t>
  </si>
  <si>
    <t>01 DE SEPTIEMBRE AL 15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</si>
</sst>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Normal="75" zoomScaleSheetLayoutView="100" zoomScalePageLayoutView="0" workbookViewId="0" topLeftCell="A1">
      <selection activeCell="C2" sqref="C2"/>
    </sheetView>
  </sheetViews>
  <sheetFormatPr defaultColWidth="10.7109375" defaultRowHeight="13.5" customHeight="1"/>
  <cols>
    <col min="1" max="1" width="14.8515625" style="2" customWidth="1"/>
    <col min="2" max="2" width="27.28125" style="15" customWidth="1"/>
    <col min="3" max="3" width="19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19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86</v>
      </c>
      <c r="B3" s="12" t="s">
        <v>88</v>
      </c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82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87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72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71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82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87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76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77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82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87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70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73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74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78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82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7" ht="13.5" customHeight="1">
      <c r="A107" s="12" t="s">
        <v>0</v>
      </c>
      <c r="B107" s="12"/>
      <c r="C107" s="12"/>
      <c r="D107" s="12"/>
      <c r="E107" s="30"/>
      <c r="F107" s="12"/>
      <c r="G107" s="35"/>
    </row>
    <row r="108" spans="1:7" ht="13.5" customHeight="1">
      <c r="A108" s="12" t="s">
        <v>87</v>
      </c>
      <c r="B108" s="12"/>
      <c r="C108" s="12"/>
      <c r="D108" s="12" t="s">
        <v>36</v>
      </c>
      <c r="E108" s="30"/>
      <c r="F108" s="12"/>
      <c r="G108" s="30"/>
    </row>
    <row r="109" spans="1:7" ht="13.5" customHeight="1">
      <c r="A109" s="12" t="s">
        <v>1</v>
      </c>
      <c r="B109" s="12"/>
      <c r="C109" s="12"/>
      <c r="D109" s="12"/>
      <c r="E109" s="30"/>
      <c r="F109" s="12"/>
      <c r="G109" s="30"/>
    </row>
    <row r="110" spans="1:10" ht="13.5" customHeight="1">
      <c r="A110" s="4"/>
      <c r="B110" s="4"/>
      <c r="C110" s="4"/>
      <c r="D110" s="4" t="s">
        <v>2</v>
      </c>
      <c r="E110" s="5" t="s">
        <v>3</v>
      </c>
      <c r="F110" s="4" t="s">
        <v>4</v>
      </c>
      <c r="G110" s="5" t="s">
        <v>31</v>
      </c>
      <c r="H110" s="4" t="s">
        <v>5</v>
      </c>
      <c r="I110" s="4" t="s">
        <v>6</v>
      </c>
      <c r="J110" s="4" t="s">
        <v>7</v>
      </c>
    </row>
    <row r="111" spans="1:10" ht="13.5" customHeight="1">
      <c r="A111" s="4" t="s">
        <v>8</v>
      </c>
      <c r="B111" s="4" t="s">
        <v>9</v>
      </c>
      <c r="C111" s="4" t="s">
        <v>10</v>
      </c>
      <c r="D111" s="4" t="s">
        <v>11</v>
      </c>
      <c r="E111" s="5" t="s">
        <v>12</v>
      </c>
      <c r="F111" s="4" t="s">
        <v>13</v>
      </c>
      <c r="G111" s="5" t="s">
        <v>32</v>
      </c>
      <c r="H111" s="4" t="s">
        <v>14</v>
      </c>
      <c r="I111" s="4" t="s">
        <v>15</v>
      </c>
      <c r="J111" s="4" t="s">
        <v>16</v>
      </c>
    </row>
    <row r="112" spans="1:10" ht="36.75" customHeight="1">
      <c r="A112" s="47" t="s">
        <v>20</v>
      </c>
      <c r="B112" s="47" t="s">
        <v>80</v>
      </c>
      <c r="C112" s="47" t="s">
        <v>81</v>
      </c>
      <c r="D112" s="46">
        <v>15</v>
      </c>
      <c r="E112" s="48">
        <v>140</v>
      </c>
      <c r="F112" s="48">
        <f>D112*E112</f>
        <v>2100</v>
      </c>
      <c r="G112" s="48">
        <v>0</v>
      </c>
      <c r="H112" s="48">
        <v>0</v>
      </c>
      <c r="I112" s="48">
        <f>F112+G112-H112</f>
        <v>2100</v>
      </c>
      <c r="J112" s="1"/>
    </row>
    <row r="113" spans="1:10" ht="36.75" customHeight="1">
      <c r="A113" s="47" t="s">
        <v>20</v>
      </c>
      <c r="B113" s="47" t="s">
        <v>83</v>
      </c>
      <c r="C113" s="47" t="s">
        <v>84</v>
      </c>
      <c r="D113" s="46">
        <v>15</v>
      </c>
      <c r="E113" s="48">
        <v>93.27</v>
      </c>
      <c r="F113" s="48">
        <f>D113*E113</f>
        <v>1399.05</v>
      </c>
      <c r="G113" s="48">
        <v>0</v>
      </c>
      <c r="H113" s="48">
        <v>0</v>
      </c>
      <c r="I113" s="48">
        <f>F113+G113-H113</f>
        <v>1399.05</v>
      </c>
      <c r="J113" s="1"/>
    </row>
    <row r="114" spans="1:10" ht="36.75" customHeight="1">
      <c r="A114" s="47" t="s">
        <v>20</v>
      </c>
      <c r="B114" s="47" t="s">
        <v>85</v>
      </c>
      <c r="C114" s="47" t="s">
        <v>37</v>
      </c>
      <c r="D114" s="46">
        <v>15</v>
      </c>
      <c r="E114" s="48">
        <v>337.27</v>
      </c>
      <c r="F114" s="48">
        <v>5059.09</v>
      </c>
      <c r="G114" s="48">
        <v>0</v>
      </c>
      <c r="H114" s="48">
        <v>0</v>
      </c>
      <c r="I114" s="48">
        <v>5059.09</v>
      </c>
      <c r="J114" s="1"/>
    </row>
    <row r="115" spans="1:10" ht="36.75" customHeight="1">
      <c r="A115" s="47" t="s">
        <v>20</v>
      </c>
      <c r="B115" s="47" t="s">
        <v>79</v>
      </c>
      <c r="C115" s="47" t="s">
        <v>37</v>
      </c>
      <c r="D115" s="46">
        <v>15</v>
      </c>
      <c r="E115" s="48">
        <v>273.13</v>
      </c>
      <c r="F115" s="48">
        <f>D115*E115</f>
        <v>4096.95</v>
      </c>
      <c r="G115" s="48">
        <v>0</v>
      </c>
      <c r="H115" s="48">
        <v>0</v>
      </c>
      <c r="I115" s="48">
        <f>F115+G115-H115</f>
        <v>4096.95</v>
      </c>
      <c r="J115" s="1"/>
    </row>
    <row r="116" spans="1:11" ht="13.5" customHeight="1">
      <c r="A116" s="47"/>
      <c r="B116" s="47"/>
      <c r="C116" s="47"/>
      <c r="D116" s="46"/>
      <c r="E116" s="48"/>
      <c r="F116" s="58">
        <f>SUM(F112:F115)</f>
        <v>12655.09</v>
      </c>
      <c r="G116" s="58">
        <f>SUM(G112:G112)</f>
        <v>0</v>
      </c>
      <c r="H116" s="58">
        <f>SUM(H112:H112)</f>
        <v>0</v>
      </c>
      <c r="I116" s="58">
        <f>SUM(I112:I115)</f>
        <v>12655.09</v>
      </c>
      <c r="J116" s="1"/>
      <c r="K116" s="3">
        <f>I116</f>
        <v>12655.09</v>
      </c>
    </row>
    <row r="117" spans="1:10" s="7" customFormat="1" ht="13.5" customHeight="1">
      <c r="A117" s="10"/>
      <c r="B117" s="10"/>
      <c r="C117" s="10"/>
      <c r="D117" s="13"/>
      <c r="E117" s="9"/>
      <c r="F117" s="9"/>
      <c r="G117" s="9"/>
      <c r="H117" s="9"/>
      <c r="I117" s="9"/>
      <c r="J117" s="10"/>
    </row>
    <row r="118" spans="1:10" s="7" customFormat="1" ht="13.5" customHeight="1">
      <c r="A118" s="10"/>
      <c r="B118" s="10"/>
      <c r="C118" s="10"/>
      <c r="D118" s="13"/>
      <c r="E118" s="9"/>
      <c r="F118" s="9"/>
      <c r="G118" s="9"/>
      <c r="H118" s="9"/>
      <c r="I118" s="9"/>
      <c r="J118" s="10"/>
    </row>
    <row r="119" spans="1:10" s="15" customFormat="1" ht="13.5" customHeight="1">
      <c r="A119" s="16" t="s">
        <v>17</v>
      </c>
      <c r="B119" s="6"/>
      <c r="D119" s="16" t="s">
        <v>18</v>
      </c>
      <c r="E119" s="31"/>
      <c r="F119" s="18"/>
      <c r="G119" s="33"/>
      <c r="H119" s="33"/>
      <c r="I119" s="19" t="s">
        <v>27</v>
      </c>
      <c r="J119" s="19"/>
    </row>
    <row r="120" spans="1:10" s="15" customFormat="1" ht="13.5" customHeight="1">
      <c r="A120" s="34" t="s">
        <v>69</v>
      </c>
      <c r="B120" s="8"/>
      <c r="D120" s="34" t="s">
        <v>69</v>
      </c>
      <c r="E120" s="31"/>
      <c r="F120" s="20"/>
      <c r="G120" s="33"/>
      <c r="H120" s="33"/>
      <c r="I120" s="21" t="s">
        <v>82</v>
      </c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1:10" s="15" customFormat="1" ht="13.5" customHeight="1">
      <c r="A131" s="34"/>
      <c r="B131" s="8"/>
      <c r="D131" s="34"/>
      <c r="E131" s="31"/>
      <c r="F131" s="20"/>
      <c r="G131" s="33"/>
      <c r="H131" s="33"/>
      <c r="I131" s="21"/>
      <c r="J131" s="21"/>
    </row>
    <row r="132" spans="1:10" s="15" customFormat="1" ht="13.5" customHeight="1">
      <c r="A132" s="34"/>
      <c r="B132" s="8"/>
      <c r="D132" s="34"/>
      <c r="E132" s="31"/>
      <c r="F132" s="20"/>
      <c r="G132" s="33"/>
      <c r="H132" s="33"/>
      <c r="I132" s="21"/>
      <c r="J132" s="21"/>
    </row>
    <row r="133" spans="6:10" ht="13.5" customHeight="1">
      <c r="F133" s="24"/>
      <c r="G133" s="24"/>
      <c r="H133" s="10"/>
      <c r="I133" s="10"/>
      <c r="J133" s="10"/>
    </row>
    <row r="134" spans="3:15" ht="13.5" customHeight="1">
      <c r="C134" s="2" t="s">
        <v>19</v>
      </c>
      <c r="K134" s="26"/>
      <c r="L134" s="41"/>
      <c r="M134" s="7"/>
      <c r="N134" s="7"/>
      <c r="O134" s="40"/>
    </row>
    <row r="135" spans="2:15" ht="13.5" customHeight="1">
      <c r="B135" s="15" t="s">
        <v>30</v>
      </c>
      <c r="F135" s="4" t="s">
        <v>4</v>
      </c>
      <c r="G135" s="5" t="s">
        <v>31</v>
      </c>
      <c r="H135" s="4" t="s">
        <v>5</v>
      </c>
      <c r="I135" s="4" t="s">
        <v>6</v>
      </c>
      <c r="K135" s="23"/>
      <c r="L135" s="41">
        <v>3641.7</v>
      </c>
      <c r="M135" s="42" t="s">
        <v>28</v>
      </c>
      <c r="N135" s="7"/>
      <c r="O135" s="40"/>
    </row>
    <row r="136" spans="6:15" ht="13.5" customHeight="1">
      <c r="F136" s="4" t="s">
        <v>13</v>
      </c>
      <c r="G136" s="5" t="s">
        <v>32</v>
      </c>
      <c r="H136" s="4" t="s">
        <v>14</v>
      </c>
      <c r="I136" s="4" t="s">
        <v>15</v>
      </c>
      <c r="K136" s="23"/>
      <c r="L136" s="67">
        <v>0</v>
      </c>
      <c r="M136" s="42" t="s">
        <v>75</v>
      </c>
      <c r="N136" s="7"/>
      <c r="O136" s="40"/>
    </row>
    <row r="137" spans="2:15" ht="13.5" customHeight="1">
      <c r="B137" s="15" t="s">
        <v>30</v>
      </c>
      <c r="K137" s="23"/>
      <c r="L137" s="68">
        <f>L135+L136</f>
        <v>3641.7</v>
      </c>
      <c r="M137" s="45" t="s">
        <v>33</v>
      </c>
      <c r="N137" s="7"/>
      <c r="O137" s="40"/>
    </row>
    <row r="138" spans="4:15" ht="13.5" customHeight="1">
      <c r="D138" s="28"/>
      <c r="E138" s="28"/>
      <c r="F138" s="28">
        <f>SUM(F7:F72)/2</f>
        <v>79428.25</v>
      </c>
      <c r="G138" s="28">
        <f>SUM(G7:G72)/2</f>
        <v>0</v>
      </c>
      <c r="H138" s="28">
        <f>SUM(H7:H72)/2</f>
        <v>0</v>
      </c>
      <c r="I138" s="28">
        <f>SUM(I1:I132)/2</f>
        <v>115329.78999999998</v>
      </c>
      <c r="K138" s="23"/>
      <c r="L138" s="29"/>
      <c r="M138" s="42"/>
      <c r="N138" s="7"/>
      <c r="O138" s="40"/>
    </row>
    <row r="139" spans="2:15" ht="13.5" customHeight="1">
      <c r="B139" s="15" t="s">
        <v>19</v>
      </c>
      <c r="L139" s="53"/>
      <c r="M139" s="54"/>
      <c r="N139" s="7"/>
      <c r="O139" s="40"/>
    </row>
    <row r="140" spans="1:15" ht="13.5" customHeight="1">
      <c r="A140" s="12"/>
      <c r="L140" s="63"/>
      <c r="M140" s="42"/>
      <c r="N140" s="7"/>
      <c r="O140" s="40"/>
    </row>
    <row r="141" spans="12:15" ht="13.5" customHeight="1">
      <c r="L141" s="64">
        <v>106629.92</v>
      </c>
      <c r="M141" s="65" t="s">
        <v>64</v>
      </c>
      <c r="N141" s="43"/>
      <c r="O141" s="44"/>
    </row>
    <row r="142" spans="9:13" ht="13.5" customHeight="1">
      <c r="I142" s="39"/>
      <c r="L142" s="56"/>
      <c r="M142" s="43"/>
    </row>
    <row r="143" spans="2:15" ht="13.5" customHeight="1">
      <c r="B143" s="66" t="s">
        <v>67</v>
      </c>
      <c r="I143" s="39"/>
      <c r="L143" s="37"/>
      <c r="M143" s="42"/>
      <c r="O143" s="2" t="s">
        <v>19</v>
      </c>
    </row>
    <row r="144" spans="10:13" ht="13.5" customHeight="1">
      <c r="J144" s="25"/>
      <c r="L144" s="51"/>
      <c r="M144" s="42"/>
    </row>
    <row r="145" spans="10:13" ht="13.5" customHeight="1" thickBot="1">
      <c r="J145" s="23"/>
      <c r="L145" s="62"/>
      <c r="M145" s="42"/>
    </row>
    <row r="146" spans="12:13" ht="13.5" customHeight="1">
      <c r="L146" s="52">
        <f>L137+L141</f>
        <v>110271.62</v>
      </c>
      <c r="M146" s="45" t="s">
        <v>29</v>
      </c>
    </row>
    <row r="148" ht="13.5" customHeight="1" thickBot="1">
      <c r="M148" s="55"/>
    </row>
    <row r="149" spans="1:12" ht="13.5" customHeight="1">
      <c r="A149" s="2" t="s">
        <v>67</v>
      </c>
      <c r="K149" s="22">
        <f>SUM(K1:K148)</f>
        <v>115329.79</v>
      </c>
      <c r="L149" s="55"/>
    </row>
    <row r="150" spans="10:11" ht="13.5" customHeight="1" thickBot="1">
      <c r="J150" s="25"/>
      <c r="K150" s="27"/>
    </row>
    <row r="152" ht="13.5" customHeight="1">
      <c r="K152" s="23">
        <f>K149-I138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6" r:id="rId1"/>
  <rowBreaks count="3" manualBreakCount="3">
    <brk id="25" max="255" man="1"/>
    <brk id="101" max="255" man="1"/>
    <brk id="132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2018-09-27T16:31:47Z</cp:lastPrinted>
  <dcterms:created xsi:type="dcterms:W3CDTF">2004-02-25T19:42:01Z</dcterms:created>
  <dcterms:modified xsi:type="dcterms:W3CDTF">2018-11-05T20:43:08Z</dcterms:modified>
  <cp:category/>
  <cp:version/>
  <cp:contentType/>
  <cp:contentStatus/>
</cp:coreProperties>
</file>