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<sst xmlns="http://schemas.openxmlformats.org/spreadsheetml/2006/main" count="329" uniqueCount="84">
  <si>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</si>
  <si>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</si>
  <si>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</si>
  <si>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</si>
  <si>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</si>
  <si>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</si>
  <si>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</si>
  <si>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</si>
  <si>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</si>
  <si>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</si>
  <si>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</si>
  <si>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</si>
  <si>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</si>
  <si>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</si>
  <si>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</si>
  <si>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</si>
  <si>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</si>
  <si>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</si>
  <si>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</si>
  <si>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</si>
  <si>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</si>
  <si>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</si>
  <si>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</si>
  <si>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</si>
  <si>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</si>
  <si>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</si>
  <si>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</si>
  <si>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</si>
  <si>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</si>
  <si>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</si>
  <si>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</si>
  <si>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</si>
  <si>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</si>
  <si>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</si>
  <si>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</si>
  <si>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</si>
  <si>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</si>
  <si>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</si>
  <si>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</si>
  <si>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</si>
  <si>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</si>
  <si>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</si>
  <si>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</si>
  <si>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</si>
  <si>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</si>
  <si>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</si>
  <si>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</si>
  <si>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</si>
  <si>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</si>
  <si>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</si>
  <si>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</si>
  <si>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</si>
  <si>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</si>
  <si>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</si>
  <si>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</si>
  <si>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</si>
  <si>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</si>
  <si>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</si>
  <si>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</si>
  <si>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</si>
  <si>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</si>
  <si>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</si>
  <si>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</si>
  <si>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</si>
  <si>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</si>
  <si>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</si>
  <si>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</si>
  <si>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</si>
  <si>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</si>
  <si>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</si>
  <si>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</si>
  <si>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</si>
  <si>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</si>
  <si>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</si>
  <si>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</si>
  <si>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</si>
  <si>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</si>
  <si>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</si>
  <si>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</si>
  <si>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</si>
  <si>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</si>
  <si>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</si>
  <si>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</si>
  <si>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>NOMINA: DEL 01 AL 15  DE ABRIL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</si>
</sst>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83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70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83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73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72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70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83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77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78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70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83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71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74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75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79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70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7" ht="13.5" customHeight="1">
      <c r="A106" s="12" t="s">
        <v>0</v>
      </c>
      <c r="B106" s="12"/>
      <c r="C106" s="12"/>
      <c r="D106" s="12"/>
      <c r="E106" s="30"/>
      <c r="F106" s="12"/>
      <c r="G106" s="35"/>
    </row>
    <row r="107" spans="1:7" ht="13.5" customHeight="1">
      <c r="A107" s="12" t="s">
        <v>83</v>
      </c>
      <c r="B107" s="12"/>
      <c r="C107" s="12"/>
      <c r="D107" s="12" t="s">
        <v>36</v>
      </c>
      <c r="E107" s="30"/>
      <c r="F107" s="12"/>
      <c r="G107" s="30"/>
    </row>
    <row r="108" spans="1:7" ht="13.5" customHeight="1">
      <c r="A108" s="12" t="s">
        <v>1</v>
      </c>
      <c r="B108" s="12"/>
      <c r="C108" s="12"/>
      <c r="D108" s="12"/>
      <c r="E108" s="30"/>
      <c r="F108" s="12"/>
      <c r="G108" s="30"/>
    </row>
    <row r="109" spans="1:10" ht="13.5" customHeight="1">
      <c r="A109" s="4"/>
      <c r="B109" s="4"/>
      <c r="C109" s="4"/>
      <c r="D109" s="4" t="s">
        <v>2</v>
      </c>
      <c r="E109" s="5" t="s">
        <v>3</v>
      </c>
      <c r="F109" s="4" t="s">
        <v>4</v>
      </c>
      <c r="G109" s="5" t="s">
        <v>31</v>
      </c>
      <c r="H109" s="4" t="s">
        <v>5</v>
      </c>
      <c r="I109" s="4" t="s">
        <v>6</v>
      </c>
      <c r="J109" s="4" t="s">
        <v>7</v>
      </c>
    </row>
    <row r="110" spans="1:10" ht="13.5" customHeight="1">
      <c r="A110" s="4" t="s">
        <v>8</v>
      </c>
      <c r="B110" s="4" t="s">
        <v>9</v>
      </c>
      <c r="C110" s="4" t="s">
        <v>10</v>
      </c>
      <c r="D110" s="4" t="s">
        <v>11</v>
      </c>
      <c r="E110" s="5" t="s">
        <v>12</v>
      </c>
      <c r="F110" s="4" t="s">
        <v>13</v>
      </c>
      <c r="G110" s="5" t="s">
        <v>32</v>
      </c>
      <c r="H110" s="4" t="s">
        <v>14</v>
      </c>
      <c r="I110" s="4" t="s">
        <v>15</v>
      </c>
      <c r="J110" s="4" t="s">
        <v>16</v>
      </c>
    </row>
    <row r="111" spans="1:10" ht="36.75" customHeight="1">
      <c r="A111" s="47" t="s">
        <v>20</v>
      </c>
      <c r="B111" s="47" t="s">
        <v>80</v>
      </c>
      <c r="C111" s="47" t="s">
        <v>37</v>
      </c>
      <c r="D111" s="46">
        <v>15</v>
      </c>
      <c r="E111" s="48">
        <v>273.13</v>
      </c>
      <c r="F111" s="48">
        <f>D111*E111</f>
        <v>4096.95</v>
      </c>
      <c r="G111" s="48">
        <v>0</v>
      </c>
      <c r="H111" s="48">
        <v>0</v>
      </c>
      <c r="I111" s="48">
        <f>F111+G111-H111</f>
        <v>4096.95</v>
      </c>
      <c r="J111" s="1"/>
    </row>
    <row r="112" spans="1:11" ht="13.5" customHeight="1">
      <c r="A112" s="47"/>
      <c r="B112" s="47"/>
      <c r="C112" s="47"/>
      <c r="D112" s="46"/>
      <c r="E112" s="48"/>
      <c r="F112" s="58">
        <f>SUM(F111:F111)</f>
        <v>4096.95</v>
      </c>
      <c r="G112" s="58">
        <f>SUM(G111:G111)</f>
        <v>0</v>
      </c>
      <c r="H112" s="58">
        <f>SUM(H111:H111)</f>
        <v>0</v>
      </c>
      <c r="I112" s="58">
        <f>SUM(I111:I111)</f>
        <v>4096.95</v>
      </c>
      <c r="J112" s="1"/>
      <c r="K112" s="3">
        <f>I112</f>
        <v>4096.95</v>
      </c>
    </row>
    <row r="113" spans="1:10" s="7" customFormat="1" ht="13.5" customHeight="1">
      <c r="A113" s="10"/>
      <c r="B113" s="10"/>
      <c r="C113" s="10"/>
      <c r="D113" s="13"/>
      <c r="E113" s="9"/>
      <c r="F113" s="9"/>
      <c r="G113" s="9"/>
      <c r="H113" s="9"/>
      <c r="I113" s="9"/>
      <c r="J113" s="10"/>
    </row>
    <row r="114" spans="1:10" s="7" customFormat="1" ht="13.5" customHeight="1">
      <c r="A114" s="10"/>
      <c r="B114" s="10"/>
      <c r="C114" s="10"/>
      <c r="D114" s="13"/>
      <c r="E114" s="9"/>
      <c r="F114" s="9"/>
      <c r="G114" s="9"/>
      <c r="H114" s="9"/>
      <c r="I114" s="9"/>
      <c r="J114" s="10"/>
    </row>
    <row r="115" spans="1:10" s="15" customFormat="1" ht="13.5" customHeight="1">
      <c r="A115" s="16" t="s">
        <v>17</v>
      </c>
      <c r="B115" s="6"/>
      <c r="D115" s="16" t="s">
        <v>18</v>
      </c>
      <c r="E115" s="31"/>
      <c r="F115" s="18"/>
      <c r="G115" s="33"/>
      <c r="H115" s="33"/>
      <c r="I115" s="19" t="s">
        <v>27</v>
      </c>
      <c r="J115" s="19"/>
    </row>
    <row r="116" spans="1:10" s="15" customFormat="1" ht="13.5" customHeight="1">
      <c r="A116" s="34" t="s">
        <v>69</v>
      </c>
      <c r="B116" s="8"/>
      <c r="D116" s="34" t="s">
        <v>69</v>
      </c>
      <c r="E116" s="31"/>
      <c r="F116" s="20"/>
      <c r="G116" s="33"/>
      <c r="H116" s="33"/>
      <c r="I116" s="21" t="s">
        <v>70</v>
      </c>
      <c r="J116" s="21"/>
    </row>
    <row r="117" spans="1:10" s="15" customFormat="1" ht="13.5" customHeight="1">
      <c r="A117" s="34"/>
      <c r="B117" s="8"/>
      <c r="D117" s="34"/>
      <c r="E117" s="31"/>
      <c r="F117" s="20"/>
      <c r="G117" s="33"/>
      <c r="H117" s="33"/>
      <c r="I117" s="21"/>
      <c r="J117" s="21"/>
    </row>
    <row r="118" spans="1:10" s="15" customFormat="1" ht="13.5" customHeight="1">
      <c r="A118" s="34"/>
      <c r="B118" s="8"/>
      <c r="D118" s="34"/>
      <c r="E118" s="31"/>
      <c r="F118" s="20"/>
      <c r="G118" s="33"/>
      <c r="H118" s="33"/>
      <c r="I118" s="21"/>
      <c r="J118" s="21"/>
    </row>
    <row r="119" spans="1:10" s="15" customFormat="1" ht="13.5" customHeight="1">
      <c r="A119" s="34"/>
      <c r="B119" s="8"/>
      <c r="D119" s="34"/>
      <c r="E119" s="31"/>
      <c r="F119" s="20"/>
      <c r="G119" s="33"/>
      <c r="H119" s="33"/>
      <c r="I119" s="21"/>
      <c r="J119" s="21"/>
    </row>
    <row r="120" spans="1:10" s="15" customFormat="1" ht="13.5" customHeight="1">
      <c r="A120" s="34"/>
      <c r="B120" s="8"/>
      <c r="D120" s="34"/>
      <c r="E120" s="31"/>
      <c r="F120" s="20"/>
      <c r="G120" s="33"/>
      <c r="H120" s="33"/>
      <c r="I120" s="21"/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1:10" s="15" customFormat="1" ht="13.5" customHeight="1">
      <c r="A131" s="34"/>
      <c r="B131" s="8"/>
      <c r="D131" s="34"/>
      <c r="E131" s="31"/>
      <c r="F131" s="20"/>
      <c r="G131" s="33"/>
      <c r="H131" s="33"/>
      <c r="I131" s="21"/>
      <c r="J131" s="21"/>
    </row>
    <row r="132" spans="1:10" s="15" customFormat="1" ht="13.5" customHeight="1">
      <c r="A132" s="34"/>
      <c r="B132" s="8"/>
      <c r="D132" s="34"/>
      <c r="E132" s="31"/>
      <c r="F132" s="20"/>
      <c r="G132" s="33"/>
      <c r="H132" s="33"/>
      <c r="I132" s="21"/>
      <c r="J132" s="21"/>
    </row>
    <row r="133" spans="1:10" s="15" customFormat="1" ht="13.5" customHeight="1">
      <c r="A133" s="34"/>
      <c r="B133" s="8"/>
      <c r="D133" s="34"/>
      <c r="E133" s="31"/>
      <c r="F133" s="20"/>
      <c r="G133" s="33"/>
      <c r="H133" s="33"/>
      <c r="I133" s="21"/>
      <c r="J133" s="21"/>
    </row>
    <row r="134" spans="1:10" s="15" customFormat="1" ht="13.5" customHeight="1">
      <c r="A134" s="34"/>
      <c r="B134" s="8"/>
      <c r="D134" s="34"/>
      <c r="E134" s="31"/>
      <c r="F134" s="20"/>
      <c r="G134" s="33"/>
      <c r="H134" s="33"/>
      <c r="I134" s="21"/>
      <c r="J134" s="21"/>
    </row>
    <row r="135" spans="1:10" s="15" customFormat="1" ht="13.5" customHeight="1">
      <c r="A135" s="34"/>
      <c r="B135" s="8"/>
      <c r="D135" s="34"/>
      <c r="E135" s="31"/>
      <c r="F135" s="20"/>
      <c r="G135" s="33"/>
      <c r="H135" s="33"/>
      <c r="I135" s="21"/>
      <c r="J135" s="21"/>
    </row>
    <row r="136" spans="1:10" s="15" customFormat="1" ht="13.5" customHeight="1">
      <c r="A136" s="34"/>
      <c r="B136" s="8"/>
      <c r="D136" s="34"/>
      <c r="E136" s="31"/>
      <c r="F136" s="20"/>
      <c r="G136" s="33"/>
      <c r="H136" s="33"/>
      <c r="I136" s="21"/>
      <c r="J136" s="21"/>
    </row>
    <row r="137" spans="1:10" s="15" customFormat="1" ht="13.5" customHeight="1">
      <c r="A137" s="34"/>
      <c r="B137" s="8"/>
      <c r="D137" s="34"/>
      <c r="E137" s="31"/>
      <c r="F137" s="20"/>
      <c r="G137" s="33"/>
      <c r="H137" s="33"/>
      <c r="I137" s="21"/>
      <c r="J137" s="21"/>
    </row>
    <row r="138" spans="1:10" s="15" customFormat="1" ht="13.5" customHeight="1">
      <c r="A138" s="34"/>
      <c r="B138" s="8"/>
      <c r="D138" s="34"/>
      <c r="E138" s="31"/>
      <c r="F138" s="20"/>
      <c r="G138" s="33"/>
      <c r="H138" s="33"/>
      <c r="I138" s="21"/>
      <c r="J138" s="21"/>
    </row>
    <row r="139" spans="1:10" s="15" customFormat="1" ht="13.5" customHeight="1">
      <c r="A139" s="34"/>
      <c r="B139" s="8"/>
      <c r="D139" s="34"/>
      <c r="E139" s="31"/>
      <c r="F139" s="20"/>
      <c r="G139" s="33"/>
      <c r="H139" s="33"/>
      <c r="I139" s="21"/>
      <c r="J139" s="21"/>
    </row>
    <row r="140" spans="1:10" s="15" customFormat="1" ht="13.5" customHeight="1">
      <c r="A140" s="34"/>
      <c r="B140" s="8"/>
      <c r="D140" s="34"/>
      <c r="E140" s="31"/>
      <c r="F140" s="20"/>
      <c r="G140" s="33"/>
      <c r="H140" s="33"/>
      <c r="I140" s="21"/>
      <c r="J140" s="21"/>
    </row>
    <row r="141" spans="1:10" s="15" customFormat="1" ht="13.5" customHeight="1">
      <c r="A141" s="34"/>
      <c r="B141" s="8"/>
      <c r="D141" s="34"/>
      <c r="E141" s="31"/>
      <c r="F141" s="20"/>
      <c r="G141" s="33"/>
      <c r="H141" s="33"/>
      <c r="I141" s="21"/>
      <c r="J141" s="21"/>
    </row>
    <row r="142" spans="1:10" s="15" customFormat="1" ht="13.5" customHeight="1">
      <c r="A142" s="34"/>
      <c r="B142" s="8"/>
      <c r="D142" s="34"/>
      <c r="E142" s="31"/>
      <c r="F142" s="20"/>
      <c r="G142" s="33"/>
      <c r="H142" s="33"/>
      <c r="I142" s="21"/>
      <c r="J142" s="21"/>
    </row>
    <row r="143" spans="1:10" s="15" customFormat="1" ht="13.5" customHeight="1">
      <c r="A143" s="34"/>
      <c r="B143" s="8"/>
      <c r="D143" s="34"/>
      <c r="E143" s="31"/>
      <c r="F143" s="20"/>
      <c r="G143" s="33"/>
      <c r="H143" s="33"/>
      <c r="I143" s="21"/>
      <c r="J143" s="21"/>
    </row>
    <row r="144" spans="1:10" s="15" customFormat="1" ht="13.5" customHeight="1">
      <c r="A144" s="34"/>
      <c r="B144" s="8"/>
      <c r="D144" s="34"/>
      <c r="E144" s="31"/>
      <c r="F144" s="20"/>
      <c r="G144" s="33"/>
      <c r="H144" s="33"/>
      <c r="I144" s="21"/>
      <c r="J144" s="21"/>
    </row>
    <row r="145" spans="1:10" s="15" customFormat="1" ht="13.5" customHeight="1">
      <c r="A145" s="34"/>
      <c r="B145" s="8"/>
      <c r="D145" s="34"/>
      <c r="E145" s="31"/>
      <c r="F145" s="20"/>
      <c r="G145" s="33"/>
      <c r="H145" s="33"/>
      <c r="I145" s="21"/>
      <c r="J145" s="21"/>
    </row>
    <row r="146" spans="1:10" s="15" customFormat="1" ht="13.5" customHeight="1">
      <c r="A146" s="34"/>
      <c r="B146" s="8"/>
      <c r="D146" s="34"/>
      <c r="E146" s="31"/>
      <c r="F146" s="20"/>
      <c r="G146" s="33"/>
      <c r="H146" s="33"/>
      <c r="I146" s="21"/>
      <c r="J146" s="21"/>
    </row>
    <row r="147" spans="1:10" s="15" customFormat="1" ht="13.5" customHeight="1">
      <c r="A147" s="34"/>
      <c r="B147" s="8"/>
      <c r="D147" s="34"/>
      <c r="E147" s="31"/>
      <c r="F147" s="20"/>
      <c r="G147" s="33"/>
      <c r="H147" s="33"/>
      <c r="I147" s="21"/>
      <c r="J147" s="21"/>
    </row>
    <row r="148" spans="1:10" s="15" customFormat="1" ht="13.5" customHeight="1">
      <c r="A148" s="34"/>
      <c r="B148" s="8"/>
      <c r="D148" s="34"/>
      <c r="E148" s="31"/>
      <c r="F148" s="20"/>
      <c r="G148" s="33"/>
      <c r="H148" s="33"/>
      <c r="I148" s="21"/>
      <c r="J148" s="21"/>
    </row>
    <row r="149" spans="1:10" s="15" customFormat="1" ht="13.5" customHeight="1">
      <c r="A149" s="34"/>
      <c r="B149" s="8"/>
      <c r="D149" s="34"/>
      <c r="E149" s="31"/>
      <c r="F149" s="20"/>
      <c r="G149" s="33"/>
      <c r="H149" s="33"/>
      <c r="I149" s="21"/>
      <c r="J149" s="21"/>
    </row>
    <row r="150" spans="1:10" s="15" customFormat="1" ht="13.5" customHeight="1">
      <c r="A150" s="34"/>
      <c r="B150" s="8"/>
      <c r="D150" s="34"/>
      <c r="E150" s="31"/>
      <c r="F150" s="20"/>
      <c r="G150" s="33"/>
      <c r="H150" s="33"/>
      <c r="I150" s="21"/>
      <c r="J150" s="21"/>
    </row>
    <row r="151" spans="1:10" s="15" customFormat="1" ht="13.5" customHeight="1">
      <c r="A151" s="34"/>
      <c r="B151" s="8"/>
      <c r="D151" s="34"/>
      <c r="E151" s="31"/>
      <c r="F151" s="20"/>
      <c r="G151" s="33"/>
      <c r="H151" s="33"/>
      <c r="I151" s="21"/>
      <c r="J151" s="21"/>
    </row>
    <row r="152" spans="1:7" ht="13.5" customHeight="1">
      <c r="A152" s="12" t="s">
        <v>0</v>
      </c>
      <c r="B152" s="12"/>
      <c r="C152" s="12"/>
      <c r="D152" s="12"/>
      <c r="E152" s="30"/>
      <c r="F152" s="12"/>
      <c r="G152" s="35"/>
    </row>
    <row r="153" spans="1:7" ht="13.5" customHeight="1">
      <c r="A153" s="12" t="s">
        <v>83</v>
      </c>
      <c r="B153" s="12"/>
      <c r="C153" s="12"/>
      <c r="D153" s="12" t="s">
        <v>36</v>
      </c>
      <c r="E153" s="30"/>
      <c r="F153" s="12"/>
      <c r="G153" s="30"/>
    </row>
    <row r="154" spans="1:7" ht="13.5" customHeight="1">
      <c r="A154" s="12" t="s">
        <v>1</v>
      </c>
      <c r="B154" s="12"/>
      <c r="C154" s="12"/>
      <c r="D154" s="12"/>
      <c r="E154" s="30"/>
      <c r="F154" s="12"/>
      <c r="G154" s="30"/>
    </row>
    <row r="155" spans="1:10" ht="13.5" customHeight="1">
      <c r="A155" s="4"/>
      <c r="B155" s="4"/>
      <c r="C155" s="4"/>
      <c r="D155" s="4" t="s">
        <v>2</v>
      </c>
      <c r="E155" s="5" t="s">
        <v>3</v>
      </c>
      <c r="F155" s="4" t="s">
        <v>4</v>
      </c>
      <c r="G155" s="5" t="s">
        <v>31</v>
      </c>
      <c r="H155" s="4" t="s">
        <v>5</v>
      </c>
      <c r="I155" s="4" t="s">
        <v>6</v>
      </c>
      <c r="J155" s="4" t="s">
        <v>7</v>
      </c>
    </row>
    <row r="156" spans="1:10" ht="13.5" customHeight="1">
      <c r="A156" s="4" t="s">
        <v>8</v>
      </c>
      <c r="B156" s="4" t="s">
        <v>9</v>
      </c>
      <c r="C156" s="4" t="s">
        <v>10</v>
      </c>
      <c r="D156" s="4" t="s">
        <v>11</v>
      </c>
      <c r="E156" s="5" t="s">
        <v>12</v>
      </c>
      <c r="F156" s="4" t="s">
        <v>13</v>
      </c>
      <c r="G156" s="5" t="s">
        <v>32</v>
      </c>
      <c r="H156" s="4" t="s">
        <v>14</v>
      </c>
      <c r="I156" s="4" t="s">
        <v>15</v>
      </c>
      <c r="J156" s="4" t="s">
        <v>16</v>
      </c>
    </row>
    <row r="157" spans="1:10" ht="36.75" customHeight="1">
      <c r="A157" s="47" t="s">
        <v>20</v>
      </c>
      <c r="B157" s="47" t="s">
        <v>81</v>
      </c>
      <c r="C157" s="47" t="s">
        <v>82</v>
      </c>
      <c r="D157" s="46">
        <v>15</v>
      </c>
      <c r="E157" s="48">
        <v>140</v>
      </c>
      <c r="F157" s="48">
        <f>D157*E157</f>
        <v>2100</v>
      </c>
      <c r="G157" s="48">
        <v>0</v>
      </c>
      <c r="H157" s="48">
        <v>0</v>
      </c>
      <c r="I157" s="48">
        <f>F157+G157-H157</f>
        <v>2100</v>
      </c>
      <c r="J157" s="1"/>
    </row>
    <row r="158" spans="1:11" ht="13.5" customHeight="1">
      <c r="A158" s="47"/>
      <c r="B158" s="47"/>
      <c r="C158" s="47"/>
      <c r="D158" s="46"/>
      <c r="E158" s="48"/>
      <c r="F158" s="58">
        <f>SUM(F157:F157)</f>
        <v>2100</v>
      </c>
      <c r="G158" s="58">
        <f>SUM(G157:G157)</f>
        <v>0</v>
      </c>
      <c r="H158" s="58">
        <f>SUM(H157:H157)</f>
        <v>0</v>
      </c>
      <c r="I158" s="58">
        <f>SUM(I157:I157)</f>
        <v>2100</v>
      </c>
      <c r="J158" s="1"/>
      <c r="K158" s="3">
        <f>I158</f>
        <v>2100</v>
      </c>
    </row>
    <row r="159" spans="1:10" s="7" customFormat="1" ht="13.5" customHeight="1">
      <c r="A159" s="10"/>
      <c r="B159" s="10"/>
      <c r="C159" s="10"/>
      <c r="D159" s="13"/>
      <c r="E159" s="9"/>
      <c r="F159" s="9"/>
      <c r="G159" s="9"/>
      <c r="H159" s="9"/>
      <c r="I159" s="9"/>
      <c r="J159" s="10"/>
    </row>
    <row r="160" spans="1:10" s="7" customFormat="1" ht="13.5" customHeight="1">
      <c r="A160" s="10"/>
      <c r="B160" s="10"/>
      <c r="C160" s="10"/>
      <c r="D160" s="13"/>
      <c r="E160" s="9"/>
      <c r="F160" s="9"/>
      <c r="G160" s="9"/>
      <c r="H160" s="9"/>
      <c r="I160" s="9"/>
      <c r="J160" s="10"/>
    </row>
    <row r="161" spans="1:10" s="15" customFormat="1" ht="13.5" customHeight="1">
      <c r="A161" s="16" t="s">
        <v>17</v>
      </c>
      <c r="B161" s="6"/>
      <c r="D161" s="16" t="s">
        <v>18</v>
      </c>
      <c r="E161" s="31"/>
      <c r="F161" s="18"/>
      <c r="G161" s="33"/>
      <c r="H161" s="33"/>
      <c r="I161" s="19" t="s">
        <v>27</v>
      </c>
      <c r="J161" s="19"/>
    </row>
    <row r="162" spans="1:10" s="15" customFormat="1" ht="13.5" customHeight="1">
      <c r="A162" s="34" t="s">
        <v>69</v>
      </c>
      <c r="B162" s="8"/>
      <c r="D162" s="34" t="s">
        <v>69</v>
      </c>
      <c r="E162" s="31"/>
      <c r="F162" s="20"/>
      <c r="G162" s="33"/>
      <c r="H162" s="33"/>
      <c r="I162" s="21" t="s">
        <v>70</v>
      </c>
      <c r="J162" s="21"/>
    </row>
    <row r="163" spans="1:10" s="15" customFormat="1" ht="13.5" customHeight="1">
      <c r="A163" s="34"/>
      <c r="B163" s="8"/>
      <c r="D163" s="34"/>
      <c r="E163" s="31"/>
      <c r="F163" s="20"/>
      <c r="G163" s="33"/>
      <c r="H163" s="33"/>
      <c r="I163" s="21"/>
      <c r="J163" s="21"/>
    </row>
    <row r="164" spans="1:10" s="15" customFormat="1" ht="13.5" customHeight="1">
      <c r="A164" s="34"/>
      <c r="B164" s="8"/>
      <c r="D164" s="34"/>
      <c r="E164" s="31"/>
      <c r="F164" s="20"/>
      <c r="G164" s="33"/>
      <c r="H164" s="33"/>
      <c r="I164" s="21"/>
      <c r="J164" s="21"/>
    </row>
    <row r="165" spans="1:10" s="15" customFormat="1" ht="13.5" customHeight="1">
      <c r="A165" s="34"/>
      <c r="B165" s="8"/>
      <c r="D165" s="34"/>
      <c r="E165" s="31"/>
      <c r="F165" s="20"/>
      <c r="G165" s="33"/>
      <c r="H165" s="33"/>
      <c r="I165" s="21"/>
      <c r="J165" s="21"/>
    </row>
    <row r="166" spans="1:10" s="15" customFormat="1" ht="13.5" customHeight="1">
      <c r="A166" s="34"/>
      <c r="B166" s="8"/>
      <c r="D166" s="34"/>
      <c r="E166" s="31"/>
      <c r="F166" s="20"/>
      <c r="G166" s="33"/>
      <c r="H166" s="33"/>
      <c r="I166" s="21"/>
      <c r="J166" s="21"/>
    </row>
    <row r="167" spans="1:10" s="15" customFormat="1" ht="13.5" customHeight="1">
      <c r="A167" s="34"/>
      <c r="B167" s="8"/>
      <c r="D167" s="34"/>
      <c r="E167" s="31"/>
      <c r="F167" s="20"/>
      <c r="G167" s="33"/>
      <c r="H167" s="33"/>
      <c r="I167" s="21"/>
      <c r="J167" s="21"/>
    </row>
    <row r="168" spans="1:10" s="15" customFormat="1" ht="13.5" customHeight="1">
      <c r="A168" s="34"/>
      <c r="B168" s="8"/>
      <c r="D168" s="34"/>
      <c r="E168" s="31"/>
      <c r="F168" s="20"/>
      <c r="G168" s="33"/>
      <c r="H168" s="33"/>
      <c r="I168" s="21"/>
      <c r="J168" s="21"/>
    </row>
    <row r="169" spans="1:10" s="15" customFormat="1" ht="13.5" customHeight="1">
      <c r="A169" s="34"/>
      <c r="B169" s="8"/>
      <c r="D169" s="34"/>
      <c r="E169" s="31"/>
      <c r="F169" s="20"/>
      <c r="G169" s="33"/>
      <c r="H169" s="33"/>
      <c r="I169" s="21"/>
      <c r="J169" s="21"/>
    </row>
    <row r="170" spans="1:10" s="15" customFormat="1" ht="13.5" customHeight="1">
      <c r="A170" s="34"/>
      <c r="B170" s="8"/>
      <c r="D170" s="34"/>
      <c r="E170" s="31"/>
      <c r="F170" s="20"/>
      <c r="G170" s="33"/>
      <c r="H170" s="33"/>
      <c r="I170" s="21"/>
      <c r="J170" s="21"/>
    </row>
    <row r="171" spans="1:10" s="15" customFormat="1" ht="13.5" customHeight="1">
      <c r="A171" s="34"/>
      <c r="B171" s="8"/>
      <c r="D171" s="34"/>
      <c r="E171" s="31"/>
      <c r="F171" s="20"/>
      <c r="G171" s="33"/>
      <c r="H171" s="33"/>
      <c r="I171" s="21"/>
      <c r="J171" s="21"/>
    </row>
    <row r="172" spans="1:10" s="15" customFormat="1" ht="13.5" customHeight="1">
      <c r="A172" s="34"/>
      <c r="B172" s="8"/>
      <c r="D172" s="34"/>
      <c r="E172" s="31"/>
      <c r="F172" s="20"/>
      <c r="G172" s="33"/>
      <c r="H172" s="33"/>
      <c r="I172" s="21"/>
      <c r="J172" s="21"/>
    </row>
    <row r="173" spans="1:10" s="15" customFormat="1" ht="13.5" customHeight="1">
      <c r="A173" s="34"/>
      <c r="B173" s="8"/>
      <c r="D173" s="34"/>
      <c r="E173" s="31"/>
      <c r="F173" s="20"/>
      <c r="G173" s="33"/>
      <c r="H173" s="33"/>
      <c r="I173" s="21"/>
      <c r="J173" s="21"/>
    </row>
    <row r="174" spans="1:10" s="15" customFormat="1" ht="13.5" customHeight="1">
      <c r="A174" s="34"/>
      <c r="B174" s="8"/>
      <c r="D174" s="34"/>
      <c r="E174" s="31"/>
      <c r="F174" s="20"/>
      <c r="G174" s="33"/>
      <c r="H174" s="33"/>
      <c r="I174" s="21"/>
      <c r="J174" s="21"/>
    </row>
    <row r="175" spans="6:10" ht="13.5" customHeight="1">
      <c r="F175" s="24"/>
      <c r="G175" s="24"/>
      <c r="H175" s="10"/>
      <c r="I175" s="10"/>
      <c r="J175" s="10"/>
    </row>
    <row r="176" spans="3:15" ht="13.5" customHeight="1">
      <c r="C176" s="2" t="s">
        <v>19</v>
      </c>
      <c r="K176" s="26"/>
      <c r="L176" s="41"/>
      <c r="M176" s="7"/>
      <c r="N176" s="7"/>
      <c r="O176" s="40"/>
    </row>
    <row r="177" spans="2:15" ht="13.5" customHeight="1">
      <c r="B177" s="15" t="s">
        <v>30</v>
      </c>
      <c r="F177" s="4" t="s">
        <v>4</v>
      </c>
      <c r="G177" s="5" t="s">
        <v>31</v>
      </c>
      <c r="H177" s="4" t="s">
        <v>5</v>
      </c>
      <c r="I177" s="4" t="s">
        <v>6</v>
      </c>
      <c r="K177" s="23"/>
      <c r="L177" s="41">
        <f>770.85+770.85+2100</f>
        <v>3641.7</v>
      </c>
      <c r="M177" s="42" t="s">
        <v>28</v>
      </c>
      <c r="N177" s="7"/>
      <c r="O177" s="40"/>
    </row>
    <row r="178" spans="6:15" ht="13.5" customHeight="1">
      <c r="F178" s="4" t="s">
        <v>13</v>
      </c>
      <c r="G178" s="5" t="s">
        <v>32</v>
      </c>
      <c r="H178" s="4" t="s">
        <v>14</v>
      </c>
      <c r="I178" s="4" t="s">
        <v>15</v>
      </c>
      <c r="K178" s="23"/>
      <c r="L178" s="67">
        <v>0</v>
      </c>
      <c r="M178" s="42" t="s">
        <v>76</v>
      </c>
      <c r="N178" s="7"/>
      <c r="O178" s="40"/>
    </row>
    <row r="179" spans="2:15" ht="13.5" customHeight="1">
      <c r="B179" s="15" t="s">
        <v>30</v>
      </c>
      <c r="K179" s="23"/>
      <c r="L179" s="68">
        <f>L177+L178</f>
        <v>3641.7</v>
      </c>
      <c r="M179" s="45" t="s">
        <v>33</v>
      </c>
      <c r="N179" s="7"/>
      <c r="O179" s="40"/>
    </row>
    <row r="180" spans="4:15" ht="13.5" customHeight="1">
      <c r="D180" s="28"/>
      <c r="E180" s="28"/>
      <c r="F180" s="28">
        <f>SUM(F7:F72)/2</f>
        <v>79428.25</v>
      </c>
      <c r="G180" s="28">
        <f>SUM(G7:G72)/2</f>
        <v>0</v>
      </c>
      <c r="H180" s="28">
        <f>SUM(H7:H72)/2</f>
        <v>0</v>
      </c>
      <c r="I180" s="28">
        <f>SUM(I1:I174)/2</f>
        <v>108871.65</v>
      </c>
      <c r="K180" s="23"/>
      <c r="L180" s="29"/>
      <c r="M180" s="42"/>
      <c r="N180" s="7"/>
      <c r="O180" s="40"/>
    </row>
    <row r="181" spans="2:15" ht="13.5" customHeight="1">
      <c r="B181" s="15" t="s">
        <v>19</v>
      </c>
      <c r="L181" s="53"/>
      <c r="M181" s="54"/>
      <c r="N181" s="7"/>
      <c r="O181" s="40"/>
    </row>
    <row r="182" spans="1:15" ht="13.5" customHeight="1">
      <c r="A182" s="12"/>
      <c r="L182" s="63"/>
      <c r="M182" s="42"/>
      <c r="N182" s="7"/>
      <c r="O182" s="40"/>
    </row>
    <row r="183" spans="12:15" ht="13.5" customHeight="1">
      <c r="L183" s="64">
        <v>105229.98</v>
      </c>
      <c r="M183" s="65" t="s">
        <v>64</v>
      </c>
      <c r="N183" s="43"/>
      <c r="O183" s="44"/>
    </row>
    <row r="184" spans="9:13" ht="13.5" customHeight="1">
      <c r="I184" s="39"/>
      <c r="L184" s="56"/>
      <c r="M184" s="43"/>
    </row>
    <row r="185" spans="2:15" ht="13.5" customHeight="1">
      <c r="B185" s="66" t="s">
        <v>67</v>
      </c>
      <c r="I185" s="39"/>
      <c r="L185" s="37"/>
      <c r="M185" s="42"/>
      <c r="O185" s="2" t="s">
        <v>19</v>
      </c>
    </row>
    <row r="186" spans="10:13" ht="13.5" customHeight="1">
      <c r="J186" s="25"/>
      <c r="L186" s="51"/>
      <c r="M186" s="42"/>
    </row>
    <row r="187" spans="10:13" ht="13.5" customHeight="1" thickBot="1">
      <c r="J187" s="23"/>
      <c r="L187" s="62"/>
      <c r="M187" s="42"/>
    </row>
    <row r="188" spans="12:13" ht="13.5" customHeight="1">
      <c r="L188" s="52">
        <f>L179+L183</f>
        <v>108871.68</v>
      </c>
      <c r="M188" s="45" t="s">
        <v>29</v>
      </c>
    </row>
    <row r="190" ht="13.5" customHeight="1" thickBot="1">
      <c r="M190" s="55"/>
    </row>
    <row r="191" spans="1:12" ht="13.5" customHeight="1">
      <c r="A191" s="2" t="s">
        <v>67</v>
      </c>
      <c r="K191" s="22">
        <f>SUM(K1:K190)</f>
        <v>108871.65</v>
      </c>
      <c r="L191" s="55"/>
    </row>
    <row r="192" spans="10:11" ht="13.5" customHeight="1" thickBot="1">
      <c r="J192" s="25"/>
      <c r="K192" s="27"/>
    </row>
    <row r="194" ht="13.5" customHeight="1">
      <c r="K194" s="23">
        <f>K191-I180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7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2018-04-12T16:55:33Z</cp:lastPrinted>
  <dcterms:created xsi:type="dcterms:W3CDTF">2004-02-25T19:42:01Z</dcterms:created>
  <dcterms:modified xsi:type="dcterms:W3CDTF">2018-11-05T20:35:36Z</dcterms:modified>
  <cp:category/>
  <cp:version/>
  <cp:contentType/>
  <cp:contentStatus/>
</cp:coreProperties>
</file>