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PERMANENTE CHEQUE 01-15-MAR " sheetId="17" r:id="rId1"/>
    <sheet name="PERMANENTE CHEQUE 16-31MAR2019" sheetId="15" r:id="rId2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3" i="15" l="1"/>
  <c r="K13" i="15" s="1"/>
  <c r="J15" i="15"/>
  <c r="G15" i="15"/>
  <c r="I14" i="15"/>
  <c r="K14" i="15" s="1"/>
  <c r="H15" i="15"/>
  <c r="K12" i="15" l="1"/>
  <c r="I12" i="15"/>
  <c r="K11" i="15"/>
  <c r="I11" i="15"/>
  <c r="K10" i="15"/>
  <c r="I10" i="15"/>
  <c r="K9" i="15"/>
  <c r="I9" i="15"/>
  <c r="J11" i="17" l="1"/>
  <c r="H11" i="17"/>
  <c r="G11" i="17"/>
  <c r="I10" i="17"/>
  <c r="K10" i="17" s="1"/>
  <c r="I9" i="17"/>
  <c r="K9" i="17" s="1"/>
  <c r="I8" i="17"/>
  <c r="K8" i="17" s="1"/>
  <c r="I7" i="17"/>
  <c r="K7" i="17" s="1"/>
  <c r="I6" i="17"/>
  <c r="K6" i="17" s="1"/>
  <c r="I5" i="17"/>
  <c r="K5" i="17" s="1"/>
  <c r="K11" i="17" s="1"/>
  <c r="I11" i="17" l="1"/>
  <c r="I8" i="15"/>
  <c r="K8" i="15" s="1"/>
  <c r="I7" i="15"/>
  <c r="K7" i="15" s="1"/>
  <c r="I15" i="15"/>
  <c r="K15" i="15" s="1"/>
  <c r="I6" i="15"/>
  <c r="K6" i="15" s="1"/>
  <c r="I5" i="15"/>
  <c r="K5" i="15" s="1"/>
</calcChain>
</file>

<file path=xl/sharedStrings.xml><?xml version="1.0" encoding="utf-8"?>
<sst xmlns="http://schemas.openxmlformats.org/spreadsheetml/2006/main" count="80" uniqueCount="45">
  <si>
    <t>NOMBRE</t>
  </si>
  <si>
    <t>NOMBRAMIENTO</t>
  </si>
  <si>
    <t>DIAS</t>
  </si>
  <si>
    <t>PERCEPCIONES</t>
  </si>
  <si>
    <t>FIRMA DE RECIBIDO</t>
  </si>
  <si>
    <t>CTA CONTABLE</t>
  </si>
  <si>
    <t>LAB.</t>
  </si>
  <si>
    <t>SUELDOS</t>
  </si>
  <si>
    <t>TOTAL</t>
  </si>
  <si>
    <t>NETO A PAGAR</t>
  </si>
  <si>
    <t>TOTAL PERSONAL EVENTUAL</t>
  </si>
  <si>
    <t>AUTORIZO</t>
  </si>
  <si>
    <t>PAGO</t>
  </si>
  <si>
    <t>_____________________________________</t>
  </si>
  <si>
    <t>PRESIDENTE MUNICIPAL</t>
  </si>
  <si>
    <t xml:space="preserve">                                                    ENCARGADO DE HACIENDA MPAL</t>
  </si>
  <si>
    <t>MUNICIPIO DE MEXTICACAN, JALISCO H. AYUNTAMIENTO 2018-2021</t>
  </si>
  <si>
    <t xml:space="preserve">                                                                L.C.P. JUAN ZAELTIL MENDOZA NUÑEZ</t>
  </si>
  <si>
    <t>LIC. NADIA NOEMI ORTIZ PEREZ</t>
  </si>
  <si>
    <t>PERSONAL  PERMANENTE</t>
  </si>
  <si>
    <t>RICARDO RODRIGUEZ PEREZ</t>
  </si>
  <si>
    <t>IRENE SANDOVAL</t>
  </si>
  <si>
    <t>SIGISFREDO LOPEZ DUEÑAS</t>
  </si>
  <si>
    <t>JESUS ALBERTO CERECER JAUREGUI</t>
  </si>
  <si>
    <t>ENC. DE FUGAS</t>
  </si>
  <si>
    <t>SECRETARIA SEG. PUBLICA</t>
  </si>
  <si>
    <t>OPERADOR DE CAMION</t>
  </si>
  <si>
    <t>SUPE</t>
  </si>
  <si>
    <t>ISR</t>
  </si>
  <si>
    <t>NOMINA DE SUELDOS DEL 01 AL 15 DE MARZO DE 2019</t>
  </si>
  <si>
    <t>GUSTAVO MEJIA IÑIGUEZ</t>
  </si>
  <si>
    <t>AUX. ALUMBRADO PUB.</t>
  </si>
  <si>
    <t>JAVIER MEJIA GARCIA</t>
  </si>
  <si>
    <t>FONTANERO</t>
  </si>
  <si>
    <t>GABRIEL MARTINEZ GARCIA</t>
  </si>
  <si>
    <t>SERVICIOS GENERALES</t>
  </si>
  <si>
    <t xml:space="preserve">JOSE FRANCISCO MURILLO SANCHEZ </t>
  </si>
  <si>
    <t>HECTOR MIGUEL ULLOA GUTIERREZ</t>
  </si>
  <si>
    <t>AUX. COMUNICACION SOC</t>
  </si>
  <si>
    <t>KARLA MIRIAM PEREZ JAUREGUI</t>
  </si>
  <si>
    <t>PARAMEDICO</t>
  </si>
  <si>
    <t>NOMINA DE SUELDOS DEL 16 AL 31 DE MARZO DE 2019</t>
  </si>
  <si>
    <t>JUAN ERNESTO CONTRERAS SALAMANCA</t>
  </si>
  <si>
    <t>POLICIA EN LINEA</t>
  </si>
  <si>
    <t>JOSEL CHAIRES SANCHEZ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</si>
</sst>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2" xfId="0" applyFill="1" applyBorder="1"/>
    <xf numFmtId="0" fontId="1" fillId="2" borderId="12" xfId="0" applyFont="1" applyFill="1" applyBorder="1" applyAlignment="1">
      <alignment horizontal="center"/>
    </xf>
    <xf numFmtId="164" fontId="1" fillId="2" borderId="12" xfId="0" applyNumberFormat="1" applyFont="1" applyFill="1" applyBorder="1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1" xfId="0" applyFont="1" applyFill="1" applyBorder="1"/>
    <xf numFmtId="0" fontId="1" fillId="0" borderId="11" xfId="0" applyFont="1" applyFill="1" applyBorder="1" applyAlignment="1">
      <alignment horizontal="center"/>
    </xf>
    <xf numFmtId="0" fontId="0" fillId="0" borderId="11" xfId="0" applyFill="1" applyBorder="1"/>
    <xf numFmtId="0" fontId="1" fillId="0" borderId="11" xfId="0" applyFont="1" applyFill="1" applyBorder="1" applyAlignment="1">
      <alignment horizontal="center" vertical="center"/>
    </xf>
    <xf numFmtId="0" fontId="5" fillId="0" borderId="11" xfId="0" applyFont="1" applyFill="1" applyBorder="1"/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1" fillId="4" borderId="10" xfId="0" applyFont="1" applyFill="1" applyBorder="1"/>
    <xf numFmtId="0" fontId="1" fillId="4" borderId="10" xfId="0" applyFont="1" applyFill="1" applyBorder="1" applyAlignment="1">
      <alignment horizontal="center" wrapText="1"/>
    </xf>
    <xf numFmtId="0" fontId="0" fillId="4" borderId="10" xfId="0" applyFill="1" applyBorder="1"/>
    <xf numFmtId="164" fontId="1" fillId="0" borderId="11" xfId="0" applyNumberFormat="1" applyFont="1" applyFill="1" applyBorder="1" applyAlignment="1">
      <alignment horizontal="center"/>
    </xf>
    <xf numFmtId="164" fontId="1" fillId="0" borderId="11" xfId="0" applyNumberFormat="1" applyFont="1" applyFill="1" applyBorder="1" applyAlignment="1">
      <alignment horizontal="center" wrapText="1"/>
    </xf>
    <xf numFmtId="0" fontId="5" fillId="5" borderId="11" xfId="0" applyFont="1" applyFill="1" applyBorder="1"/>
    <xf numFmtId="164" fontId="5" fillId="0" borderId="11" xfId="0" applyNumberFormat="1" applyFont="1" applyFill="1" applyBorder="1" applyAlignment="1">
      <alignment horizontal="center" wrapText="1"/>
    </xf>
    <xf numFmtId="0" fontId="5" fillId="6" borderId="11" xfId="0" applyFont="1" applyFill="1" applyBorder="1"/>
    <xf numFmtId="164" fontId="0" fillId="0" borderId="0" xfId="0" applyNumberFormat="1"/>
    <xf numFmtId="0" fontId="1" fillId="0" borderId="15" xfId="0" applyFont="1" applyFill="1" applyBorder="1" applyAlignment="1">
      <alignment horizontal="center" vertical="center"/>
    </xf>
    <xf numFmtId="0" fontId="1" fillId="0" borderId="0" xfId="0" applyFont="1"/>
    <xf numFmtId="0" fontId="1" fillId="0" borderId="15" xfId="0" applyFont="1" applyFill="1" applyBorder="1"/>
    <xf numFmtId="0" fontId="1" fillId="0" borderId="15" xfId="0" applyFont="1" applyFill="1" applyBorder="1" applyAlignment="1">
      <alignment horizontal="center"/>
    </xf>
    <xf numFmtId="164" fontId="1" fillId="0" borderId="15" xfId="0" applyNumberFormat="1" applyFont="1" applyFill="1" applyBorder="1" applyAlignment="1">
      <alignment horizontal="center"/>
    </xf>
    <xf numFmtId="164" fontId="1" fillId="0" borderId="15" xfId="0" applyNumberFormat="1" applyFont="1" applyFill="1" applyBorder="1" applyAlignment="1">
      <alignment horizontal="center" wrapText="1"/>
    </xf>
    <xf numFmtId="0" fontId="5" fillId="5" borderId="0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tabSelected="1" workbookViewId="0">
      <selection activeCell="G18" sqref="G18"/>
    </sheetView>
  </sheetViews>
  <sheetFormatPr baseColWidth="10" defaultRowHeight="15" x14ac:dyDescent="0.25"/>
  <cols>
    <col min="1" max="3" width="4" bestFit="1" customWidth="1"/>
    <col min="4" max="4" width="34.7109375" customWidth="1"/>
    <col min="5" max="5" width="24.42578125" bestFit="1" customWidth="1"/>
    <col min="6" max="6" width="5.140625" customWidth="1"/>
    <col min="7" max="7" width="14.140625" customWidth="1"/>
    <col min="8" max="8" width="7.28515625" customWidth="1"/>
    <col min="9" max="9" width="10.28515625" customWidth="1"/>
    <col min="10" max="10" width="9.5703125" customWidth="1"/>
    <col min="11" max="11" width="10.140625" customWidth="1"/>
    <col min="12" max="12" width="34.5703125" customWidth="1"/>
  </cols>
  <sheetData>
    <row r="1" spans="1:12" ht="18.75" x14ac:dyDescent="0.3">
      <c r="A1" s="35" t="s">
        <v>16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7"/>
    </row>
    <row r="2" spans="1:12" ht="19.5" thickBot="1" x14ac:dyDescent="0.35">
      <c r="A2" s="38" t="s">
        <v>29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40"/>
    </row>
    <row r="3" spans="1:12" ht="15.75" thickBot="1" x14ac:dyDescent="0.3">
      <c r="A3" s="41" t="s">
        <v>5</v>
      </c>
      <c r="B3" s="42"/>
      <c r="C3" s="43"/>
      <c r="D3" s="13" t="s">
        <v>0</v>
      </c>
      <c r="E3" s="14" t="s">
        <v>1</v>
      </c>
      <c r="F3" s="14" t="s">
        <v>2</v>
      </c>
      <c r="G3" s="47" t="s">
        <v>3</v>
      </c>
      <c r="H3" s="48"/>
      <c r="I3" s="15"/>
      <c r="J3" s="16"/>
      <c r="K3" s="17"/>
      <c r="L3" s="17" t="s">
        <v>4</v>
      </c>
    </row>
    <row r="4" spans="1:12" ht="30" x14ac:dyDescent="0.25">
      <c r="A4" s="44"/>
      <c r="B4" s="45"/>
      <c r="C4" s="46"/>
      <c r="D4" s="18" t="s">
        <v>19</v>
      </c>
      <c r="E4" s="19"/>
      <c r="F4" s="17" t="s">
        <v>6</v>
      </c>
      <c r="G4" s="17" t="s">
        <v>7</v>
      </c>
      <c r="H4" s="17" t="s">
        <v>27</v>
      </c>
      <c r="I4" s="17" t="s">
        <v>8</v>
      </c>
      <c r="J4" s="17" t="s">
        <v>28</v>
      </c>
      <c r="K4" s="20" t="s">
        <v>9</v>
      </c>
      <c r="L4" s="21"/>
    </row>
    <row r="5" spans="1:12" x14ac:dyDescent="0.25">
      <c r="A5" s="11">
        <v>100</v>
      </c>
      <c r="B5" s="11">
        <v>110</v>
      </c>
      <c r="C5" s="11">
        <v>113</v>
      </c>
      <c r="D5" s="12" t="s">
        <v>20</v>
      </c>
      <c r="E5" s="8" t="s">
        <v>24</v>
      </c>
      <c r="F5" s="9">
        <v>15</v>
      </c>
      <c r="G5" s="22">
        <v>2601</v>
      </c>
      <c r="H5" s="22"/>
      <c r="I5" s="22">
        <f>G5+H5</f>
        <v>2601</v>
      </c>
      <c r="J5" s="22">
        <v>1</v>
      </c>
      <c r="K5" s="23">
        <f>I5-J5</f>
        <v>2600</v>
      </c>
      <c r="L5" s="10"/>
    </row>
    <row r="6" spans="1:12" x14ac:dyDescent="0.25">
      <c r="A6" s="11">
        <v>100</v>
      </c>
      <c r="B6" s="11">
        <v>110</v>
      </c>
      <c r="C6" s="11">
        <v>113</v>
      </c>
      <c r="D6" s="12" t="s">
        <v>21</v>
      </c>
      <c r="E6" s="8" t="s">
        <v>25</v>
      </c>
      <c r="F6" s="9">
        <v>15</v>
      </c>
      <c r="G6" s="22">
        <v>2843</v>
      </c>
      <c r="H6" s="22"/>
      <c r="I6" s="22">
        <f t="shared" ref="I6:I7" si="0">G6+H6</f>
        <v>2843</v>
      </c>
      <c r="J6" s="22">
        <v>43</v>
      </c>
      <c r="K6" s="23">
        <f t="shared" ref="K6:K7" si="1">I6-J6</f>
        <v>2800</v>
      </c>
      <c r="L6" s="10"/>
    </row>
    <row r="7" spans="1:12" x14ac:dyDescent="0.25">
      <c r="A7" s="11">
        <v>100</v>
      </c>
      <c r="B7" s="11">
        <v>110</v>
      </c>
      <c r="C7" s="11">
        <v>113</v>
      </c>
      <c r="D7" s="12" t="s">
        <v>22</v>
      </c>
      <c r="E7" s="8" t="s">
        <v>26</v>
      </c>
      <c r="F7" s="9">
        <v>15</v>
      </c>
      <c r="G7" s="22">
        <v>2601</v>
      </c>
      <c r="H7" s="22"/>
      <c r="I7" s="22">
        <f t="shared" si="0"/>
        <v>2601</v>
      </c>
      <c r="J7" s="22">
        <v>1</v>
      </c>
      <c r="K7" s="23">
        <f t="shared" si="1"/>
        <v>2600</v>
      </c>
      <c r="L7" s="10"/>
    </row>
    <row r="8" spans="1:12" x14ac:dyDescent="0.25">
      <c r="A8" s="11">
        <v>100</v>
      </c>
      <c r="B8" s="11">
        <v>110</v>
      </c>
      <c r="C8" s="11">
        <v>113</v>
      </c>
      <c r="D8" s="12" t="s">
        <v>23</v>
      </c>
      <c r="E8" s="8" t="s">
        <v>26</v>
      </c>
      <c r="F8" s="9">
        <v>15</v>
      </c>
      <c r="G8" s="22">
        <v>2601</v>
      </c>
      <c r="H8" s="22"/>
      <c r="I8" s="22">
        <f>G8+H8</f>
        <v>2601</v>
      </c>
      <c r="J8" s="22">
        <v>1</v>
      </c>
      <c r="K8" s="23">
        <f>I8-J8</f>
        <v>2600</v>
      </c>
      <c r="L8" s="10"/>
    </row>
    <row r="9" spans="1:12" x14ac:dyDescent="0.25">
      <c r="A9" s="11">
        <v>100</v>
      </c>
      <c r="B9" s="11">
        <v>110</v>
      </c>
      <c r="C9" s="11">
        <v>113</v>
      </c>
      <c r="D9" s="24" t="s">
        <v>30</v>
      </c>
      <c r="E9" s="8" t="s">
        <v>31</v>
      </c>
      <c r="F9" s="9">
        <v>12</v>
      </c>
      <c r="G9" s="22">
        <v>1823</v>
      </c>
      <c r="H9" s="22">
        <v>17</v>
      </c>
      <c r="I9" s="22">
        <f>G9+H9</f>
        <v>1840</v>
      </c>
      <c r="J9" s="22"/>
      <c r="K9" s="25">
        <f>I9-J9</f>
        <v>1840</v>
      </c>
      <c r="L9" s="10"/>
    </row>
    <row r="10" spans="1:12" x14ac:dyDescent="0.25">
      <c r="A10" s="11">
        <v>100</v>
      </c>
      <c r="B10" s="11">
        <v>110</v>
      </c>
      <c r="C10" s="11">
        <v>113</v>
      </c>
      <c r="D10" s="24" t="s">
        <v>32</v>
      </c>
      <c r="E10" s="8" t="s">
        <v>33</v>
      </c>
      <c r="F10" s="9">
        <v>5</v>
      </c>
      <c r="G10" s="22">
        <v>793</v>
      </c>
      <c r="H10" s="22">
        <v>7</v>
      </c>
      <c r="I10" s="22">
        <f>G10+H10</f>
        <v>800</v>
      </c>
      <c r="J10" s="22"/>
      <c r="K10" s="25">
        <f>I10-J10</f>
        <v>800</v>
      </c>
      <c r="L10" s="10"/>
    </row>
    <row r="11" spans="1:12" ht="15.75" thickBot="1" x14ac:dyDescent="0.3">
      <c r="A11" s="1"/>
      <c r="B11" s="1"/>
      <c r="C11" s="1"/>
      <c r="D11" s="2" t="s">
        <v>10</v>
      </c>
      <c r="E11" s="1"/>
      <c r="F11" s="1"/>
      <c r="G11" s="3">
        <f>SUM(G5:G10)</f>
        <v>13262</v>
      </c>
      <c r="H11" s="3">
        <f>SUM(H5:H10)</f>
        <v>24</v>
      </c>
      <c r="I11" s="3">
        <f>SUM(I5:I10)</f>
        <v>13286</v>
      </c>
      <c r="J11" s="3">
        <f>SUM(J5:J10)</f>
        <v>46</v>
      </c>
      <c r="K11" s="3">
        <f>SUM(K5:K10)</f>
        <v>13240</v>
      </c>
      <c r="L11" s="1"/>
    </row>
    <row r="13" spans="1:12" x14ac:dyDescent="0.25">
      <c r="D13" s="7" t="s">
        <v>11</v>
      </c>
      <c r="E13" s="4"/>
      <c r="F13" s="7"/>
      <c r="G13" s="7"/>
      <c r="H13" s="4"/>
      <c r="J13" s="5" t="s">
        <v>12</v>
      </c>
      <c r="K13" s="5"/>
    </row>
    <row r="14" spans="1:12" x14ac:dyDescent="0.25">
      <c r="D14" s="7"/>
      <c r="E14" s="4"/>
      <c r="F14" s="7"/>
      <c r="G14" s="7"/>
      <c r="H14" s="4"/>
      <c r="J14" s="5"/>
      <c r="K14" s="5"/>
    </row>
    <row r="15" spans="1:12" x14ac:dyDescent="0.25">
      <c r="A15" s="4"/>
      <c r="B15" s="4"/>
      <c r="C15" s="4"/>
      <c r="D15" s="4" t="s">
        <v>13</v>
      </c>
      <c r="E15" s="4"/>
      <c r="F15" s="4"/>
      <c r="G15" s="4"/>
      <c r="H15" s="4"/>
      <c r="I15" s="4" t="s">
        <v>13</v>
      </c>
      <c r="J15" s="4"/>
      <c r="K15" s="4"/>
    </row>
    <row r="16" spans="1:12" x14ac:dyDescent="0.25">
      <c r="A16" s="4"/>
      <c r="B16" s="4"/>
      <c r="C16" s="4"/>
      <c r="D16" s="7" t="s">
        <v>18</v>
      </c>
      <c r="E16" s="4"/>
      <c r="F16" s="7"/>
      <c r="G16" s="7"/>
      <c r="H16" s="6"/>
      <c r="I16" s="7" t="s">
        <v>17</v>
      </c>
      <c r="J16" s="7"/>
      <c r="K16" s="7"/>
    </row>
    <row r="17" spans="1:11" x14ac:dyDescent="0.25">
      <c r="A17" s="4"/>
      <c r="B17" s="4"/>
      <c r="C17" s="4"/>
      <c r="D17" s="7" t="s">
        <v>14</v>
      </c>
      <c r="E17" s="4"/>
      <c r="F17" s="7"/>
      <c r="G17" s="7"/>
      <c r="H17" s="6"/>
      <c r="I17" s="7" t="s">
        <v>15</v>
      </c>
      <c r="J17" s="7"/>
      <c r="K17" s="7"/>
    </row>
  </sheetData>
  <mergeCells count="4">
    <mergeCell ref="A1:L1"/>
    <mergeCell ref="A2:L2"/>
    <mergeCell ref="A3:C4"/>
    <mergeCell ref="G3:H3"/>
  </mergeCells>
  <pageMargins left="0.25" right="0.25" top="0.75" bottom="0.75" header="0.3" footer="0.3"/>
  <pageSetup scale="79" orientation="landscape" horizontalDpi="120" verticalDpi="7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workbookViewId="0">
      <selection activeCell="G19" sqref="G19"/>
    </sheetView>
  </sheetViews>
  <sheetFormatPr baseColWidth="10" defaultRowHeight="15" x14ac:dyDescent="0.25"/>
  <cols>
    <col min="1" max="3" width="4" bestFit="1" customWidth="1"/>
    <col min="4" max="4" width="34.7109375" customWidth="1"/>
    <col min="5" max="5" width="24.42578125" bestFit="1" customWidth="1"/>
    <col min="6" max="6" width="5.140625" customWidth="1"/>
    <col min="7" max="7" width="14.140625" customWidth="1"/>
    <col min="8" max="8" width="7.28515625" customWidth="1"/>
    <col min="9" max="9" width="10.28515625" customWidth="1"/>
    <col min="10" max="10" width="9.5703125" customWidth="1"/>
    <col min="11" max="11" width="10.140625" customWidth="1"/>
    <col min="12" max="12" width="34.5703125" customWidth="1"/>
  </cols>
  <sheetData>
    <row r="1" spans="1:12" ht="18.75" x14ac:dyDescent="0.3">
      <c r="A1" s="35" t="s">
        <v>16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7"/>
    </row>
    <row r="2" spans="1:12" ht="19.5" thickBot="1" x14ac:dyDescent="0.35">
      <c r="A2" s="38" t="s">
        <v>41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40"/>
    </row>
    <row r="3" spans="1:12" ht="15.75" thickBot="1" x14ac:dyDescent="0.3">
      <c r="A3" s="41" t="s">
        <v>5</v>
      </c>
      <c r="B3" s="42"/>
      <c r="C3" s="43"/>
      <c r="D3" s="13" t="s">
        <v>0</v>
      </c>
      <c r="E3" s="14" t="s">
        <v>1</v>
      </c>
      <c r="F3" s="14" t="s">
        <v>2</v>
      </c>
      <c r="G3" s="47" t="s">
        <v>3</v>
      </c>
      <c r="H3" s="48"/>
      <c r="I3" s="15"/>
      <c r="J3" s="16"/>
      <c r="K3" s="17"/>
      <c r="L3" s="17" t="s">
        <v>4</v>
      </c>
    </row>
    <row r="4" spans="1:12" ht="30" x14ac:dyDescent="0.25">
      <c r="A4" s="44"/>
      <c r="B4" s="45"/>
      <c r="C4" s="46"/>
      <c r="D4" s="18" t="s">
        <v>19</v>
      </c>
      <c r="E4" s="19"/>
      <c r="F4" s="17" t="s">
        <v>6</v>
      </c>
      <c r="G4" s="17" t="s">
        <v>7</v>
      </c>
      <c r="H4" s="17" t="s">
        <v>27</v>
      </c>
      <c r="I4" s="17" t="s">
        <v>8</v>
      </c>
      <c r="J4" s="17" t="s">
        <v>28</v>
      </c>
      <c r="K4" s="20" t="s">
        <v>9</v>
      </c>
      <c r="L4" s="21"/>
    </row>
    <row r="5" spans="1:12" x14ac:dyDescent="0.25">
      <c r="A5" s="11">
        <v>100</v>
      </c>
      <c r="B5" s="11">
        <v>110</v>
      </c>
      <c r="C5" s="11">
        <v>113</v>
      </c>
      <c r="D5" s="12" t="s">
        <v>20</v>
      </c>
      <c r="E5" s="8" t="s">
        <v>24</v>
      </c>
      <c r="F5" s="9">
        <v>15</v>
      </c>
      <c r="G5" s="22">
        <v>2601</v>
      </c>
      <c r="H5" s="22">
        <v>0</v>
      </c>
      <c r="I5" s="22">
        <f>G5+H5</f>
        <v>2601</v>
      </c>
      <c r="J5" s="22">
        <v>1</v>
      </c>
      <c r="K5" s="23">
        <f>I5-J5</f>
        <v>2600</v>
      </c>
      <c r="L5" s="10"/>
    </row>
    <row r="6" spans="1:12" x14ac:dyDescent="0.25">
      <c r="A6" s="11">
        <v>100</v>
      </c>
      <c r="B6" s="11">
        <v>110</v>
      </c>
      <c r="C6" s="11">
        <v>113</v>
      </c>
      <c r="D6" s="12" t="s">
        <v>21</v>
      </c>
      <c r="E6" s="8" t="s">
        <v>25</v>
      </c>
      <c r="F6" s="9">
        <v>15</v>
      </c>
      <c r="G6" s="22">
        <v>2843</v>
      </c>
      <c r="H6" s="22">
        <v>0</v>
      </c>
      <c r="I6" s="22">
        <f t="shared" ref="I6" si="0">G6+H6</f>
        <v>2843</v>
      </c>
      <c r="J6" s="22">
        <v>43</v>
      </c>
      <c r="K6" s="23">
        <f t="shared" ref="K6" si="1">I6-J6</f>
        <v>2800</v>
      </c>
      <c r="L6" s="10"/>
    </row>
    <row r="7" spans="1:12" x14ac:dyDescent="0.25">
      <c r="A7" s="11">
        <v>100</v>
      </c>
      <c r="B7" s="11">
        <v>110</v>
      </c>
      <c r="C7" s="11">
        <v>113</v>
      </c>
      <c r="D7" s="12" t="s">
        <v>23</v>
      </c>
      <c r="E7" s="8" t="s">
        <v>26</v>
      </c>
      <c r="F7" s="9">
        <v>15</v>
      </c>
      <c r="G7" s="22">
        <v>2601</v>
      </c>
      <c r="H7" s="22">
        <v>0</v>
      </c>
      <c r="I7" s="22">
        <f>G7+H7</f>
        <v>2601</v>
      </c>
      <c r="J7" s="22">
        <v>1</v>
      </c>
      <c r="K7" s="23">
        <f>I7-J7</f>
        <v>2600</v>
      </c>
      <c r="L7" s="10"/>
    </row>
    <row r="8" spans="1:12" x14ac:dyDescent="0.25">
      <c r="A8" s="11">
        <v>100</v>
      </c>
      <c r="B8" s="11">
        <v>110</v>
      </c>
      <c r="C8" s="11">
        <v>113</v>
      </c>
      <c r="D8" s="26" t="s">
        <v>30</v>
      </c>
      <c r="E8" s="8" t="s">
        <v>31</v>
      </c>
      <c r="F8" s="9">
        <v>15</v>
      </c>
      <c r="G8" s="22">
        <v>2284</v>
      </c>
      <c r="H8" s="22">
        <v>16</v>
      </c>
      <c r="I8" s="22">
        <f>G8+H8</f>
        <v>2300</v>
      </c>
      <c r="J8" s="22">
        <v>0</v>
      </c>
      <c r="K8" s="25">
        <f>I8-J8</f>
        <v>2300</v>
      </c>
      <c r="L8" s="10"/>
    </row>
    <row r="9" spans="1:12" x14ac:dyDescent="0.25">
      <c r="A9" s="11">
        <v>100</v>
      </c>
      <c r="B9" s="11">
        <v>110</v>
      </c>
      <c r="C9" s="11">
        <v>113</v>
      </c>
      <c r="D9" s="24" t="s">
        <v>34</v>
      </c>
      <c r="E9" s="8" t="s">
        <v>35</v>
      </c>
      <c r="F9" s="9">
        <v>14</v>
      </c>
      <c r="G9" s="22">
        <v>2502</v>
      </c>
      <c r="H9" s="22">
        <v>111</v>
      </c>
      <c r="I9" s="22">
        <f t="shared" ref="I9:I11" si="2">G9+H9</f>
        <v>2613</v>
      </c>
      <c r="J9" s="22">
        <v>0</v>
      </c>
      <c r="K9" s="23">
        <f t="shared" ref="K9:K11" si="3">I9-J9</f>
        <v>2613</v>
      </c>
      <c r="L9" s="10"/>
    </row>
    <row r="10" spans="1:12" x14ac:dyDescent="0.25">
      <c r="A10" s="11">
        <v>100</v>
      </c>
      <c r="B10" s="11">
        <v>110</v>
      </c>
      <c r="C10" s="11">
        <v>113</v>
      </c>
      <c r="D10" s="24" t="s">
        <v>36</v>
      </c>
      <c r="E10" s="8" t="s">
        <v>35</v>
      </c>
      <c r="F10" s="9">
        <v>14</v>
      </c>
      <c r="G10" s="22">
        <v>2502</v>
      </c>
      <c r="H10" s="22">
        <v>111</v>
      </c>
      <c r="I10" s="22">
        <f t="shared" si="2"/>
        <v>2613</v>
      </c>
      <c r="J10" s="22">
        <v>0</v>
      </c>
      <c r="K10" s="23">
        <f t="shared" si="3"/>
        <v>2613</v>
      </c>
      <c r="L10" s="10"/>
    </row>
    <row r="11" spans="1:12" x14ac:dyDescent="0.25">
      <c r="A11" s="11">
        <v>100</v>
      </c>
      <c r="B11" s="11">
        <v>110</v>
      </c>
      <c r="C11" s="11">
        <v>113</v>
      </c>
      <c r="D11" s="24" t="s">
        <v>37</v>
      </c>
      <c r="E11" s="8" t="s">
        <v>38</v>
      </c>
      <c r="F11" s="9">
        <v>15</v>
      </c>
      <c r="G11" s="22">
        <v>1720</v>
      </c>
      <c r="H11" s="22">
        <v>80</v>
      </c>
      <c r="I11" s="22">
        <f t="shared" si="2"/>
        <v>1800</v>
      </c>
      <c r="J11" s="22">
        <v>0</v>
      </c>
      <c r="K11" s="23">
        <f t="shared" si="3"/>
        <v>1800</v>
      </c>
      <c r="L11" s="10"/>
    </row>
    <row r="12" spans="1:12" x14ac:dyDescent="0.25">
      <c r="A12" s="11">
        <v>100</v>
      </c>
      <c r="B12" s="11">
        <v>110</v>
      </c>
      <c r="C12" s="11">
        <v>113</v>
      </c>
      <c r="D12" s="24" t="s">
        <v>39</v>
      </c>
      <c r="E12" s="8" t="s">
        <v>40</v>
      </c>
      <c r="F12" s="9">
        <v>14</v>
      </c>
      <c r="G12" s="22">
        <v>2502</v>
      </c>
      <c r="H12" s="22">
        <v>111</v>
      </c>
      <c r="I12" s="22">
        <f>G12+H12</f>
        <v>2613</v>
      </c>
      <c r="J12" s="22">
        <v>0</v>
      </c>
      <c r="K12" s="23">
        <f>I12-J12</f>
        <v>2613</v>
      </c>
      <c r="L12" s="10"/>
    </row>
    <row r="13" spans="1:12" x14ac:dyDescent="0.25">
      <c r="A13" s="28">
        <v>100</v>
      </c>
      <c r="B13" s="28">
        <v>110</v>
      </c>
      <c r="C13" s="28">
        <v>113</v>
      </c>
      <c r="D13" s="34" t="s">
        <v>44</v>
      </c>
      <c r="E13" s="30" t="s">
        <v>35</v>
      </c>
      <c r="F13" s="31">
        <v>9</v>
      </c>
      <c r="G13" s="32">
        <v>1414</v>
      </c>
      <c r="H13" s="32">
        <v>146</v>
      </c>
      <c r="I13" s="32">
        <f>G13+H13</f>
        <v>1560</v>
      </c>
      <c r="J13" s="32">
        <v>0</v>
      </c>
      <c r="K13" s="33">
        <f>I13-J13</f>
        <v>1560</v>
      </c>
      <c r="L13" s="10"/>
    </row>
    <row r="14" spans="1:12" x14ac:dyDescent="0.25">
      <c r="A14" s="28">
        <v>100</v>
      </c>
      <c r="B14" s="28">
        <v>110</v>
      </c>
      <c r="C14" s="28">
        <v>113</v>
      </c>
      <c r="D14" s="29" t="s">
        <v>42</v>
      </c>
      <c r="E14" s="30" t="s">
        <v>43</v>
      </c>
      <c r="F14" s="31">
        <v>9</v>
      </c>
      <c r="G14" s="32">
        <v>2202</v>
      </c>
      <c r="H14" s="32">
        <v>78</v>
      </c>
      <c r="I14" s="32">
        <f>G14+H14</f>
        <v>2280</v>
      </c>
      <c r="J14" s="32">
        <v>0</v>
      </c>
      <c r="K14" s="33">
        <f>I14-J14</f>
        <v>2280</v>
      </c>
      <c r="L14" s="10"/>
    </row>
    <row r="15" spans="1:12" ht="15.75" thickBot="1" x14ac:dyDescent="0.3">
      <c r="A15" s="1"/>
      <c r="B15" s="1"/>
      <c r="C15" s="1"/>
      <c r="D15" s="2" t="s">
        <v>10</v>
      </c>
      <c r="E15" s="1"/>
      <c r="F15" s="1"/>
      <c r="G15" s="3">
        <f>SUM(G5:G14)</f>
        <v>23171</v>
      </c>
      <c r="H15" s="3">
        <f>SUM(H5:H14)</f>
        <v>653</v>
      </c>
      <c r="I15" s="3">
        <f>G15+H15</f>
        <v>23824</v>
      </c>
      <c r="J15" s="3">
        <f>SUM(J5:J14)</f>
        <v>45</v>
      </c>
      <c r="K15" s="3">
        <f>I15-J15</f>
        <v>23779</v>
      </c>
      <c r="L15" s="1"/>
    </row>
    <row r="16" spans="1:12" x14ac:dyDescent="0.25">
      <c r="K16" s="27"/>
    </row>
    <row r="17" spans="1:11" x14ac:dyDescent="0.25">
      <c r="D17" s="7" t="s">
        <v>11</v>
      </c>
      <c r="E17" s="4"/>
      <c r="F17" s="7"/>
      <c r="G17" s="7"/>
      <c r="H17" s="4"/>
      <c r="J17" s="5" t="s">
        <v>12</v>
      </c>
      <c r="K17" s="5"/>
    </row>
    <row r="18" spans="1:11" x14ac:dyDescent="0.25">
      <c r="D18" s="7"/>
      <c r="E18" s="4"/>
      <c r="F18" s="7"/>
      <c r="G18" s="7"/>
      <c r="H18" s="4"/>
      <c r="J18" s="5"/>
      <c r="K18" s="5"/>
    </row>
    <row r="19" spans="1:11" x14ac:dyDescent="0.25">
      <c r="A19" s="4"/>
      <c r="B19" s="4"/>
      <c r="C19" s="4"/>
      <c r="D19" s="4" t="s">
        <v>13</v>
      </c>
      <c r="E19" s="4"/>
      <c r="F19" s="4"/>
      <c r="G19" s="4"/>
      <c r="H19" s="4"/>
      <c r="I19" s="4" t="s">
        <v>13</v>
      </c>
      <c r="J19" s="4"/>
      <c r="K19" s="4"/>
    </row>
    <row r="20" spans="1:11" x14ac:dyDescent="0.25">
      <c r="A20" s="4"/>
      <c r="B20" s="4"/>
      <c r="C20" s="4"/>
      <c r="D20" s="7" t="s">
        <v>18</v>
      </c>
      <c r="E20" s="4"/>
      <c r="F20" s="7"/>
      <c r="G20" s="7"/>
      <c r="H20" s="6"/>
      <c r="I20" s="7" t="s">
        <v>17</v>
      </c>
      <c r="J20" s="7"/>
      <c r="K20" s="7"/>
    </row>
    <row r="21" spans="1:11" x14ac:dyDescent="0.25">
      <c r="A21" s="4"/>
      <c r="B21" s="4"/>
      <c r="C21" s="4"/>
      <c r="D21" s="7" t="s">
        <v>14</v>
      </c>
      <c r="E21" s="4"/>
      <c r="F21" s="7"/>
      <c r="G21" s="7"/>
      <c r="H21" s="6"/>
      <c r="I21" s="7" t="s">
        <v>15</v>
      </c>
      <c r="J21" s="7"/>
      <c r="K21" s="7"/>
    </row>
  </sheetData>
  <mergeCells count="4">
    <mergeCell ref="A1:L1"/>
    <mergeCell ref="A2:L2"/>
    <mergeCell ref="A3:C4"/>
    <mergeCell ref="G3:H3"/>
  </mergeCells>
  <pageMargins left="0.25" right="0.25" top="0.75" bottom="0.75" header="0.3" footer="0.3"/>
  <pageSetup scale="79" orientation="landscape" horizontalDpi="120" verticalDpi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PERMANENTE CHEQUE 01-15-MAR </vt:lpstr>
      <vt:lpstr>PERMANENTE CHEQUE 16-31MAR2019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 3</dc:creator>
  <cp:lastModifiedBy>chaton</cp:lastModifiedBy>
  <cp:lastPrinted>2019-02-28T17:50:51Z</cp:lastPrinted>
  <dcterms:created xsi:type="dcterms:W3CDTF">2016-01-18T19:32:40Z</dcterms:created>
  <dcterms:modified xsi:type="dcterms:W3CDTF">2019-04-12T18:12:39Z</dcterms:modified>
</cp:coreProperties>
</file>