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Edith\Desktop\PORTAL TRASSPARENCIA 2020\"/>
    </mc:Choice>
  </mc:AlternateContent>
  <xr:revisionPtr revIDLastSave="0" documentId="13_ncr:1_{36D72FC3-74D8-436D-BE60-09C44EB0514A}" xr6:coauthVersionLast="36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9" i="1"/>
  <c r="H11" i="1"/>
  <c r="G14" i="1"/>
  <c r="F17" i="1"/>
  <c r="H19" i="1"/>
  <c r="G22" i="1"/>
  <c r="F25" i="1"/>
  <c r="H27" i="1"/>
  <c r="G30" i="1"/>
  <c r="F33" i="1"/>
  <c r="G38" i="1"/>
  <c r="F41" i="1"/>
  <c r="F49" i="1"/>
  <c r="F57" i="1"/>
  <c r="G3" i="1"/>
  <c r="R4" i="1"/>
  <c r="S4" i="1"/>
  <c r="F4" i="1" s="1"/>
  <c r="T4" i="1"/>
  <c r="G4" i="1" s="1"/>
  <c r="U4" i="1"/>
  <c r="H4" i="1" s="1"/>
  <c r="R5" i="1"/>
  <c r="S5" i="1"/>
  <c r="F5" i="1" s="1"/>
  <c r="T5" i="1"/>
  <c r="G5" i="1" s="1"/>
  <c r="U5" i="1"/>
  <c r="H5" i="1" s="1"/>
  <c r="R6" i="1"/>
  <c r="S6" i="1"/>
  <c r="F6" i="1" s="1"/>
  <c r="T6" i="1"/>
  <c r="U6" i="1"/>
  <c r="H6" i="1" s="1"/>
  <c r="R7" i="1"/>
  <c r="S7" i="1"/>
  <c r="F7" i="1" s="1"/>
  <c r="T7" i="1"/>
  <c r="G7" i="1" s="1"/>
  <c r="U7" i="1"/>
  <c r="H7" i="1" s="1"/>
  <c r="R8" i="1"/>
  <c r="O8" i="1" s="1"/>
  <c r="S8" i="1"/>
  <c r="F8" i="1" s="1"/>
  <c r="T8" i="1"/>
  <c r="G8" i="1" s="1"/>
  <c r="U8" i="1"/>
  <c r="H8" i="1" s="1"/>
  <c r="R9" i="1"/>
  <c r="S9" i="1"/>
  <c r="T9" i="1"/>
  <c r="G9" i="1" s="1"/>
  <c r="U9" i="1"/>
  <c r="H9" i="1" s="1"/>
  <c r="R10" i="1"/>
  <c r="I10" i="1" s="1"/>
  <c r="S10" i="1"/>
  <c r="F10" i="1" s="1"/>
  <c r="T10" i="1"/>
  <c r="G10" i="1" s="1"/>
  <c r="U10" i="1"/>
  <c r="H10" i="1" s="1"/>
  <c r="R11" i="1"/>
  <c r="S11" i="1"/>
  <c r="F11" i="1" s="1"/>
  <c r="T11" i="1"/>
  <c r="G11" i="1" s="1"/>
  <c r="U11" i="1"/>
  <c r="R12" i="1"/>
  <c r="K12" i="1" s="1"/>
  <c r="S12" i="1"/>
  <c r="F12" i="1" s="1"/>
  <c r="T12" i="1"/>
  <c r="G12" i="1" s="1"/>
  <c r="U12" i="1"/>
  <c r="H12" i="1" s="1"/>
  <c r="R13" i="1"/>
  <c r="S13" i="1"/>
  <c r="F13" i="1" s="1"/>
  <c r="T13" i="1"/>
  <c r="G13" i="1" s="1"/>
  <c r="U13" i="1"/>
  <c r="H13" i="1" s="1"/>
  <c r="R14" i="1"/>
  <c r="S14" i="1"/>
  <c r="F14" i="1" s="1"/>
  <c r="T14" i="1"/>
  <c r="U14" i="1"/>
  <c r="H14" i="1" s="1"/>
  <c r="R15" i="1"/>
  <c r="S15" i="1"/>
  <c r="F15" i="1" s="1"/>
  <c r="T15" i="1"/>
  <c r="G15" i="1" s="1"/>
  <c r="U15" i="1"/>
  <c r="H15" i="1" s="1"/>
  <c r="R16" i="1"/>
  <c r="S16" i="1"/>
  <c r="F16" i="1" s="1"/>
  <c r="T16" i="1"/>
  <c r="G16" i="1" s="1"/>
  <c r="U16" i="1"/>
  <c r="H16" i="1" s="1"/>
  <c r="R17" i="1"/>
  <c r="S17" i="1"/>
  <c r="T17" i="1"/>
  <c r="G17" i="1" s="1"/>
  <c r="U17" i="1"/>
  <c r="H17" i="1" s="1"/>
  <c r="R18" i="1"/>
  <c r="I18" i="1" s="1"/>
  <c r="S18" i="1"/>
  <c r="F18" i="1" s="1"/>
  <c r="T18" i="1"/>
  <c r="G18" i="1" s="1"/>
  <c r="U18" i="1"/>
  <c r="H18" i="1" s="1"/>
  <c r="R19" i="1"/>
  <c r="S19" i="1"/>
  <c r="F19" i="1" s="1"/>
  <c r="T19" i="1"/>
  <c r="G19" i="1" s="1"/>
  <c r="U19" i="1"/>
  <c r="R20" i="1"/>
  <c r="K20" i="1" s="1"/>
  <c r="S20" i="1"/>
  <c r="F20" i="1" s="1"/>
  <c r="T20" i="1"/>
  <c r="G20" i="1" s="1"/>
  <c r="U20" i="1"/>
  <c r="H20" i="1" s="1"/>
  <c r="R21" i="1"/>
  <c r="S21" i="1"/>
  <c r="F21" i="1" s="1"/>
  <c r="T21" i="1"/>
  <c r="G21" i="1" s="1"/>
  <c r="U21" i="1"/>
  <c r="H21" i="1" s="1"/>
  <c r="R22" i="1"/>
  <c r="S22" i="1"/>
  <c r="F22" i="1" s="1"/>
  <c r="T22" i="1"/>
  <c r="U22" i="1"/>
  <c r="H22" i="1" s="1"/>
  <c r="R23" i="1"/>
  <c r="S23" i="1"/>
  <c r="F23" i="1" s="1"/>
  <c r="T23" i="1"/>
  <c r="G23" i="1" s="1"/>
  <c r="U23" i="1"/>
  <c r="H23" i="1" s="1"/>
  <c r="R24" i="1"/>
  <c r="S24" i="1"/>
  <c r="F24" i="1" s="1"/>
  <c r="T24" i="1"/>
  <c r="G24" i="1" s="1"/>
  <c r="U24" i="1"/>
  <c r="H24" i="1" s="1"/>
  <c r="R25" i="1"/>
  <c r="S25" i="1"/>
  <c r="T25" i="1"/>
  <c r="G25" i="1" s="1"/>
  <c r="U25" i="1"/>
  <c r="H25" i="1" s="1"/>
  <c r="R26" i="1"/>
  <c r="I26" i="1" s="1"/>
  <c r="S26" i="1"/>
  <c r="F26" i="1" s="1"/>
  <c r="T26" i="1"/>
  <c r="G26" i="1" s="1"/>
  <c r="U26" i="1"/>
  <c r="H26" i="1" s="1"/>
  <c r="R27" i="1"/>
  <c r="S27" i="1"/>
  <c r="F27" i="1" s="1"/>
  <c r="T27" i="1"/>
  <c r="G27" i="1" s="1"/>
  <c r="U27" i="1"/>
  <c r="R28" i="1"/>
  <c r="K28" i="1" s="1"/>
  <c r="S28" i="1"/>
  <c r="F28" i="1" s="1"/>
  <c r="T28" i="1"/>
  <c r="G28" i="1" s="1"/>
  <c r="U28" i="1"/>
  <c r="H28" i="1" s="1"/>
  <c r="R29" i="1"/>
  <c r="S29" i="1"/>
  <c r="F29" i="1" s="1"/>
  <c r="T29" i="1"/>
  <c r="G29" i="1" s="1"/>
  <c r="U29" i="1"/>
  <c r="H29" i="1" s="1"/>
  <c r="R30" i="1"/>
  <c r="K30" i="1" s="1"/>
  <c r="S30" i="1"/>
  <c r="F30" i="1" s="1"/>
  <c r="T30" i="1"/>
  <c r="U30" i="1"/>
  <c r="H30" i="1" s="1"/>
  <c r="R31" i="1"/>
  <c r="S31" i="1"/>
  <c r="F31" i="1" s="1"/>
  <c r="T31" i="1"/>
  <c r="G31" i="1" s="1"/>
  <c r="U31" i="1"/>
  <c r="H31" i="1" s="1"/>
  <c r="R32" i="1"/>
  <c r="S32" i="1"/>
  <c r="F32" i="1" s="1"/>
  <c r="T32" i="1"/>
  <c r="G32" i="1" s="1"/>
  <c r="U32" i="1"/>
  <c r="H32" i="1" s="1"/>
  <c r="R33" i="1"/>
  <c r="I33" i="1" s="1"/>
  <c r="S33" i="1"/>
  <c r="T33" i="1"/>
  <c r="G33" i="1" s="1"/>
  <c r="U33" i="1"/>
  <c r="H33" i="1" s="1"/>
  <c r="R34" i="1"/>
  <c r="I34" i="1" s="1"/>
  <c r="S34" i="1"/>
  <c r="F34" i="1" s="1"/>
  <c r="T34" i="1"/>
  <c r="G34" i="1" s="1"/>
  <c r="U34" i="1"/>
  <c r="H34" i="1" s="1"/>
  <c r="R35" i="1"/>
  <c r="K35" i="1" s="1"/>
  <c r="S35" i="1"/>
  <c r="F35" i="1" s="1"/>
  <c r="T35" i="1"/>
  <c r="G35" i="1" s="1"/>
  <c r="U35" i="1"/>
  <c r="H35" i="1" s="1"/>
  <c r="R36" i="1"/>
  <c r="I36" i="1" s="1"/>
  <c r="S36" i="1"/>
  <c r="F36" i="1" s="1"/>
  <c r="T36" i="1"/>
  <c r="G36" i="1" s="1"/>
  <c r="U36" i="1"/>
  <c r="H36" i="1" s="1"/>
  <c r="R37" i="1"/>
  <c r="K37" i="1" s="1"/>
  <c r="S37" i="1"/>
  <c r="F37" i="1" s="1"/>
  <c r="T37" i="1"/>
  <c r="G37" i="1" s="1"/>
  <c r="U37" i="1"/>
  <c r="H37" i="1" s="1"/>
  <c r="R38" i="1"/>
  <c r="I38" i="1" s="1"/>
  <c r="S38" i="1"/>
  <c r="F38" i="1" s="1"/>
  <c r="T38" i="1"/>
  <c r="U38" i="1"/>
  <c r="H38" i="1" s="1"/>
  <c r="R39" i="1"/>
  <c r="I39" i="1" s="1"/>
  <c r="S39" i="1"/>
  <c r="F39" i="1" s="1"/>
  <c r="T39" i="1"/>
  <c r="G39" i="1" s="1"/>
  <c r="U39" i="1"/>
  <c r="H39" i="1" s="1"/>
  <c r="R40" i="1"/>
  <c r="K40" i="1" s="1"/>
  <c r="S40" i="1"/>
  <c r="F40" i="1" s="1"/>
  <c r="T40" i="1"/>
  <c r="G40" i="1" s="1"/>
  <c r="U40" i="1"/>
  <c r="H40" i="1" s="1"/>
  <c r="R41" i="1"/>
  <c r="I41" i="1" s="1"/>
  <c r="S41" i="1"/>
  <c r="T41" i="1"/>
  <c r="G41" i="1" s="1"/>
  <c r="U41" i="1"/>
  <c r="H41" i="1" s="1"/>
  <c r="R42" i="1"/>
  <c r="I42" i="1" s="1"/>
  <c r="S42" i="1"/>
  <c r="F42" i="1" s="1"/>
  <c r="T42" i="1"/>
  <c r="G42" i="1" s="1"/>
  <c r="U42" i="1"/>
  <c r="H42" i="1" s="1"/>
  <c r="R43" i="1"/>
  <c r="K43" i="1" s="1"/>
  <c r="S43" i="1"/>
  <c r="F43" i="1" s="1"/>
  <c r="T43" i="1"/>
  <c r="G43" i="1" s="1"/>
  <c r="U43" i="1"/>
  <c r="H43" i="1" s="1"/>
  <c r="R44" i="1"/>
  <c r="O44" i="1" s="1"/>
  <c r="S44" i="1"/>
  <c r="F44" i="1" s="1"/>
  <c r="T44" i="1"/>
  <c r="G44" i="1" s="1"/>
  <c r="U44" i="1"/>
  <c r="H44" i="1" s="1"/>
  <c r="R45" i="1"/>
  <c r="K45" i="1" s="1"/>
  <c r="S45" i="1"/>
  <c r="F45" i="1" s="1"/>
  <c r="T45" i="1"/>
  <c r="G45" i="1" s="1"/>
  <c r="U45" i="1"/>
  <c r="H45" i="1" s="1"/>
  <c r="R46" i="1"/>
  <c r="I46" i="1" s="1"/>
  <c r="S46" i="1"/>
  <c r="F46" i="1" s="1"/>
  <c r="T46" i="1"/>
  <c r="G46" i="1" s="1"/>
  <c r="U46" i="1"/>
  <c r="H46" i="1" s="1"/>
  <c r="R47" i="1"/>
  <c r="I47" i="1" s="1"/>
  <c r="S47" i="1"/>
  <c r="F47" i="1" s="1"/>
  <c r="T47" i="1"/>
  <c r="G47" i="1" s="1"/>
  <c r="U47" i="1"/>
  <c r="H47" i="1" s="1"/>
  <c r="R48" i="1"/>
  <c r="K48" i="1" s="1"/>
  <c r="S48" i="1"/>
  <c r="F48" i="1" s="1"/>
  <c r="T48" i="1"/>
  <c r="G48" i="1" s="1"/>
  <c r="U48" i="1"/>
  <c r="H48" i="1" s="1"/>
  <c r="R49" i="1"/>
  <c r="I49" i="1" s="1"/>
  <c r="S49" i="1"/>
  <c r="T49" i="1"/>
  <c r="G49" i="1" s="1"/>
  <c r="U49" i="1"/>
  <c r="H49" i="1" s="1"/>
  <c r="R50" i="1"/>
  <c r="S50" i="1"/>
  <c r="F50" i="1" s="1"/>
  <c r="T50" i="1"/>
  <c r="G50" i="1" s="1"/>
  <c r="U50" i="1"/>
  <c r="H50" i="1" s="1"/>
  <c r="R51" i="1"/>
  <c r="I51" i="1" s="1"/>
  <c r="S51" i="1"/>
  <c r="F51" i="1" s="1"/>
  <c r="T51" i="1"/>
  <c r="G51" i="1" s="1"/>
  <c r="U51" i="1"/>
  <c r="H51" i="1" s="1"/>
  <c r="R52" i="1"/>
  <c r="I52" i="1" s="1"/>
  <c r="S52" i="1"/>
  <c r="F52" i="1" s="1"/>
  <c r="T52" i="1"/>
  <c r="G52" i="1" s="1"/>
  <c r="U52" i="1"/>
  <c r="H52" i="1" s="1"/>
  <c r="R53" i="1"/>
  <c r="I53" i="1" s="1"/>
  <c r="S53" i="1"/>
  <c r="F53" i="1" s="1"/>
  <c r="T53" i="1"/>
  <c r="G53" i="1" s="1"/>
  <c r="U53" i="1"/>
  <c r="H53" i="1" s="1"/>
  <c r="R54" i="1"/>
  <c r="O54" i="1" s="1"/>
  <c r="S54" i="1"/>
  <c r="F54" i="1" s="1"/>
  <c r="T54" i="1"/>
  <c r="G54" i="1" s="1"/>
  <c r="U54" i="1"/>
  <c r="H54" i="1" s="1"/>
  <c r="R55" i="1"/>
  <c r="K55" i="1" s="1"/>
  <c r="S55" i="1"/>
  <c r="F55" i="1" s="1"/>
  <c r="T55" i="1"/>
  <c r="G55" i="1" s="1"/>
  <c r="U55" i="1"/>
  <c r="H55" i="1" s="1"/>
  <c r="R56" i="1"/>
  <c r="K56" i="1" s="1"/>
  <c r="S56" i="1"/>
  <c r="F56" i="1" s="1"/>
  <c r="T56" i="1"/>
  <c r="G56" i="1" s="1"/>
  <c r="U56" i="1"/>
  <c r="H56" i="1" s="1"/>
  <c r="R57" i="1"/>
  <c r="I57" i="1" s="1"/>
  <c r="S57" i="1"/>
  <c r="T57" i="1"/>
  <c r="G57" i="1" s="1"/>
  <c r="U57" i="1"/>
  <c r="H57" i="1" s="1"/>
  <c r="R58" i="1"/>
  <c r="I58" i="1" s="1"/>
  <c r="S58" i="1"/>
  <c r="F58" i="1" s="1"/>
  <c r="T58" i="1"/>
  <c r="G58" i="1" s="1"/>
  <c r="U58" i="1"/>
  <c r="H58" i="1" s="1"/>
  <c r="R59" i="1"/>
  <c r="K59" i="1" s="1"/>
  <c r="S59" i="1"/>
  <c r="F59" i="1" s="1"/>
  <c r="T59" i="1"/>
  <c r="G59" i="1" s="1"/>
  <c r="U59" i="1"/>
  <c r="H59" i="1" s="1"/>
  <c r="R60" i="1"/>
  <c r="I60" i="1" s="1"/>
  <c r="S60" i="1"/>
  <c r="F60" i="1" s="1"/>
  <c r="T60" i="1"/>
  <c r="G60" i="1" s="1"/>
  <c r="U60" i="1"/>
  <c r="H60" i="1" s="1"/>
  <c r="R61" i="1"/>
  <c r="I61" i="1" s="1"/>
  <c r="S61" i="1"/>
  <c r="F61" i="1" s="1"/>
  <c r="T61" i="1"/>
  <c r="G61" i="1" s="1"/>
  <c r="U61" i="1"/>
  <c r="H61" i="1" s="1"/>
  <c r="R62" i="1"/>
  <c r="K62" i="1" s="1"/>
  <c r="S62" i="1"/>
  <c r="F62" i="1" s="1"/>
  <c r="T62" i="1"/>
  <c r="G62" i="1" s="1"/>
  <c r="U62" i="1"/>
  <c r="H62" i="1" s="1"/>
  <c r="U3" i="1"/>
  <c r="H3" i="1" s="1"/>
  <c r="T3" i="1"/>
  <c r="S3" i="1"/>
  <c r="F3" i="1" s="1"/>
  <c r="R3" i="1"/>
  <c r="K3" i="1" s="1"/>
  <c r="I50" i="1"/>
  <c r="K50" i="1"/>
  <c r="O50" i="1"/>
  <c r="O51" i="1"/>
  <c r="O57" i="1"/>
  <c r="O58" i="1"/>
  <c r="I4" i="1"/>
  <c r="K4" i="1"/>
  <c r="O4" i="1"/>
  <c r="I5" i="1"/>
  <c r="K5" i="1"/>
  <c r="O5" i="1"/>
  <c r="I6" i="1"/>
  <c r="K6" i="1"/>
  <c r="O6" i="1"/>
  <c r="I7" i="1"/>
  <c r="K7" i="1"/>
  <c r="O7" i="1"/>
  <c r="I8" i="1"/>
  <c r="K8" i="1"/>
  <c r="I9" i="1"/>
  <c r="K9" i="1"/>
  <c r="O9" i="1"/>
  <c r="O10" i="1"/>
  <c r="I11" i="1"/>
  <c r="K11" i="1"/>
  <c r="O11" i="1"/>
  <c r="I12" i="1"/>
  <c r="I13" i="1"/>
  <c r="K13" i="1"/>
  <c r="O13" i="1"/>
  <c r="I14" i="1"/>
  <c r="K14" i="1"/>
  <c r="O14" i="1"/>
  <c r="I15" i="1"/>
  <c r="K15" i="1"/>
  <c r="O15" i="1"/>
  <c r="I16" i="1"/>
  <c r="K16" i="1"/>
  <c r="O16" i="1"/>
  <c r="I17" i="1"/>
  <c r="K17" i="1"/>
  <c r="O17" i="1"/>
  <c r="O18" i="1"/>
  <c r="I19" i="1"/>
  <c r="K19" i="1"/>
  <c r="O19" i="1"/>
  <c r="I20" i="1"/>
  <c r="I21" i="1"/>
  <c r="K21" i="1"/>
  <c r="O21" i="1"/>
  <c r="I22" i="1"/>
  <c r="K22" i="1"/>
  <c r="O22" i="1"/>
  <c r="I23" i="1"/>
  <c r="K23" i="1"/>
  <c r="O23" i="1"/>
  <c r="I24" i="1"/>
  <c r="K24" i="1"/>
  <c r="O24" i="1"/>
  <c r="I25" i="1"/>
  <c r="K25" i="1"/>
  <c r="O25" i="1"/>
  <c r="O26" i="1"/>
  <c r="I27" i="1"/>
  <c r="K27" i="1"/>
  <c r="O27" i="1"/>
  <c r="I28" i="1"/>
  <c r="I29" i="1"/>
  <c r="K29" i="1"/>
  <c r="O29" i="1"/>
  <c r="I30" i="1"/>
  <c r="O30" i="1"/>
  <c r="I31" i="1"/>
  <c r="K31" i="1"/>
  <c r="O31" i="1"/>
  <c r="I32" i="1"/>
  <c r="K32" i="1"/>
  <c r="O32" i="1"/>
  <c r="K34" i="1"/>
  <c r="K36" i="1"/>
  <c r="O36" i="1"/>
  <c r="I37" i="1"/>
  <c r="O37" i="1"/>
  <c r="K39" i="1"/>
  <c r="O39" i="1"/>
  <c r="I40" i="1"/>
  <c r="O40" i="1"/>
  <c r="I43" i="1"/>
  <c r="I45" i="1"/>
  <c r="O46" i="1"/>
  <c r="K47" i="1"/>
  <c r="I48" i="1"/>
  <c r="K46" i="1" l="1"/>
  <c r="I56" i="1"/>
  <c r="K44" i="1"/>
  <c r="K54" i="1"/>
  <c r="I44" i="1"/>
  <c r="I54" i="1"/>
  <c r="I62" i="1"/>
  <c r="O60" i="1"/>
  <c r="K57" i="1"/>
  <c r="O42" i="1"/>
  <c r="O38" i="1"/>
  <c r="K26" i="1"/>
  <c r="K18" i="1"/>
  <c r="K10" i="1"/>
  <c r="K60" i="1"/>
  <c r="O52" i="1"/>
  <c r="O48" i="1"/>
  <c r="O45" i="1"/>
  <c r="K42" i="1"/>
  <c r="K38" i="1"/>
  <c r="I35" i="1"/>
  <c r="O28" i="1"/>
  <c r="O20" i="1"/>
  <c r="O12" i="1"/>
  <c r="O56" i="1"/>
  <c r="K52" i="1"/>
  <c r="O34" i="1"/>
  <c r="O59" i="1"/>
  <c r="O47" i="1"/>
  <c r="O62" i="1"/>
  <c r="K58" i="1"/>
  <c r="I55" i="1"/>
  <c r="K51" i="1"/>
  <c r="O41" i="1"/>
  <c r="O33" i="1"/>
  <c r="O61" i="1"/>
  <c r="I59" i="1"/>
  <c r="O53" i="1"/>
  <c r="K41" i="1"/>
  <c r="K33" i="1"/>
  <c r="K61" i="1"/>
  <c r="K53" i="1"/>
  <c r="O43" i="1"/>
  <c r="O35" i="1"/>
  <c r="O55" i="1"/>
  <c r="I3" i="1"/>
  <c r="O3" i="1"/>
  <c r="O49" i="1"/>
  <c r="K49" i="1"/>
</calcChain>
</file>

<file path=xl/sharedStrings.xml><?xml version="1.0" encoding="utf-8"?>
<sst xmlns="http://schemas.openxmlformats.org/spreadsheetml/2006/main" count="262" uniqueCount="158">
  <si>
    <t xml:space="preserve">SECRETARIA PARTICULAR                                                                                                   </t>
  </si>
  <si>
    <t xml:space="preserve">DIRECCION GENERAL DE ARQUITECTURA Y URBANISMO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</si>
  <si>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</si>
  <si>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</si>
  <si>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DE RECURSOS HUMANOS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</si>
  <si>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</si>
  <si>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DIRECCION DE RECURSOS MATERIALES                                                                                        </t>
  </si>
  <si>
    <t xml:space="preserve">DIRECCION DE CONSTRUCCION INFRAESTRUCTURA ZONA 1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</si>
  <si>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</si>
  <si>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</si>
  <si>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</si>
  <si>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DIRECCION GENERAL DE INFRAESTRUCTURA CARRETERA                                         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</si>
  <si>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</si>
  <si>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</si>
  <si>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</si>
  <si>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</si>
  <si>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</si>
  <si>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</si>
  <si>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</si>
  <si>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Percepciones adicionales (en efectivo o en especie)</t>
  </si>
  <si>
    <t>Ingresos y sistemas de compensación</t>
  </si>
  <si>
    <t>Renumeración Neta</t>
  </si>
  <si>
    <t>DIRECCION VINCULACION GESTION METROPOLITANA PROGRAMAS ESPECIALES Y ENLACE DE PROGRAMAS GUBERNAMENTALES E INFRAESTRUCTURA</t>
  </si>
  <si>
    <t xml:space="preserve">DIRECCION DE PROGRAMAS Y PRESUPUESTOS                                                                                   </t>
  </si>
  <si>
    <t xml:space="preserve">DIRECCION GENERAL ADMINISTRATIVA DE INFRAESTRUCTURA                                                                     </t>
  </si>
  <si>
    <t xml:space="preserve">CHOFER DEL DIRECTOR GENERAL                                                                                             </t>
  </si>
  <si>
    <t xml:space="preserve">AUXILIAR DE COMUNICACION                                                                                                </t>
  </si>
  <si>
    <t xml:space="preserve">DIRECCION GENERAL JURIDICA DE INFRAESTRUCTURA                                                                           </t>
  </si>
  <si>
    <t xml:space="preserve">SUPERVISOR ESPECIALIZADO                                                                                                </t>
  </si>
  <si>
    <t xml:space="preserve">SUPERVISOR DE OBRA PUBLICA A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</si>
  <si>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</si>
  <si>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</si>
  <si>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</si>
  <si>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RESIDENCIA DE OBRA EN SAN MIGUEL EL ALTO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</si>
  <si>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</si>
  <si>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COORDINADOR DE ANALISIS Y PROYECTOS A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</si>
  <si>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</si>
  <si>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DIRECCION DE MANTENIMIENTO A OBRAS METROPOLITANAS                                                                       </t>
  </si>
  <si>
    <t xml:space="preserve">AYUDANTE DE SERVICIO                                                                                                    </t>
  </si>
  <si>
    <t xml:space="preserve">RESIDENCIA DE OBRA EN SAYULA                                                                                            </t>
  </si>
  <si>
    <t xml:space="preserve">RESIDENCIA DE OBRA EN AHUALULCO                                                                                         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</si>
  <si>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</si>
  <si>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</si>
  <si>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</si>
  <si>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</si>
  <si>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</si>
  <si>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</si>
  <si>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</si>
  <si>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PERSONAL COMISIONADO 2021</t>
  </si>
  <si>
    <t>COMISIONADO</t>
  </si>
  <si>
    <t xml:space="preserve">COORDINADOR GENERAL DE NORMATIVIDAD Y ESPECIFICACIONES TECNICAS                                                         </t>
  </si>
  <si>
    <t xml:space="preserve">COORDINACION GENERAL DE NORMATIVIDAD Y ESPECIFICACIONES TECNICAS                                                        </t>
  </si>
  <si>
    <t xml:space="preserve">DIRECCION DE PROYECTOS CARRETEROS                                                                                       </t>
  </si>
  <si>
    <t xml:space="preserve">DIRECCION DE CONSTRUCCION INFRAESTRUCTURA ZONA 2                                                                        </t>
  </si>
  <si>
    <t xml:space="preserve">COORDINADOR ESPECIALIZADO H                                                                                             </t>
  </si>
  <si>
    <t xml:space="preserve">DIRECCION DE DESARROLLO                                                                                                 </t>
  </si>
  <si>
    <t xml:space="preserve">SUPERVISOR INGENIERO RESIDENTE DE OBRA                                                                                  </t>
  </si>
  <si>
    <t xml:space="preserve">DIRECTOR C                                                                                                              </t>
  </si>
  <si>
    <t xml:space="preserve">DIRECCION DE CONSTRUCCION INFRAESTRUCTURA ZONA 4                                                                        </t>
  </si>
  <si>
    <t xml:space="preserve">DIRECCION DE INTEGRACION Y CONTROL DE EXPEDIENTES TECNICOS                                                              </t>
  </si>
  <si>
    <t xml:space="preserve">AUDITOR                                                                                                                 </t>
  </si>
  <si>
    <t xml:space="preserve">ENCARGADO DE MANTENIMIENTO CARRETERO                                                                                    </t>
  </si>
  <si>
    <t xml:space="preserve">DIRECTOR B                                                                                                              </t>
  </si>
  <si>
    <t xml:space="preserve">SUBSECRETARIA DE INFRAESTRUCTURA SOCIAL                                                                                 </t>
  </si>
  <si>
    <t xml:space="preserve">DIRECCION DE EVALUACION SOCIECONOMICA                                                                                   </t>
  </si>
  <si>
    <t xml:space="preserve">DIRECCION GENERAL DE LICITACION Y CONTRATACION                                                                          </t>
  </si>
  <si>
    <t xml:space="preserve">ORGANO INTERNO DE CONTROL                                                                                               </t>
  </si>
  <si>
    <t xml:space="preserve">DIRECCION DE PRECIOS UNITARIOS                                                                                          </t>
  </si>
  <si>
    <t xml:space="preserve">DIRECTOR DE CONSTRUCCION INFRAESTRUCTURA ZONA 1                                                                         </t>
  </si>
  <si>
    <t xml:space="preserve">DIRECCION DE PROYECTOS DE INGENIERIA                                                                                    </t>
  </si>
  <si>
    <t xml:space="preserve">DIRECCION DE EVALUACION DE IMPACTO AMBIENTAL Y RESILIENCIA                                                              </t>
  </si>
  <si>
    <t xml:space="preserve">ANALISTA FINANCIERO                                                                                                     </t>
  </si>
  <si>
    <t xml:space="preserve">SUPERVISOR DE OPERACION                                                                                                 </t>
  </si>
  <si>
    <t xml:space="preserve">DIRECCION DE PROYECTOS ESTRUCTURALES                                                                                    </t>
  </si>
  <si>
    <t xml:space="preserve">DIRECTOR DE MANTENIMIENTO A OBRAS METROPOLITANAS                                                                        </t>
  </si>
  <si>
    <t xml:space="preserve">DIRECCION DE PROYECTOS ARQUITECTONICOS                                                                                  </t>
  </si>
  <si>
    <t>DIRECCION DE CONTROL DE CALIDAD</t>
  </si>
  <si>
    <t>SANDOVAL JARAMILLO JUANA</t>
  </si>
  <si>
    <t>AUDITOR</t>
  </si>
  <si>
    <t>COORDINADOR</t>
  </si>
  <si>
    <t>ADMNISTRATIVO ESPECIALIZADO</t>
  </si>
  <si>
    <t>SUPERVISOR DE OBRA PUBLICA A</t>
  </si>
  <si>
    <t>DIRECCION GENERAL ADMINISTRATIVA DE INFRAESTTRUCTURA</t>
  </si>
  <si>
    <t>DIRECCIUN DE ESTIMACIONES  Y PAGOS</t>
  </si>
  <si>
    <t>DIRECCIÓN DEDE ROYECTOS DE INFRAESTRUCTURA ELÉCTRICA Y MECÁNICA</t>
  </si>
  <si>
    <t>DIRECCIUN DE CONTROL DE  CALIDAD</t>
  </si>
  <si>
    <t>DELGADILLO CARMONA CARLOS</t>
  </si>
  <si>
    <t>AGUIRRE MARQUEZ CARLOS ALBERTO</t>
  </si>
  <si>
    <t>RIVERA REYES ADRIANA</t>
  </si>
  <si>
    <t>GUERRERO FLORES VERONICA</t>
  </si>
  <si>
    <t>Sueldo</t>
  </si>
  <si>
    <t>TOVAR FRANCO HUGO LUIS</t>
  </si>
  <si>
    <t>DEL TORO CHAVEZ HERNAN HUMBERTO</t>
  </si>
  <si>
    <t>GARCIA BAUTISTA MARTINIANO</t>
  </si>
  <si>
    <t>SUPERVISOR ESPECIALIZADO</t>
  </si>
  <si>
    <t>ANALISTA ESPECIALIZADO</t>
  </si>
  <si>
    <t>SUPERVISOR DE OBRA PUBLICA B</t>
  </si>
  <si>
    <t>DIRECCION GENERAL DE CONSTRUCCION</t>
  </si>
  <si>
    <t>DIRECCION DE CONSTRICCIÓN INFRAESTRUCTURA ZONA 4</t>
  </si>
  <si>
    <t>DIRECCION DE PLANEACION</t>
  </si>
  <si>
    <t>BARRERA PARRILLA ALMA YESENIA</t>
  </si>
  <si>
    <t>MINAKATA FERNANDEZ JAIME</t>
  </si>
  <si>
    <t>SANTANA IBARRA MANUEL ALEJANDRO</t>
  </si>
  <si>
    <t>OPERADOR DE MAQUINARIA PESADA</t>
  </si>
  <si>
    <t>DIRECCION GENERAL ADMIISTRATIVA</t>
  </si>
  <si>
    <t>DIRECCION DE REGISTRO UNICO DE CONTRATISTAS</t>
  </si>
  <si>
    <t>ROMO GARCIA MARIA GUADALUPE</t>
  </si>
  <si>
    <t>AREVALO GARCIA ERNESTO</t>
  </si>
  <si>
    <t>PAYAN CORRAL JOSE LUIS</t>
  </si>
  <si>
    <t>RAMOS HERNANDEZ GABRIEL</t>
  </si>
  <si>
    <t>BARRAGAN BURGOS MARIO ALBERTO</t>
  </si>
  <si>
    <t>GONZALEZ RUA GERMAN ANTONIO</t>
  </si>
  <si>
    <t>VILLA LOPEZ FERNANDO</t>
  </si>
  <si>
    <t>GALINDO LOPEZ GABRIELA</t>
  </si>
  <si>
    <t>JIMENEZ MARQUEZ MARIANO</t>
  </si>
  <si>
    <t>MUÑOZ LOPEZ ROXANA GUADALUPE</t>
  </si>
  <si>
    <t>OROZCO CEDEÑO MARIO ARMANDO</t>
  </si>
  <si>
    <t>GOMEZ ALVAREZ BRYAN MANUEL</t>
  </si>
  <si>
    <t>ROLON CORTES VLADIMIR OSWALDO</t>
  </si>
  <si>
    <t>RODRIGUEZ HUERTA GUADALUPE JIMENA</t>
  </si>
  <si>
    <t>ALONSO HERNANDEZ KARLA MARIA</t>
  </si>
  <si>
    <t>SANCHEZ PANDURO ALFONSO</t>
  </si>
  <si>
    <t>AGUIRRE ROCHA EDGAR ALBERTO</t>
  </si>
  <si>
    <t>ORENDAIN ALVARADO OFELIA</t>
  </si>
  <si>
    <t>FREGOSO BECERRA ADRIANA</t>
  </si>
  <si>
    <t>ZAMORA ELVIRA KAREN YULISA</t>
  </si>
  <si>
    <t>AVILA CHAVEZ JORGE IGOR</t>
  </si>
  <si>
    <t>PRADO GARCIA ERWYR ULISSES</t>
  </si>
  <si>
    <t>RAMOS TIRADO CARLOS ENRIQUE</t>
  </si>
  <si>
    <t>BERACOECHEA HERNANDEZ LAURA JOSEFINA</t>
  </si>
  <si>
    <t>VALDIVIA RUBIO MARIA LETICIA</t>
  </si>
  <si>
    <t>ROMERO MOJARRO ARCELIA</t>
  </si>
  <si>
    <t>LARA TEJEDA SERGIO AGUSTIN</t>
  </si>
  <si>
    <t>PRECIADO LOMELI ADRIANA ELIZABETH</t>
  </si>
  <si>
    <t>GONZALEZ MORALES AURELIO</t>
  </si>
  <si>
    <t>ALCOCER CALLEJA YADIRA JUDITH</t>
  </si>
  <si>
    <t>TOVAR PELAYO SERGIO ARMANDO</t>
  </si>
  <si>
    <t>FLORES PICHARDO KARLA DALILA</t>
  </si>
  <si>
    <t>ZAVALZA LOPEZ MARIA EDUVIGES</t>
  </si>
  <si>
    <t>RODRIGUEZ SANCHEZ MARIA EUGENIA</t>
  </si>
  <si>
    <t>SOLTERO HERNANDEZ MARIANA FABIOLA</t>
  </si>
  <si>
    <t>LEON SANCHEZ JORGE ROBERTO</t>
  </si>
  <si>
    <t>GONZALEZ JIMENEZ JUAN ALBERTO</t>
  </si>
  <si>
    <t>HERRERA VALDEZ XAVIER</t>
  </si>
  <si>
    <t>VALENCIA HIRATA DANIEL NOVOYUKI</t>
  </si>
  <si>
    <t>GALVAN FERNANDEZ JOSE ADRIAN</t>
  </si>
  <si>
    <t>GUERRERO MALDONADO MONTES RODRIGO</t>
  </si>
  <si>
    <t>AGUIRRE FLORES CINTHIA LOURDES</t>
  </si>
  <si>
    <t>JUAREZ HERNANDEZ ARGELIA DE JESUS</t>
  </si>
  <si>
    <t>GIL LIZAOLA ENRIQUE</t>
  </si>
  <si>
    <t>AGUAYO CORTES JOSE RAFAEL</t>
  </si>
  <si>
    <t>CORONA VILLANUEVA MARTIN ALFONSO</t>
  </si>
  <si>
    <t>ILUSTRE PRECIADO SAMANTHA MONSERRAT</t>
  </si>
  <si>
    <t>LOZANO HERNANDEZ BLANCA ESTELA</t>
  </si>
  <si>
    <t>LOPEZ LEONOR MELESIO GUILLERMO</t>
  </si>
  <si>
    <t>percepción</t>
  </si>
  <si>
    <t>Deduccion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</si>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</sst>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2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44" fontId="7" fillId="4" borderId="1" xfId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2124075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342900</xdr:colOff>
      <xdr:row>0</xdr:row>
      <xdr:rowOff>104775</xdr:rowOff>
    </xdr:from>
    <xdr:to>
      <xdr:col>16</xdr:col>
      <xdr:colOff>629009</xdr:colOff>
      <xdr:row>0</xdr:row>
      <xdr:rowOff>657302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550" y="104775"/>
          <a:ext cx="2572109" cy="552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RH\2021\Plantillas\Nominas\202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Q1" t="str">
            <v>Nombre</v>
          </cell>
          <cell r="R1" t="str">
            <v>NA</v>
          </cell>
          <cell r="S1" t="str">
            <v>AI</v>
          </cell>
          <cell r="T1" t="str">
            <v>sexo</v>
          </cell>
          <cell r="U1" t="str">
            <v>fecha_ing</v>
          </cell>
          <cell r="V1" t="str">
            <v>fec_ing_gob</v>
          </cell>
          <cell r="W1" t="str">
            <v>esq_pensiones</v>
          </cell>
          <cell r="X1" t="str">
            <v>NIV</v>
          </cell>
          <cell r="Y1" t="str">
            <v>JOR</v>
          </cell>
          <cell r="Z1" t="str">
            <v>NOM</v>
          </cell>
          <cell r="AA1" t="str">
            <v>SIND</v>
          </cell>
          <cell r="AB1" t="str">
            <v>sueldo</v>
          </cell>
          <cell r="AC1" t="str">
            <v>despensa</v>
          </cell>
          <cell r="AD1" t="str">
            <v>pasaje</v>
          </cell>
          <cell r="AE1" t="str">
            <v>excedente</v>
          </cell>
          <cell r="AF1" t="str">
            <v>sobreSueldo</v>
          </cell>
          <cell r="AG1" t="str">
            <v>sobresueldoW3</v>
          </cell>
          <cell r="AH1" t="str">
            <v>quinquenio</v>
          </cell>
          <cell r="AI1" t="str">
            <v>escolta</v>
          </cell>
          <cell r="AJ1" t="str">
            <v>manutencion_w2</v>
          </cell>
          <cell r="AK1" t="str">
            <v>prev_soc_mult</v>
          </cell>
          <cell r="AL1" t="str">
            <v>P44</v>
          </cell>
          <cell r="AM1" t="str">
            <v>PZA</v>
          </cell>
          <cell r="AN1" t="str">
            <v>PZC</v>
          </cell>
          <cell r="AO1" t="str">
            <v>Fza_unica</v>
          </cell>
          <cell r="AP1" t="str">
            <v>Ctrl_Confianza</v>
          </cell>
          <cell r="AQ1" t="str">
            <v>carrera_policial</v>
          </cell>
          <cell r="AR1" t="str">
            <v>Total_percep</v>
          </cell>
          <cell r="AS1" t="str">
            <v>ISR</v>
          </cell>
          <cell r="AT1" t="str">
            <v>Fondo_pensiones</v>
          </cell>
          <cell r="AU1" t="str">
            <v>Apor_prog_social</v>
          </cell>
          <cell r="AV1" t="str">
            <v>Total_deduc</v>
          </cell>
          <cell r="AW1" t="str">
            <v>Total_liquido</v>
          </cell>
        </row>
        <row r="2">
          <cell r="Q2" t="str">
            <v>ZAMORA BUENO DAVID MIGUEL</v>
          </cell>
          <cell r="R2">
            <v>7</v>
          </cell>
          <cell r="S2">
            <v>13</v>
          </cell>
          <cell r="T2" t="str">
            <v>M</v>
          </cell>
          <cell r="U2">
            <v>201824</v>
          </cell>
          <cell r="V2">
            <v>200706</v>
          </cell>
          <cell r="W2">
            <v>1</v>
          </cell>
          <cell r="X2">
            <v>31</v>
          </cell>
          <cell r="Y2">
            <v>40</v>
          </cell>
          <cell r="Z2" t="str">
            <v>C</v>
          </cell>
          <cell r="AA2">
            <v>0</v>
          </cell>
          <cell r="AB2">
            <v>129827</v>
          </cell>
          <cell r="AC2">
            <v>4256</v>
          </cell>
          <cell r="AD2">
            <v>3060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137143</v>
          </cell>
          <cell r="AS2">
            <v>38170.83</v>
          </cell>
          <cell r="AT2">
            <v>14930.11</v>
          </cell>
          <cell r="AU2">
            <v>0</v>
          </cell>
          <cell r="AV2">
            <v>53100.94</v>
          </cell>
          <cell r="AW2">
            <v>84042.06</v>
          </cell>
        </row>
        <row r="3">
          <cell r="Q3" t="str">
            <v>MARTINEZ VALLE JOSE EMMANUEL</v>
          </cell>
          <cell r="R3">
            <v>9</v>
          </cell>
          <cell r="S3">
            <v>15</v>
          </cell>
          <cell r="T3" t="str">
            <v>M</v>
          </cell>
          <cell r="U3">
            <v>201903</v>
          </cell>
          <cell r="V3">
            <v>201824</v>
          </cell>
          <cell r="W3">
            <v>2</v>
          </cell>
          <cell r="X3">
            <v>24</v>
          </cell>
          <cell r="Y3">
            <v>40</v>
          </cell>
          <cell r="Z3" t="str">
            <v>C</v>
          </cell>
          <cell r="AA3">
            <v>0</v>
          </cell>
          <cell r="AB3">
            <v>55131</v>
          </cell>
          <cell r="AC3">
            <v>2057</v>
          </cell>
          <cell r="AD3">
            <v>1457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58645</v>
          </cell>
          <cell r="AS3">
            <v>12875.75</v>
          </cell>
          <cell r="AT3">
            <v>6340.07</v>
          </cell>
          <cell r="AU3">
            <v>0</v>
          </cell>
          <cell r="AV3">
            <v>19215.82</v>
          </cell>
          <cell r="AW3">
            <v>39429.18</v>
          </cell>
        </row>
        <row r="4">
          <cell r="Q4" t="str">
            <v>ILUSTRE PRECIADO SAMANTHA MONSERRAT</v>
          </cell>
          <cell r="R4">
            <v>8</v>
          </cell>
          <cell r="S4">
            <v>17</v>
          </cell>
          <cell r="T4" t="str">
            <v>F</v>
          </cell>
          <cell r="U4">
            <v>202013</v>
          </cell>
          <cell r="V4">
            <v>202013</v>
          </cell>
          <cell r="W4">
            <v>2</v>
          </cell>
          <cell r="X4">
            <v>23</v>
          </cell>
          <cell r="Y4">
            <v>40</v>
          </cell>
          <cell r="Z4" t="str">
            <v>C</v>
          </cell>
          <cell r="AA4">
            <v>0</v>
          </cell>
          <cell r="AB4">
            <v>47094</v>
          </cell>
          <cell r="AC4">
            <v>1920</v>
          </cell>
          <cell r="AD4">
            <v>1376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50390</v>
          </cell>
          <cell r="AS4">
            <v>10399.25</v>
          </cell>
          <cell r="AT4">
            <v>5415.81</v>
          </cell>
          <cell r="AU4">
            <v>0</v>
          </cell>
          <cell r="AV4">
            <v>15815.06</v>
          </cell>
          <cell r="AW4">
            <v>34574.94</v>
          </cell>
        </row>
        <row r="5">
          <cell r="Q5" t="str">
            <v>SOLIS MARTINEZ ABDIEL JARIB</v>
          </cell>
          <cell r="R5">
            <v>6</v>
          </cell>
          <cell r="S5">
            <v>15</v>
          </cell>
          <cell r="T5" t="str">
            <v>M</v>
          </cell>
          <cell r="U5">
            <v>201905</v>
          </cell>
          <cell r="V5">
            <v>201305</v>
          </cell>
          <cell r="W5">
            <v>2</v>
          </cell>
          <cell r="X5">
            <v>19</v>
          </cell>
          <cell r="Y5">
            <v>40</v>
          </cell>
          <cell r="Z5" t="str">
            <v>C</v>
          </cell>
          <cell r="AA5">
            <v>0</v>
          </cell>
          <cell r="AB5">
            <v>33470</v>
          </cell>
          <cell r="AC5">
            <v>1549</v>
          </cell>
          <cell r="AD5">
            <v>1136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36155</v>
          </cell>
          <cell r="AS5">
            <v>6506.08</v>
          </cell>
          <cell r="AT5">
            <v>3849.05</v>
          </cell>
          <cell r="AU5">
            <v>0</v>
          </cell>
          <cell r="AV5">
            <v>10355.129999999999</v>
          </cell>
          <cell r="AW5">
            <v>25799.87</v>
          </cell>
        </row>
        <row r="6">
          <cell r="Q6" t="str">
            <v>SAAVEDRA TERAN JOSE</v>
          </cell>
          <cell r="R6">
            <v>9</v>
          </cell>
          <cell r="S6">
            <v>15</v>
          </cell>
          <cell r="T6" t="str">
            <v>M</v>
          </cell>
          <cell r="U6">
            <v>201905</v>
          </cell>
          <cell r="V6">
            <v>201305</v>
          </cell>
          <cell r="W6">
            <v>2</v>
          </cell>
          <cell r="X6">
            <v>19</v>
          </cell>
          <cell r="Y6">
            <v>40</v>
          </cell>
          <cell r="Z6" t="str">
            <v>C</v>
          </cell>
          <cell r="AA6">
            <v>0</v>
          </cell>
          <cell r="AB6">
            <v>33470</v>
          </cell>
          <cell r="AC6">
            <v>1549</v>
          </cell>
          <cell r="AD6">
            <v>1136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36155</v>
          </cell>
          <cell r="AS6">
            <v>6506.08</v>
          </cell>
          <cell r="AT6">
            <v>3849.05</v>
          </cell>
          <cell r="AU6">
            <v>0</v>
          </cell>
          <cell r="AV6">
            <v>10355.129999999999</v>
          </cell>
          <cell r="AW6">
            <v>25799.87</v>
          </cell>
        </row>
        <row r="7">
          <cell r="Q7" t="str">
            <v>LOPEZ MARIA DE LOURDES</v>
          </cell>
          <cell r="R7">
            <v>0</v>
          </cell>
          <cell r="S7">
            <v>6</v>
          </cell>
          <cell r="T7" t="str">
            <v>F</v>
          </cell>
          <cell r="U7">
            <v>199711</v>
          </cell>
          <cell r="V7">
            <v>199317</v>
          </cell>
          <cell r="W7">
            <v>1</v>
          </cell>
          <cell r="X7">
            <v>9</v>
          </cell>
          <cell r="Y7">
            <v>40</v>
          </cell>
          <cell r="Z7" t="str">
            <v>C</v>
          </cell>
          <cell r="AA7">
            <v>0</v>
          </cell>
          <cell r="AB7">
            <v>14937</v>
          </cell>
          <cell r="AC7">
            <v>957</v>
          </cell>
          <cell r="AD7">
            <v>881</v>
          </cell>
          <cell r="AE7">
            <v>0</v>
          </cell>
          <cell r="AF7">
            <v>0</v>
          </cell>
          <cell r="AG7">
            <v>0</v>
          </cell>
          <cell r="AH7">
            <v>708.5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17483.5</v>
          </cell>
          <cell r="AS7">
            <v>2312.4</v>
          </cell>
          <cell r="AT7">
            <v>1799.23</v>
          </cell>
          <cell r="AU7">
            <v>0</v>
          </cell>
          <cell r="AV7">
            <v>4111.63</v>
          </cell>
          <cell r="AW7">
            <v>13371.87</v>
          </cell>
        </row>
        <row r="8">
          <cell r="Q8" t="str">
            <v>ANGEL REYES FATIMA YOLANDA</v>
          </cell>
          <cell r="R8">
            <v>6</v>
          </cell>
          <cell r="S8">
            <v>12</v>
          </cell>
          <cell r="T8" t="str">
            <v>F</v>
          </cell>
          <cell r="U8">
            <v>200319</v>
          </cell>
          <cell r="V8">
            <v>199809</v>
          </cell>
          <cell r="W8">
            <v>1</v>
          </cell>
          <cell r="X8">
            <v>9</v>
          </cell>
          <cell r="Y8">
            <v>40</v>
          </cell>
          <cell r="Z8" t="str">
            <v>C</v>
          </cell>
          <cell r="AA8">
            <v>0</v>
          </cell>
          <cell r="AB8">
            <v>14937</v>
          </cell>
          <cell r="AC8">
            <v>957</v>
          </cell>
          <cell r="AD8">
            <v>881</v>
          </cell>
          <cell r="AE8">
            <v>0</v>
          </cell>
          <cell r="AF8">
            <v>0</v>
          </cell>
          <cell r="AG8">
            <v>0</v>
          </cell>
          <cell r="AH8">
            <v>283.39999999999998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17058.400000000001</v>
          </cell>
          <cell r="AS8">
            <v>2221.6</v>
          </cell>
          <cell r="AT8">
            <v>1750.35</v>
          </cell>
          <cell r="AU8">
            <v>0</v>
          </cell>
          <cell r="AV8">
            <v>3971.95</v>
          </cell>
          <cell r="AW8">
            <v>13086.45</v>
          </cell>
        </row>
        <row r="9">
          <cell r="Q9" t="str">
            <v>MENDOZA MORON MARISELA</v>
          </cell>
          <cell r="R9">
            <v>8</v>
          </cell>
          <cell r="S9">
            <v>14</v>
          </cell>
          <cell r="T9" t="str">
            <v>F</v>
          </cell>
          <cell r="U9">
            <v>200005</v>
          </cell>
          <cell r="V9">
            <v>200005</v>
          </cell>
          <cell r="W9">
            <v>1</v>
          </cell>
          <cell r="X9">
            <v>4</v>
          </cell>
          <cell r="Y9">
            <v>30</v>
          </cell>
          <cell r="Z9" t="str">
            <v>B</v>
          </cell>
          <cell r="AA9">
            <v>1</v>
          </cell>
          <cell r="AB9">
            <v>9516.5</v>
          </cell>
          <cell r="AC9">
            <v>601</v>
          </cell>
          <cell r="AD9">
            <v>526</v>
          </cell>
          <cell r="AE9">
            <v>0</v>
          </cell>
          <cell r="AF9">
            <v>0</v>
          </cell>
          <cell r="AG9">
            <v>0</v>
          </cell>
          <cell r="AH9">
            <v>425.1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11068.6</v>
          </cell>
          <cell r="AS9">
            <v>1015.6</v>
          </cell>
          <cell r="AT9">
            <v>1143.28</v>
          </cell>
          <cell r="AU9">
            <v>0</v>
          </cell>
          <cell r="AV9">
            <v>2158.88</v>
          </cell>
          <cell r="AW9">
            <v>8909.7199999999993</v>
          </cell>
        </row>
        <row r="10">
          <cell r="Q10" t="str">
            <v>CUELLAR VIZCARRA JULIO CESAR</v>
          </cell>
          <cell r="R10">
            <v>8</v>
          </cell>
          <cell r="S10">
            <v>17</v>
          </cell>
          <cell r="T10" t="str">
            <v>M</v>
          </cell>
          <cell r="U10">
            <v>200011</v>
          </cell>
          <cell r="V10">
            <v>200011</v>
          </cell>
          <cell r="W10">
            <v>1</v>
          </cell>
          <cell r="X10">
            <v>11</v>
          </cell>
          <cell r="Y10">
            <v>40</v>
          </cell>
          <cell r="Z10" t="str">
            <v>C</v>
          </cell>
          <cell r="AA10">
            <v>0</v>
          </cell>
          <cell r="AB10">
            <v>15983</v>
          </cell>
          <cell r="AC10">
            <v>1093</v>
          </cell>
          <cell r="AD10">
            <v>899</v>
          </cell>
          <cell r="AE10">
            <v>81</v>
          </cell>
          <cell r="AF10">
            <v>0</v>
          </cell>
          <cell r="AG10">
            <v>0</v>
          </cell>
          <cell r="AH10">
            <v>425.1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18481.099999999999</v>
          </cell>
          <cell r="AS10">
            <v>2525.4899999999998</v>
          </cell>
          <cell r="AT10">
            <v>1896.25</v>
          </cell>
          <cell r="AU10">
            <v>0</v>
          </cell>
          <cell r="AV10">
            <v>4421.74</v>
          </cell>
          <cell r="AW10">
            <v>14059.36</v>
          </cell>
        </row>
        <row r="11">
          <cell r="Q11" t="str">
            <v>ESTRADA MUÑIZ MARIA DE LOS ANGELES</v>
          </cell>
          <cell r="R11">
            <v>8</v>
          </cell>
          <cell r="S11">
            <v>14</v>
          </cell>
          <cell r="T11" t="str">
            <v>F</v>
          </cell>
          <cell r="U11">
            <v>201903</v>
          </cell>
          <cell r="V11">
            <v>201810</v>
          </cell>
          <cell r="W11">
            <v>2</v>
          </cell>
          <cell r="X11">
            <v>23</v>
          </cell>
          <cell r="Y11">
            <v>40</v>
          </cell>
          <cell r="Z11" t="str">
            <v>C</v>
          </cell>
          <cell r="AA11">
            <v>0</v>
          </cell>
          <cell r="AB11">
            <v>47094</v>
          </cell>
          <cell r="AC11">
            <v>1920</v>
          </cell>
          <cell r="AD11">
            <v>1376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50390</v>
          </cell>
          <cell r="AS11">
            <v>10399.25</v>
          </cell>
          <cell r="AT11">
            <v>5415.81</v>
          </cell>
          <cell r="AU11">
            <v>0</v>
          </cell>
          <cell r="AV11">
            <v>15815.06</v>
          </cell>
          <cell r="AW11">
            <v>34574.94</v>
          </cell>
        </row>
        <row r="12">
          <cell r="Q12" t="str">
            <v>RUVALCABA ROJAS JUAN CARLOS</v>
          </cell>
          <cell r="R12">
            <v>10</v>
          </cell>
          <cell r="S12">
            <v>16</v>
          </cell>
          <cell r="T12" t="str">
            <v>M</v>
          </cell>
          <cell r="U12">
            <v>200621</v>
          </cell>
          <cell r="V12">
            <v>200621</v>
          </cell>
          <cell r="W12">
            <v>1</v>
          </cell>
          <cell r="X12">
            <v>11</v>
          </cell>
          <cell r="Y12">
            <v>40</v>
          </cell>
          <cell r="Z12" t="str">
            <v>C</v>
          </cell>
          <cell r="AA12">
            <v>0</v>
          </cell>
          <cell r="AB12">
            <v>15983</v>
          </cell>
          <cell r="AC12">
            <v>1093</v>
          </cell>
          <cell r="AD12">
            <v>899</v>
          </cell>
          <cell r="AE12">
            <v>140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18115</v>
          </cell>
          <cell r="AS12">
            <v>2447.29</v>
          </cell>
          <cell r="AT12">
            <v>1854.15</v>
          </cell>
          <cell r="AU12">
            <v>0</v>
          </cell>
          <cell r="AV12">
            <v>4301.4399999999996</v>
          </cell>
          <cell r="AW12">
            <v>13813.56</v>
          </cell>
        </row>
        <row r="13">
          <cell r="Q13" t="str">
            <v>JUAREZ HERNANDEZ ARGELIA DE JESUS</v>
          </cell>
          <cell r="R13">
            <v>7</v>
          </cell>
          <cell r="S13">
            <v>17</v>
          </cell>
          <cell r="T13" t="str">
            <v>F</v>
          </cell>
          <cell r="U13">
            <v>201913</v>
          </cell>
          <cell r="V13">
            <v>201913</v>
          </cell>
          <cell r="W13">
            <v>2</v>
          </cell>
          <cell r="X13">
            <v>11</v>
          </cell>
          <cell r="Y13">
            <v>40</v>
          </cell>
          <cell r="Z13" t="str">
            <v>C</v>
          </cell>
          <cell r="AA13">
            <v>0</v>
          </cell>
          <cell r="AB13">
            <v>15983</v>
          </cell>
          <cell r="AC13">
            <v>1093</v>
          </cell>
          <cell r="AD13">
            <v>899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17975</v>
          </cell>
          <cell r="AS13">
            <v>2417.38</v>
          </cell>
          <cell r="AT13">
            <v>1838.05</v>
          </cell>
          <cell r="AU13">
            <v>0</v>
          </cell>
          <cell r="AV13">
            <v>4255.43</v>
          </cell>
          <cell r="AW13">
            <v>13719.57</v>
          </cell>
        </row>
        <row r="14">
          <cell r="Q14" t="str">
            <v>RAMIREZ DIAZ ANA CECILIA</v>
          </cell>
          <cell r="R14">
            <v>8</v>
          </cell>
          <cell r="S14">
            <v>13</v>
          </cell>
          <cell r="T14" t="str">
            <v>F</v>
          </cell>
          <cell r="U14">
            <v>202002</v>
          </cell>
          <cell r="V14">
            <v>202002</v>
          </cell>
          <cell r="W14">
            <v>2</v>
          </cell>
          <cell r="X14">
            <v>11</v>
          </cell>
          <cell r="Y14">
            <v>40</v>
          </cell>
          <cell r="Z14" t="str">
            <v>C</v>
          </cell>
          <cell r="AA14">
            <v>0</v>
          </cell>
          <cell r="AB14">
            <v>15983</v>
          </cell>
          <cell r="AC14">
            <v>1093</v>
          </cell>
          <cell r="AD14">
            <v>899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17975</v>
          </cell>
          <cell r="AS14">
            <v>2417.38</v>
          </cell>
          <cell r="AT14">
            <v>1838.05</v>
          </cell>
          <cell r="AU14">
            <v>0</v>
          </cell>
          <cell r="AV14">
            <v>4255.43</v>
          </cell>
          <cell r="AW14">
            <v>13719.57</v>
          </cell>
        </row>
        <row r="15">
          <cell r="Q15" t="str">
            <v>GONZALEZ GUTIERREZ BLANCA ELIZABETH</v>
          </cell>
          <cell r="R15">
            <v>9</v>
          </cell>
          <cell r="S15">
            <v>19</v>
          </cell>
          <cell r="T15" t="str">
            <v>F</v>
          </cell>
          <cell r="U15">
            <v>199919</v>
          </cell>
          <cell r="V15">
            <v>199919</v>
          </cell>
          <cell r="W15">
            <v>1</v>
          </cell>
          <cell r="X15">
            <v>7</v>
          </cell>
          <cell r="Y15">
            <v>40</v>
          </cell>
          <cell r="Z15" t="str">
            <v>B</v>
          </cell>
          <cell r="AA15">
            <v>0</v>
          </cell>
          <cell r="AB15">
            <v>13806</v>
          </cell>
          <cell r="AC15">
            <v>926</v>
          </cell>
          <cell r="AD15">
            <v>850</v>
          </cell>
          <cell r="AE15">
            <v>0</v>
          </cell>
          <cell r="AF15">
            <v>0</v>
          </cell>
          <cell r="AG15">
            <v>0</v>
          </cell>
          <cell r="AH15">
            <v>708.5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16290.5</v>
          </cell>
          <cell r="AS15">
            <v>2057.5700000000002</v>
          </cell>
          <cell r="AT15">
            <v>1669.17</v>
          </cell>
          <cell r="AU15">
            <v>0</v>
          </cell>
          <cell r="AV15">
            <v>3726.74</v>
          </cell>
          <cell r="AW15">
            <v>12563.76</v>
          </cell>
        </row>
        <row r="16">
          <cell r="Q16"/>
          <cell r="R16">
            <v>0</v>
          </cell>
          <cell r="S16">
            <v>0</v>
          </cell>
          <cell r="T16" t="str">
            <v xml:space="preserve"> </v>
          </cell>
          <cell r="U16">
            <v>0</v>
          </cell>
          <cell r="V16">
            <v>0</v>
          </cell>
          <cell r="W16">
            <v>2</v>
          </cell>
          <cell r="X16">
            <v>6</v>
          </cell>
          <cell r="Y16">
            <v>40</v>
          </cell>
          <cell r="Z16" t="str">
            <v>B</v>
          </cell>
          <cell r="AA16">
            <v>0</v>
          </cell>
          <cell r="AB16">
            <v>13308</v>
          </cell>
          <cell r="AC16">
            <v>915</v>
          </cell>
          <cell r="AD16">
            <v>836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15059</v>
          </cell>
          <cell r="AS16">
            <v>1794.52</v>
          </cell>
          <cell r="AT16">
            <v>1530.42</v>
          </cell>
          <cell r="AU16">
            <v>0</v>
          </cell>
          <cell r="AV16">
            <v>3324.94</v>
          </cell>
          <cell r="AW16">
            <v>11734.06</v>
          </cell>
        </row>
        <row r="17">
          <cell r="Q17" t="str">
            <v>CARO GOMEZ RENE</v>
          </cell>
          <cell r="R17">
            <v>5</v>
          </cell>
          <cell r="S17">
            <v>11</v>
          </cell>
          <cell r="T17" t="str">
            <v>M</v>
          </cell>
          <cell r="U17">
            <v>201901</v>
          </cell>
          <cell r="V17">
            <v>201824</v>
          </cell>
          <cell r="W17">
            <v>2</v>
          </cell>
          <cell r="X17">
            <v>28</v>
          </cell>
          <cell r="Y17">
            <v>40</v>
          </cell>
          <cell r="Z17" t="str">
            <v>C</v>
          </cell>
          <cell r="AA17">
            <v>0</v>
          </cell>
          <cell r="AB17">
            <v>84998</v>
          </cell>
          <cell r="AC17">
            <v>3202</v>
          </cell>
          <cell r="AD17">
            <v>2238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90438</v>
          </cell>
          <cell r="AS17">
            <v>22619.62</v>
          </cell>
          <cell r="AT17">
            <v>9774.77</v>
          </cell>
          <cell r="AU17">
            <v>0</v>
          </cell>
          <cell r="AV17">
            <v>32394.39</v>
          </cell>
          <cell r="AW17">
            <v>58043.61</v>
          </cell>
        </row>
        <row r="18">
          <cell r="Q18" t="str">
            <v>BARRAZA REGALADO EDUARDO</v>
          </cell>
          <cell r="R18">
            <v>8</v>
          </cell>
          <cell r="S18">
            <v>17</v>
          </cell>
          <cell r="T18" t="str">
            <v>M</v>
          </cell>
          <cell r="U18">
            <v>200013</v>
          </cell>
          <cell r="V18">
            <v>200013</v>
          </cell>
          <cell r="W18">
            <v>1</v>
          </cell>
          <cell r="X18">
            <v>16</v>
          </cell>
          <cell r="Y18">
            <v>40</v>
          </cell>
          <cell r="Z18" t="str">
            <v>C</v>
          </cell>
          <cell r="AA18">
            <v>0</v>
          </cell>
          <cell r="AB18">
            <v>22832</v>
          </cell>
          <cell r="AC18">
            <v>1247</v>
          </cell>
          <cell r="AD18">
            <v>999</v>
          </cell>
          <cell r="AE18">
            <v>0</v>
          </cell>
          <cell r="AF18">
            <v>0</v>
          </cell>
          <cell r="AG18">
            <v>0</v>
          </cell>
          <cell r="AH18">
            <v>425.1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25503.1</v>
          </cell>
          <cell r="AS18">
            <v>4025.38</v>
          </cell>
          <cell r="AT18">
            <v>2674.57</v>
          </cell>
          <cell r="AU18">
            <v>0</v>
          </cell>
          <cell r="AV18">
            <v>6699.95</v>
          </cell>
          <cell r="AW18">
            <v>18803.150000000001</v>
          </cell>
        </row>
        <row r="19">
          <cell r="Q19" t="str">
            <v>ORTIZ VAZQUEZ GUILLERMO</v>
          </cell>
          <cell r="R19">
            <v>6</v>
          </cell>
          <cell r="S19">
            <v>14</v>
          </cell>
          <cell r="T19" t="str">
            <v>M</v>
          </cell>
          <cell r="U19">
            <v>200121</v>
          </cell>
          <cell r="V19">
            <v>200121</v>
          </cell>
          <cell r="W19">
            <v>1</v>
          </cell>
          <cell r="X19">
            <v>11</v>
          </cell>
          <cell r="Y19">
            <v>40</v>
          </cell>
          <cell r="Z19" t="str">
            <v>C</v>
          </cell>
          <cell r="AA19">
            <v>0</v>
          </cell>
          <cell r="AB19">
            <v>15983</v>
          </cell>
          <cell r="AC19">
            <v>1093</v>
          </cell>
          <cell r="AD19">
            <v>899</v>
          </cell>
          <cell r="AE19">
            <v>81</v>
          </cell>
          <cell r="AF19">
            <v>0</v>
          </cell>
          <cell r="AG19">
            <v>0</v>
          </cell>
          <cell r="AH19">
            <v>425.1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18481.099999999999</v>
          </cell>
          <cell r="AS19">
            <v>2525.4899999999998</v>
          </cell>
          <cell r="AT19">
            <v>1896.25</v>
          </cell>
          <cell r="AU19">
            <v>0</v>
          </cell>
          <cell r="AV19">
            <v>4421.74</v>
          </cell>
          <cell r="AW19">
            <v>14059.36</v>
          </cell>
        </row>
        <row r="20">
          <cell r="Q20" t="str">
            <v>AGUIRRE FLORES CINTHIA LOURDES</v>
          </cell>
          <cell r="R20">
            <v>8</v>
          </cell>
          <cell r="S20">
            <v>15</v>
          </cell>
          <cell r="T20" t="str">
            <v>F</v>
          </cell>
          <cell r="U20">
            <v>201921</v>
          </cell>
          <cell r="V20">
            <v>201921</v>
          </cell>
          <cell r="W20">
            <v>2</v>
          </cell>
          <cell r="X20">
            <v>9</v>
          </cell>
          <cell r="Y20">
            <v>40</v>
          </cell>
          <cell r="Z20" t="str">
            <v>C</v>
          </cell>
          <cell r="AA20">
            <v>0</v>
          </cell>
          <cell r="AB20">
            <v>14937</v>
          </cell>
          <cell r="AC20">
            <v>957</v>
          </cell>
          <cell r="AD20">
            <v>881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16775</v>
          </cell>
          <cell r="AS20">
            <v>2161.06</v>
          </cell>
          <cell r="AT20">
            <v>1717.76</v>
          </cell>
          <cell r="AU20">
            <v>0</v>
          </cell>
          <cell r="AV20">
            <v>3878.82</v>
          </cell>
          <cell r="AW20">
            <v>12896.18</v>
          </cell>
        </row>
        <row r="21">
          <cell r="Q21" t="str">
            <v>LOZANO HERNANDEZ BLANCA ESTELA</v>
          </cell>
          <cell r="R21">
            <v>7</v>
          </cell>
          <cell r="S21">
            <v>17</v>
          </cell>
          <cell r="T21" t="str">
            <v>F</v>
          </cell>
          <cell r="U21">
            <v>202107</v>
          </cell>
          <cell r="V21">
            <v>202107</v>
          </cell>
          <cell r="W21">
            <v>2</v>
          </cell>
          <cell r="X21">
            <v>7</v>
          </cell>
          <cell r="Y21">
            <v>40</v>
          </cell>
          <cell r="Z21" t="str">
            <v>B</v>
          </cell>
          <cell r="AA21">
            <v>0</v>
          </cell>
          <cell r="AB21">
            <v>13806</v>
          </cell>
          <cell r="AC21">
            <v>926</v>
          </cell>
          <cell r="AD21">
            <v>850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15582</v>
          </cell>
          <cell r="AS21">
            <v>1906.24</v>
          </cell>
          <cell r="AT21">
            <v>1587.69</v>
          </cell>
          <cell r="AU21">
            <v>0</v>
          </cell>
          <cell r="AV21">
            <v>3493.93</v>
          </cell>
          <cell r="AW21">
            <v>12088.07</v>
          </cell>
        </row>
        <row r="22">
          <cell r="Q22" t="str">
            <v>HERRERA VALDEZ XAVIER</v>
          </cell>
          <cell r="R22">
            <v>8</v>
          </cell>
          <cell r="S22">
            <v>15</v>
          </cell>
          <cell r="T22" t="str">
            <v>M</v>
          </cell>
          <cell r="U22">
            <v>201903</v>
          </cell>
          <cell r="V22">
            <v>201824</v>
          </cell>
          <cell r="W22">
            <v>2</v>
          </cell>
          <cell r="X22">
            <v>24</v>
          </cell>
          <cell r="Y22">
            <v>40</v>
          </cell>
          <cell r="Z22" t="str">
            <v>C</v>
          </cell>
          <cell r="AA22">
            <v>0</v>
          </cell>
          <cell r="AB22">
            <v>55131</v>
          </cell>
          <cell r="AC22">
            <v>2057</v>
          </cell>
          <cell r="AD22">
            <v>1457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58645</v>
          </cell>
          <cell r="AS22">
            <v>12875.75</v>
          </cell>
          <cell r="AT22">
            <v>6340.07</v>
          </cell>
          <cell r="AU22">
            <v>0</v>
          </cell>
          <cell r="AV22">
            <v>19215.82</v>
          </cell>
          <cell r="AW22">
            <v>39429.18</v>
          </cell>
        </row>
        <row r="23">
          <cell r="Q23" t="str">
            <v>BALTAZAR CADENA JUAN CARLOS</v>
          </cell>
          <cell r="R23">
            <v>9</v>
          </cell>
          <cell r="S23">
            <v>16</v>
          </cell>
          <cell r="T23" t="str">
            <v>M</v>
          </cell>
          <cell r="U23">
            <v>200217</v>
          </cell>
          <cell r="V23">
            <v>200217</v>
          </cell>
          <cell r="W23">
            <v>1</v>
          </cell>
          <cell r="X23">
            <v>5</v>
          </cell>
          <cell r="Y23">
            <v>30</v>
          </cell>
          <cell r="Z23" t="str">
            <v>B</v>
          </cell>
          <cell r="AA23">
            <v>1</v>
          </cell>
          <cell r="AB23">
            <v>9635.5</v>
          </cell>
          <cell r="AC23">
            <v>612</v>
          </cell>
          <cell r="AD23">
            <v>537</v>
          </cell>
          <cell r="AE23">
            <v>0</v>
          </cell>
          <cell r="AF23">
            <v>0</v>
          </cell>
          <cell r="AG23">
            <v>0</v>
          </cell>
          <cell r="AH23">
            <v>283.39999999999998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11067.9</v>
          </cell>
          <cell r="AS23">
            <v>1015.48</v>
          </cell>
          <cell r="AT23">
            <v>1140.67</v>
          </cell>
          <cell r="AU23">
            <v>0</v>
          </cell>
          <cell r="AV23">
            <v>2156.15</v>
          </cell>
          <cell r="AW23">
            <v>8911.75</v>
          </cell>
        </row>
        <row r="24">
          <cell r="Q24"/>
          <cell r="R24">
            <v>0</v>
          </cell>
          <cell r="S24">
            <v>0</v>
          </cell>
          <cell r="T24" t="str">
            <v xml:space="preserve"> </v>
          </cell>
          <cell r="U24">
            <v>0</v>
          </cell>
          <cell r="V24">
            <v>0</v>
          </cell>
          <cell r="W24">
            <v>2</v>
          </cell>
          <cell r="X24">
            <v>7</v>
          </cell>
          <cell r="Y24">
            <v>40</v>
          </cell>
          <cell r="Z24" t="str">
            <v>B</v>
          </cell>
          <cell r="AA24">
            <v>0</v>
          </cell>
          <cell r="AB24">
            <v>13806</v>
          </cell>
          <cell r="AC24">
            <v>926</v>
          </cell>
          <cell r="AD24">
            <v>850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15582</v>
          </cell>
          <cell r="AS24">
            <v>1906.24</v>
          </cell>
          <cell r="AT24">
            <v>1587.69</v>
          </cell>
          <cell r="AU24">
            <v>0</v>
          </cell>
          <cell r="AV24">
            <v>3493.93</v>
          </cell>
          <cell r="AW24">
            <v>12088.07</v>
          </cell>
        </row>
        <row r="25">
          <cell r="Q25" t="str">
            <v>RODRIGUEZ PEREA DOUGLAS</v>
          </cell>
          <cell r="R25">
            <v>10</v>
          </cell>
          <cell r="S25">
            <v>16</v>
          </cell>
          <cell r="T25" t="str">
            <v>M</v>
          </cell>
          <cell r="U25">
            <v>201903</v>
          </cell>
          <cell r="V25">
            <v>201824</v>
          </cell>
          <cell r="W25">
            <v>2</v>
          </cell>
          <cell r="X25">
            <v>23</v>
          </cell>
          <cell r="Y25">
            <v>40</v>
          </cell>
          <cell r="Z25" t="str">
            <v>C</v>
          </cell>
          <cell r="AA25">
            <v>0</v>
          </cell>
          <cell r="AB25">
            <v>47094</v>
          </cell>
          <cell r="AC25">
            <v>1920</v>
          </cell>
          <cell r="AD25">
            <v>1376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50390</v>
          </cell>
          <cell r="AS25">
            <v>10399.25</v>
          </cell>
          <cell r="AT25">
            <v>5415.81</v>
          </cell>
          <cell r="AU25">
            <v>0</v>
          </cell>
          <cell r="AV25">
            <v>15815.06</v>
          </cell>
          <cell r="AW25">
            <v>34574.94</v>
          </cell>
        </row>
        <row r="26">
          <cell r="Q26" t="str">
            <v>PEREZ NIEVES TERESA DEL CARMEN</v>
          </cell>
          <cell r="R26">
            <v>6</v>
          </cell>
          <cell r="S26">
            <v>13</v>
          </cell>
          <cell r="T26" t="str">
            <v>F</v>
          </cell>
          <cell r="U26">
            <v>200718</v>
          </cell>
          <cell r="V26">
            <v>200718</v>
          </cell>
          <cell r="W26">
            <v>1</v>
          </cell>
          <cell r="X26">
            <v>7</v>
          </cell>
          <cell r="Y26">
            <v>40</v>
          </cell>
          <cell r="Z26" t="str">
            <v>B</v>
          </cell>
          <cell r="AA26">
            <v>1</v>
          </cell>
          <cell r="AB26">
            <v>13806</v>
          </cell>
          <cell r="AC26">
            <v>926</v>
          </cell>
          <cell r="AD26">
            <v>850</v>
          </cell>
          <cell r="AE26">
            <v>0</v>
          </cell>
          <cell r="AF26">
            <v>0</v>
          </cell>
          <cell r="AG26">
            <v>0</v>
          </cell>
          <cell r="AH26">
            <v>283.39999999999998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15865.4</v>
          </cell>
          <cell r="AS26">
            <v>1966.77</v>
          </cell>
          <cell r="AT26">
            <v>1620.28</v>
          </cell>
          <cell r="AU26">
            <v>0</v>
          </cell>
          <cell r="AV26">
            <v>3587.05</v>
          </cell>
          <cell r="AW26">
            <v>12278.35</v>
          </cell>
        </row>
        <row r="27">
          <cell r="Q27" t="str">
            <v>FERNANDEZ GOMEZ RICARDO ARTURO</v>
          </cell>
          <cell r="R27">
            <v>10</v>
          </cell>
          <cell r="S27">
            <v>16</v>
          </cell>
          <cell r="T27" t="str">
            <v>M</v>
          </cell>
          <cell r="U27">
            <v>201903</v>
          </cell>
          <cell r="V27">
            <v>201824</v>
          </cell>
          <cell r="W27">
            <v>2</v>
          </cell>
          <cell r="X27">
            <v>24</v>
          </cell>
          <cell r="Y27">
            <v>40</v>
          </cell>
          <cell r="Z27" t="str">
            <v>C</v>
          </cell>
          <cell r="AA27">
            <v>0</v>
          </cell>
          <cell r="AB27">
            <v>55131</v>
          </cell>
          <cell r="AC27">
            <v>2057</v>
          </cell>
          <cell r="AD27">
            <v>1457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58645</v>
          </cell>
          <cell r="AS27">
            <v>12875.75</v>
          </cell>
          <cell r="AT27">
            <v>6340.07</v>
          </cell>
          <cell r="AU27">
            <v>0</v>
          </cell>
          <cell r="AV27">
            <v>19215.82</v>
          </cell>
          <cell r="AW27">
            <v>39429.18</v>
          </cell>
        </row>
        <row r="28">
          <cell r="Q28" t="str">
            <v>MORALES ZARATE JUAN LUIS</v>
          </cell>
          <cell r="R28">
            <v>8</v>
          </cell>
          <cell r="S28">
            <v>15</v>
          </cell>
          <cell r="T28" t="str">
            <v>M</v>
          </cell>
          <cell r="U28">
            <v>202005</v>
          </cell>
          <cell r="V28">
            <v>202005</v>
          </cell>
          <cell r="W28">
            <v>2</v>
          </cell>
          <cell r="X28">
            <v>19</v>
          </cell>
          <cell r="Y28">
            <v>40</v>
          </cell>
          <cell r="Z28" t="str">
            <v>C</v>
          </cell>
          <cell r="AA28">
            <v>0</v>
          </cell>
          <cell r="AB28">
            <v>33470</v>
          </cell>
          <cell r="AC28">
            <v>1549</v>
          </cell>
          <cell r="AD28">
            <v>1136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36155</v>
          </cell>
          <cell r="AS28">
            <v>6506.08</v>
          </cell>
          <cell r="AT28">
            <v>3849.05</v>
          </cell>
          <cell r="AU28">
            <v>0</v>
          </cell>
          <cell r="AV28">
            <v>10355.129999999999</v>
          </cell>
          <cell r="AW28">
            <v>25799.87</v>
          </cell>
        </row>
        <row r="29">
          <cell r="Q29" t="str">
            <v>BENITEZ NUÑEZ DANIEL</v>
          </cell>
          <cell r="R29">
            <v>8</v>
          </cell>
          <cell r="S29">
            <v>14</v>
          </cell>
          <cell r="T29" t="str">
            <v>M</v>
          </cell>
          <cell r="U29">
            <v>201901</v>
          </cell>
          <cell r="V29">
            <v>201824</v>
          </cell>
          <cell r="W29">
            <v>2</v>
          </cell>
          <cell r="X29">
            <v>20</v>
          </cell>
          <cell r="Y29">
            <v>40</v>
          </cell>
          <cell r="Z29" t="str">
            <v>C</v>
          </cell>
          <cell r="AA29">
            <v>0</v>
          </cell>
          <cell r="AB29">
            <v>35981</v>
          </cell>
          <cell r="AC29">
            <v>1680</v>
          </cell>
          <cell r="AD29">
            <v>1191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38852</v>
          </cell>
          <cell r="AS29">
            <v>7140.41</v>
          </cell>
          <cell r="AT29">
            <v>4137.82</v>
          </cell>
          <cell r="AU29">
            <v>0</v>
          </cell>
          <cell r="AV29">
            <v>11278.23</v>
          </cell>
          <cell r="AW29">
            <v>27573.77</v>
          </cell>
        </row>
        <row r="30">
          <cell r="Q30" t="str">
            <v>CASTAÑEDA CHAVEZ MONICA</v>
          </cell>
          <cell r="R30">
            <v>10</v>
          </cell>
          <cell r="S30">
            <v>17</v>
          </cell>
          <cell r="T30" t="str">
            <v>F</v>
          </cell>
          <cell r="U30">
            <v>201907</v>
          </cell>
          <cell r="V30">
            <v>201907</v>
          </cell>
          <cell r="W30">
            <v>2</v>
          </cell>
          <cell r="X30">
            <v>20</v>
          </cell>
          <cell r="Y30">
            <v>40</v>
          </cell>
          <cell r="Z30" t="str">
            <v>C</v>
          </cell>
          <cell r="AA30">
            <v>0</v>
          </cell>
          <cell r="AB30">
            <v>35981</v>
          </cell>
          <cell r="AC30">
            <v>1680</v>
          </cell>
          <cell r="AD30">
            <v>1191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38852</v>
          </cell>
          <cell r="AS30">
            <v>7140.41</v>
          </cell>
          <cell r="AT30">
            <v>4137.82</v>
          </cell>
          <cell r="AU30">
            <v>0</v>
          </cell>
          <cell r="AV30">
            <v>11278.23</v>
          </cell>
          <cell r="AW30">
            <v>27573.77</v>
          </cell>
        </row>
        <row r="31">
          <cell r="Q31" t="str">
            <v>HERNANDEZ JIMENEZ SALVADOR</v>
          </cell>
          <cell r="R31">
            <v>10</v>
          </cell>
          <cell r="S31">
            <v>18</v>
          </cell>
          <cell r="T31" t="str">
            <v>M</v>
          </cell>
          <cell r="U31">
            <v>201901</v>
          </cell>
          <cell r="V31">
            <v>201824</v>
          </cell>
          <cell r="W31">
            <v>1</v>
          </cell>
          <cell r="X31">
            <v>26</v>
          </cell>
          <cell r="Y31">
            <v>40</v>
          </cell>
          <cell r="Z31" t="str">
            <v>C</v>
          </cell>
          <cell r="AA31">
            <v>0</v>
          </cell>
          <cell r="AB31">
            <v>69445</v>
          </cell>
          <cell r="AC31">
            <v>2544</v>
          </cell>
          <cell r="AD31">
            <v>1794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73783</v>
          </cell>
          <cell r="AS31">
            <v>17417.150000000001</v>
          </cell>
          <cell r="AT31">
            <v>7986.18</v>
          </cell>
          <cell r="AU31">
            <v>0</v>
          </cell>
          <cell r="AV31">
            <v>25403.33</v>
          </cell>
          <cell r="AW31">
            <v>48379.67</v>
          </cell>
        </row>
        <row r="32">
          <cell r="Q32" t="str">
            <v>GONZALEZ SALAZAR JOSE LUIS</v>
          </cell>
          <cell r="R32">
            <v>9</v>
          </cell>
          <cell r="S32">
            <v>17</v>
          </cell>
          <cell r="T32" t="str">
            <v>M</v>
          </cell>
          <cell r="U32">
            <v>200217</v>
          </cell>
          <cell r="V32">
            <v>200217</v>
          </cell>
          <cell r="W32">
            <v>1</v>
          </cell>
          <cell r="X32">
            <v>11</v>
          </cell>
          <cell r="Y32">
            <v>40</v>
          </cell>
          <cell r="Z32" t="str">
            <v>C</v>
          </cell>
          <cell r="AA32">
            <v>0</v>
          </cell>
          <cell r="AB32">
            <v>15983</v>
          </cell>
          <cell r="AC32">
            <v>1093</v>
          </cell>
          <cell r="AD32">
            <v>899</v>
          </cell>
          <cell r="AE32">
            <v>81</v>
          </cell>
          <cell r="AF32">
            <v>0</v>
          </cell>
          <cell r="AG32">
            <v>0</v>
          </cell>
          <cell r="AH32">
            <v>425.1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18481.099999999999</v>
          </cell>
          <cell r="AS32">
            <v>2525.4899999999998</v>
          </cell>
          <cell r="AT32">
            <v>1896.25</v>
          </cell>
          <cell r="AU32">
            <v>0</v>
          </cell>
          <cell r="AV32">
            <v>4421.74</v>
          </cell>
          <cell r="AW32">
            <v>14059.36</v>
          </cell>
        </row>
        <row r="33">
          <cell r="Q33" t="str">
            <v>BORRAYO BARRAGAN ENRIQUE</v>
          </cell>
          <cell r="R33">
            <v>8</v>
          </cell>
          <cell r="S33">
            <v>17</v>
          </cell>
          <cell r="T33" t="str">
            <v>M</v>
          </cell>
          <cell r="U33">
            <v>200102</v>
          </cell>
          <cell r="V33">
            <v>200102</v>
          </cell>
          <cell r="W33">
            <v>1</v>
          </cell>
          <cell r="X33">
            <v>9</v>
          </cell>
          <cell r="Y33">
            <v>30</v>
          </cell>
          <cell r="Z33" t="str">
            <v>C</v>
          </cell>
          <cell r="AA33">
            <v>0</v>
          </cell>
          <cell r="AB33">
            <v>11202.5</v>
          </cell>
          <cell r="AC33">
            <v>718</v>
          </cell>
          <cell r="AD33">
            <v>661</v>
          </cell>
          <cell r="AE33">
            <v>0</v>
          </cell>
          <cell r="AF33">
            <v>0</v>
          </cell>
          <cell r="AG33">
            <v>0</v>
          </cell>
          <cell r="AH33">
            <v>708.5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13290</v>
          </cell>
          <cell r="AS33">
            <v>1416.67</v>
          </cell>
          <cell r="AT33">
            <v>1369.77</v>
          </cell>
          <cell r="AU33">
            <v>0</v>
          </cell>
          <cell r="AV33">
            <v>2786.44</v>
          </cell>
          <cell r="AW33">
            <v>10503.56</v>
          </cell>
        </row>
        <row r="34">
          <cell r="Q34" t="str">
            <v>VEGA CORTEZ SALVADOR</v>
          </cell>
          <cell r="R34">
            <v>5</v>
          </cell>
          <cell r="S34">
            <v>12</v>
          </cell>
          <cell r="T34" t="str">
            <v>M</v>
          </cell>
          <cell r="U34">
            <v>199807</v>
          </cell>
          <cell r="V34">
            <v>199009</v>
          </cell>
          <cell r="W34">
            <v>1</v>
          </cell>
          <cell r="X34">
            <v>11</v>
          </cell>
          <cell r="Y34">
            <v>40</v>
          </cell>
          <cell r="Z34" t="str">
            <v>C</v>
          </cell>
          <cell r="AA34">
            <v>0</v>
          </cell>
          <cell r="AB34">
            <v>15983</v>
          </cell>
          <cell r="AC34">
            <v>1093</v>
          </cell>
          <cell r="AD34">
            <v>899</v>
          </cell>
          <cell r="AE34">
            <v>0</v>
          </cell>
          <cell r="AF34">
            <v>0</v>
          </cell>
          <cell r="AG34">
            <v>0</v>
          </cell>
          <cell r="AH34">
            <v>425.1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18400.099999999999</v>
          </cell>
          <cell r="AS34">
            <v>2508.1799999999998</v>
          </cell>
          <cell r="AT34">
            <v>1886.93</v>
          </cell>
          <cell r="AU34">
            <v>0</v>
          </cell>
          <cell r="AV34">
            <v>4395.1099999999997</v>
          </cell>
          <cell r="AW34">
            <v>14004.99</v>
          </cell>
        </row>
        <row r="35">
          <cell r="Q35"/>
          <cell r="R35">
            <v>0</v>
          </cell>
          <cell r="S35">
            <v>0</v>
          </cell>
          <cell r="T35" t="str">
            <v xml:space="preserve"> </v>
          </cell>
          <cell r="U35">
            <v>0</v>
          </cell>
          <cell r="V35">
            <v>0</v>
          </cell>
          <cell r="W35">
            <v>2</v>
          </cell>
          <cell r="X35">
            <v>9</v>
          </cell>
          <cell r="Y35">
            <v>40</v>
          </cell>
          <cell r="Z35" t="str">
            <v>C</v>
          </cell>
          <cell r="AA35">
            <v>0</v>
          </cell>
          <cell r="AB35">
            <v>14937</v>
          </cell>
          <cell r="AC35">
            <v>957</v>
          </cell>
          <cell r="AD35">
            <v>881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16775</v>
          </cell>
          <cell r="AS35">
            <v>2161.06</v>
          </cell>
          <cell r="AT35">
            <v>1717.76</v>
          </cell>
          <cell r="AU35">
            <v>0</v>
          </cell>
          <cell r="AV35">
            <v>3878.82</v>
          </cell>
          <cell r="AW35">
            <v>12896.18</v>
          </cell>
        </row>
        <row r="36">
          <cell r="Q36" t="str">
            <v>CORTES ESTRADA JOSE ANTONIO</v>
          </cell>
          <cell r="R36">
            <v>7</v>
          </cell>
          <cell r="S36">
            <v>15</v>
          </cell>
          <cell r="T36" t="str">
            <v>M</v>
          </cell>
          <cell r="U36">
            <v>201903</v>
          </cell>
          <cell r="V36">
            <v>201824</v>
          </cell>
          <cell r="W36">
            <v>2</v>
          </cell>
          <cell r="X36">
            <v>17</v>
          </cell>
          <cell r="Y36">
            <v>40</v>
          </cell>
          <cell r="Z36" t="str">
            <v>C</v>
          </cell>
          <cell r="AA36">
            <v>0</v>
          </cell>
          <cell r="AB36">
            <v>25729</v>
          </cell>
          <cell r="AC36">
            <v>1286</v>
          </cell>
          <cell r="AD36">
            <v>1057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28072</v>
          </cell>
          <cell r="AS36">
            <v>4604.95</v>
          </cell>
          <cell r="AT36">
            <v>2958.84</v>
          </cell>
          <cell r="AU36">
            <v>0</v>
          </cell>
          <cell r="AV36">
            <v>7563.79</v>
          </cell>
          <cell r="AW36">
            <v>20508.21</v>
          </cell>
        </row>
        <row r="37">
          <cell r="Q37" t="str">
            <v>GALVAN MORA FRANCISCO DANIEL</v>
          </cell>
          <cell r="R37">
            <v>7</v>
          </cell>
          <cell r="S37">
            <v>12</v>
          </cell>
          <cell r="T37" t="str">
            <v>M</v>
          </cell>
          <cell r="U37">
            <v>200502</v>
          </cell>
          <cell r="V37">
            <v>200502</v>
          </cell>
          <cell r="W37">
            <v>1</v>
          </cell>
          <cell r="X37">
            <v>9</v>
          </cell>
          <cell r="Y37">
            <v>40</v>
          </cell>
          <cell r="Z37" t="str">
            <v>C</v>
          </cell>
          <cell r="AA37">
            <v>0</v>
          </cell>
          <cell r="AB37">
            <v>14937</v>
          </cell>
          <cell r="AC37">
            <v>957</v>
          </cell>
          <cell r="AD37">
            <v>881</v>
          </cell>
          <cell r="AE37">
            <v>0</v>
          </cell>
          <cell r="AF37">
            <v>0</v>
          </cell>
          <cell r="AG37">
            <v>0</v>
          </cell>
          <cell r="AH37">
            <v>425.1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17200.099999999999</v>
          </cell>
          <cell r="AS37">
            <v>2251.86</v>
          </cell>
          <cell r="AT37">
            <v>1766.64</v>
          </cell>
          <cell r="AU37">
            <v>0</v>
          </cell>
          <cell r="AV37">
            <v>4018.5</v>
          </cell>
          <cell r="AW37">
            <v>13181.6</v>
          </cell>
        </row>
        <row r="38">
          <cell r="Q38" t="str">
            <v>NERI JACOBO RAFAEL</v>
          </cell>
          <cell r="R38">
            <v>5</v>
          </cell>
          <cell r="S38">
            <v>12</v>
          </cell>
          <cell r="T38" t="str">
            <v>M</v>
          </cell>
          <cell r="U38">
            <v>201901</v>
          </cell>
          <cell r="V38">
            <v>201824</v>
          </cell>
          <cell r="W38">
            <v>2</v>
          </cell>
          <cell r="X38">
            <v>19</v>
          </cell>
          <cell r="Y38">
            <v>40</v>
          </cell>
          <cell r="Z38" t="str">
            <v>C</v>
          </cell>
          <cell r="AA38">
            <v>0</v>
          </cell>
          <cell r="AB38">
            <v>33470</v>
          </cell>
          <cell r="AC38">
            <v>1549</v>
          </cell>
          <cell r="AD38">
            <v>1136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36155</v>
          </cell>
          <cell r="AS38">
            <v>6506.08</v>
          </cell>
          <cell r="AT38">
            <v>3849.05</v>
          </cell>
          <cell r="AU38">
            <v>0</v>
          </cell>
          <cell r="AV38">
            <v>10355.129999999999</v>
          </cell>
          <cell r="AW38">
            <v>25799.87</v>
          </cell>
        </row>
        <row r="39">
          <cell r="Q39" t="str">
            <v>FLETES LOPEZ RAUL</v>
          </cell>
          <cell r="R39">
            <v>7</v>
          </cell>
          <cell r="S39">
            <v>13</v>
          </cell>
          <cell r="T39" t="str">
            <v>M</v>
          </cell>
          <cell r="U39">
            <v>201901</v>
          </cell>
          <cell r="V39">
            <v>201824</v>
          </cell>
          <cell r="W39">
            <v>2</v>
          </cell>
          <cell r="X39">
            <v>21</v>
          </cell>
          <cell r="Y39">
            <v>40</v>
          </cell>
          <cell r="Z39" t="str">
            <v>C</v>
          </cell>
          <cell r="AA39">
            <v>0</v>
          </cell>
          <cell r="AB39">
            <v>39023</v>
          </cell>
          <cell r="AC39">
            <v>1808</v>
          </cell>
          <cell r="AD39">
            <v>1299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42130</v>
          </cell>
          <cell r="AS39">
            <v>7921.25</v>
          </cell>
          <cell r="AT39">
            <v>4487.6499999999996</v>
          </cell>
          <cell r="AU39">
            <v>0</v>
          </cell>
          <cell r="AV39">
            <v>12408.9</v>
          </cell>
          <cell r="AW39">
            <v>29721.1</v>
          </cell>
        </row>
        <row r="40">
          <cell r="Q40" t="str">
            <v>MENDOZA HERRERA MARIA DE JESUS</v>
          </cell>
          <cell r="R40">
            <v>8</v>
          </cell>
          <cell r="S40">
            <v>16</v>
          </cell>
          <cell r="T40" t="str">
            <v>F</v>
          </cell>
          <cell r="U40">
            <v>200703</v>
          </cell>
          <cell r="V40">
            <v>200703</v>
          </cell>
          <cell r="W40">
            <v>1</v>
          </cell>
          <cell r="X40">
            <v>4</v>
          </cell>
          <cell r="Y40">
            <v>30</v>
          </cell>
          <cell r="Z40" t="str">
            <v>B</v>
          </cell>
          <cell r="AA40">
            <v>0</v>
          </cell>
          <cell r="AB40">
            <v>9516.5</v>
          </cell>
          <cell r="AC40">
            <v>601</v>
          </cell>
          <cell r="AD40">
            <v>526</v>
          </cell>
          <cell r="AE40">
            <v>0</v>
          </cell>
          <cell r="AF40">
            <v>0</v>
          </cell>
          <cell r="AG40">
            <v>0</v>
          </cell>
          <cell r="AH40">
            <v>425.1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11068.6</v>
          </cell>
          <cell r="AS40">
            <v>1015.6</v>
          </cell>
          <cell r="AT40">
            <v>1143.28</v>
          </cell>
          <cell r="AU40">
            <v>0</v>
          </cell>
          <cell r="AV40">
            <v>2158.88</v>
          </cell>
          <cell r="AW40">
            <v>8909.7199999999993</v>
          </cell>
        </row>
        <row r="41">
          <cell r="Q41" t="str">
            <v>GRANILLO RAMIREZ ANGEL</v>
          </cell>
          <cell r="R41">
            <v>9</v>
          </cell>
          <cell r="S41">
            <v>17</v>
          </cell>
          <cell r="T41" t="str">
            <v>M</v>
          </cell>
          <cell r="U41">
            <v>199109</v>
          </cell>
          <cell r="V41">
            <v>199109</v>
          </cell>
          <cell r="W41">
            <v>1</v>
          </cell>
          <cell r="X41">
            <v>11</v>
          </cell>
          <cell r="Y41">
            <v>40</v>
          </cell>
          <cell r="Z41" t="str">
            <v>C</v>
          </cell>
          <cell r="AA41">
            <v>0</v>
          </cell>
          <cell r="AB41">
            <v>15983</v>
          </cell>
          <cell r="AC41">
            <v>1093</v>
          </cell>
          <cell r="AD41">
            <v>899</v>
          </cell>
          <cell r="AE41">
            <v>81</v>
          </cell>
          <cell r="AF41">
            <v>0</v>
          </cell>
          <cell r="AG41">
            <v>0</v>
          </cell>
          <cell r="AH41">
            <v>708.5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18764.5</v>
          </cell>
          <cell r="AS41">
            <v>2586.02</v>
          </cell>
          <cell r="AT41">
            <v>1928.84</v>
          </cell>
          <cell r="AU41">
            <v>0</v>
          </cell>
          <cell r="AV41">
            <v>4514.8599999999997</v>
          </cell>
          <cell r="AW41">
            <v>14249.64</v>
          </cell>
        </row>
        <row r="42">
          <cell r="Q42" t="str">
            <v>ROMERO LEON GONZALO LUIS</v>
          </cell>
          <cell r="R42">
            <v>7</v>
          </cell>
          <cell r="S42">
            <v>12</v>
          </cell>
          <cell r="T42" t="str">
            <v>M</v>
          </cell>
          <cell r="U42">
            <v>199810</v>
          </cell>
          <cell r="V42">
            <v>199810</v>
          </cell>
          <cell r="W42">
            <v>1</v>
          </cell>
          <cell r="X42">
            <v>12</v>
          </cell>
          <cell r="Y42">
            <v>40</v>
          </cell>
          <cell r="Z42" t="str">
            <v>C</v>
          </cell>
          <cell r="AA42">
            <v>0</v>
          </cell>
          <cell r="AB42">
            <v>16330</v>
          </cell>
          <cell r="AC42">
            <v>1099</v>
          </cell>
          <cell r="AD42">
            <v>909</v>
          </cell>
          <cell r="AE42">
            <v>0</v>
          </cell>
          <cell r="AF42">
            <v>0</v>
          </cell>
          <cell r="AG42">
            <v>0</v>
          </cell>
          <cell r="AH42">
            <v>708.5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19046.5</v>
          </cell>
          <cell r="AS42">
            <v>2646.25</v>
          </cell>
          <cell r="AT42">
            <v>1959.43</v>
          </cell>
          <cell r="AU42">
            <v>0</v>
          </cell>
          <cell r="AV42">
            <v>4605.68</v>
          </cell>
          <cell r="AW42">
            <v>14440.82</v>
          </cell>
        </row>
        <row r="43">
          <cell r="Q43" t="str">
            <v>SUAREZ SALAZAR ERIKA ARACELI</v>
          </cell>
          <cell r="R43">
            <v>7</v>
          </cell>
          <cell r="S43">
            <v>15</v>
          </cell>
          <cell r="T43" t="str">
            <v>F</v>
          </cell>
          <cell r="U43">
            <v>199917</v>
          </cell>
          <cell r="V43">
            <v>199917</v>
          </cell>
          <cell r="W43">
            <v>1</v>
          </cell>
          <cell r="X43">
            <v>3</v>
          </cell>
          <cell r="Y43">
            <v>30</v>
          </cell>
          <cell r="Z43" t="str">
            <v>B</v>
          </cell>
          <cell r="AA43">
            <v>1</v>
          </cell>
          <cell r="AB43">
            <v>9239.5</v>
          </cell>
          <cell r="AC43">
            <v>591</v>
          </cell>
          <cell r="AD43">
            <v>516</v>
          </cell>
          <cell r="AE43">
            <v>0</v>
          </cell>
          <cell r="AF43">
            <v>0</v>
          </cell>
          <cell r="AG43">
            <v>0</v>
          </cell>
          <cell r="AH43">
            <v>425.1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10771.6</v>
          </cell>
          <cell r="AS43">
            <v>967.36</v>
          </cell>
          <cell r="AT43">
            <v>1111.43</v>
          </cell>
          <cell r="AU43">
            <v>0</v>
          </cell>
          <cell r="AV43">
            <v>2078.79</v>
          </cell>
          <cell r="AW43">
            <v>8692.81</v>
          </cell>
        </row>
        <row r="44">
          <cell r="Q44" t="str">
            <v>ESPINOSA NAVARRO LAURA ESTELA</v>
          </cell>
          <cell r="R44">
            <v>9</v>
          </cell>
          <cell r="S44">
            <v>17</v>
          </cell>
          <cell r="T44" t="str">
            <v>F</v>
          </cell>
          <cell r="U44">
            <v>199711</v>
          </cell>
          <cell r="V44">
            <v>199711</v>
          </cell>
          <cell r="W44">
            <v>1</v>
          </cell>
          <cell r="X44">
            <v>7</v>
          </cell>
          <cell r="Y44">
            <v>40</v>
          </cell>
          <cell r="Z44" t="str">
            <v>B</v>
          </cell>
          <cell r="AA44">
            <v>1</v>
          </cell>
          <cell r="AB44">
            <v>13806</v>
          </cell>
          <cell r="AC44">
            <v>926</v>
          </cell>
          <cell r="AD44">
            <v>850</v>
          </cell>
          <cell r="AE44">
            <v>0</v>
          </cell>
          <cell r="AF44">
            <v>0</v>
          </cell>
          <cell r="AG44">
            <v>0</v>
          </cell>
          <cell r="AH44">
            <v>566.79999999999995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16148.8</v>
          </cell>
          <cell r="AS44">
            <v>2027.31</v>
          </cell>
          <cell r="AT44">
            <v>1652.87</v>
          </cell>
          <cell r="AU44">
            <v>0</v>
          </cell>
          <cell r="AV44">
            <v>3680.18</v>
          </cell>
          <cell r="AW44">
            <v>12468.62</v>
          </cell>
        </row>
        <row r="45">
          <cell r="Q45" t="str">
            <v>VALDEZ ROMAN FRANCISCO LUCIANO</v>
          </cell>
          <cell r="R45">
            <v>7</v>
          </cell>
          <cell r="S45">
            <v>13</v>
          </cell>
          <cell r="T45" t="str">
            <v>M</v>
          </cell>
          <cell r="U45">
            <v>201901</v>
          </cell>
          <cell r="V45">
            <v>201824</v>
          </cell>
          <cell r="W45">
            <v>2</v>
          </cell>
          <cell r="X45">
            <v>21</v>
          </cell>
          <cell r="Y45">
            <v>40</v>
          </cell>
          <cell r="Z45" t="str">
            <v>C</v>
          </cell>
          <cell r="AA45">
            <v>0</v>
          </cell>
          <cell r="AB45">
            <v>39023</v>
          </cell>
          <cell r="AC45">
            <v>1808</v>
          </cell>
          <cell r="AD45">
            <v>1299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42130</v>
          </cell>
          <cell r="AS45">
            <v>7921.25</v>
          </cell>
          <cell r="AT45">
            <v>4487.6499999999996</v>
          </cell>
          <cell r="AU45">
            <v>0</v>
          </cell>
          <cell r="AV45">
            <v>12408.9</v>
          </cell>
          <cell r="AW45">
            <v>29721.1</v>
          </cell>
        </row>
        <row r="46">
          <cell r="Q46" t="str">
            <v>GONZALEZ SUAREZ ANA LUISA</v>
          </cell>
          <cell r="R46">
            <v>9</v>
          </cell>
          <cell r="S46">
            <v>16</v>
          </cell>
          <cell r="T46" t="str">
            <v>F</v>
          </cell>
          <cell r="U46">
            <v>200416</v>
          </cell>
          <cell r="V46">
            <v>200416</v>
          </cell>
          <cell r="W46">
            <v>1</v>
          </cell>
          <cell r="X46">
            <v>7</v>
          </cell>
          <cell r="Y46">
            <v>30</v>
          </cell>
          <cell r="Z46" t="str">
            <v>B</v>
          </cell>
          <cell r="AA46">
            <v>0</v>
          </cell>
          <cell r="AB46">
            <v>10354.5</v>
          </cell>
          <cell r="AC46">
            <v>695</v>
          </cell>
          <cell r="AD46">
            <v>638</v>
          </cell>
          <cell r="AE46">
            <v>0</v>
          </cell>
          <cell r="AF46">
            <v>0</v>
          </cell>
          <cell r="AG46">
            <v>0</v>
          </cell>
          <cell r="AH46">
            <v>425.1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12112.6</v>
          </cell>
          <cell r="AS46">
            <v>1202.69</v>
          </cell>
          <cell r="AT46">
            <v>1239.6500000000001</v>
          </cell>
          <cell r="AU46">
            <v>0</v>
          </cell>
          <cell r="AV46">
            <v>2442.34</v>
          </cell>
          <cell r="AW46">
            <v>9670.26</v>
          </cell>
        </row>
        <row r="47">
          <cell r="Q47" t="str">
            <v>AGUIRRE MARQUEZ CARLOS ALBERTO</v>
          </cell>
          <cell r="R47">
            <v>8</v>
          </cell>
          <cell r="S47">
            <v>16</v>
          </cell>
          <cell r="T47" t="str">
            <v>M</v>
          </cell>
          <cell r="U47">
            <v>202106</v>
          </cell>
          <cell r="V47">
            <v>202106</v>
          </cell>
          <cell r="W47">
            <v>2</v>
          </cell>
          <cell r="X47">
            <v>9</v>
          </cell>
          <cell r="Y47">
            <v>40</v>
          </cell>
          <cell r="Z47" t="str">
            <v>C</v>
          </cell>
          <cell r="AA47">
            <v>0</v>
          </cell>
          <cell r="AB47">
            <v>14937</v>
          </cell>
          <cell r="AC47">
            <v>957</v>
          </cell>
          <cell r="AD47">
            <v>881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16775</v>
          </cell>
          <cell r="AS47">
            <v>2161.06</v>
          </cell>
          <cell r="AT47">
            <v>1717.76</v>
          </cell>
          <cell r="AU47">
            <v>0</v>
          </cell>
          <cell r="AV47">
            <v>3878.82</v>
          </cell>
          <cell r="AW47">
            <v>12896.18</v>
          </cell>
        </row>
        <row r="48">
          <cell r="Q48"/>
          <cell r="R48">
            <v>0</v>
          </cell>
          <cell r="S48">
            <v>0</v>
          </cell>
          <cell r="T48" t="str">
            <v xml:space="preserve"> </v>
          </cell>
          <cell r="U48">
            <v>0</v>
          </cell>
          <cell r="V48">
            <v>0</v>
          </cell>
          <cell r="W48">
            <v>2</v>
          </cell>
          <cell r="X48">
            <v>9</v>
          </cell>
          <cell r="Y48">
            <v>40</v>
          </cell>
          <cell r="Z48" t="str">
            <v>C</v>
          </cell>
          <cell r="AA48">
            <v>0</v>
          </cell>
          <cell r="AB48">
            <v>14937</v>
          </cell>
          <cell r="AC48">
            <v>957</v>
          </cell>
          <cell r="AD48">
            <v>881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16775</v>
          </cell>
          <cell r="AS48">
            <v>2161.06</v>
          </cell>
          <cell r="AT48">
            <v>1717.76</v>
          </cell>
          <cell r="AU48">
            <v>0</v>
          </cell>
          <cell r="AV48">
            <v>3878.82</v>
          </cell>
          <cell r="AW48">
            <v>12896.18</v>
          </cell>
        </row>
        <row r="49">
          <cell r="Q49" t="str">
            <v>GUTIERREZ NAVARRO GERARDO</v>
          </cell>
          <cell r="R49">
            <v>10</v>
          </cell>
          <cell r="S49">
            <v>18</v>
          </cell>
          <cell r="T49" t="str">
            <v>M</v>
          </cell>
          <cell r="U49">
            <v>201909</v>
          </cell>
          <cell r="V49">
            <v>201909</v>
          </cell>
          <cell r="W49">
            <v>2</v>
          </cell>
          <cell r="X49">
            <v>24</v>
          </cell>
          <cell r="Y49">
            <v>40</v>
          </cell>
          <cell r="Z49" t="str">
            <v>C</v>
          </cell>
          <cell r="AA49">
            <v>0</v>
          </cell>
          <cell r="AB49">
            <v>55131</v>
          </cell>
          <cell r="AC49">
            <v>2057</v>
          </cell>
          <cell r="AD49">
            <v>1457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58645</v>
          </cell>
          <cell r="AS49">
            <v>12875.75</v>
          </cell>
          <cell r="AT49">
            <v>6340.07</v>
          </cell>
          <cell r="AU49">
            <v>0</v>
          </cell>
          <cell r="AV49">
            <v>19215.82</v>
          </cell>
          <cell r="AW49">
            <v>39429.18</v>
          </cell>
        </row>
        <row r="50">
          <cell r="Q50" t="str">
            <v>MORENO LEON JOSE HUMBERTO</v>
          </cell>
          <cell r="R50">
            <v>7</v>
          </cell>
          <cell r="S50">
            <v>12</v>
          </cell>
          <cell r="T50" t="str">
            <v>M</v>
          </cell>
          <cell r="U50">
            <v>201901</v>
          </cell>
          <cell r="V50">
            <v>201824</v>
          </cell>
          <cell r="W50">
            <v>2</v>
          </cell>
          <cell r="X50">
            <v>19</v>
          </cell>
          <cell r="Y50">
            <v>40</v>
          </cell>
          <cell r="Z50" t="str">
            <v>C</v>
          </cell>
          <cell r="AA50">
            <v>0</v>
          </cell>
          <cell r="AB50">
            <v>33470</v>
          </cell>
          <cell r="AC50">
            <v>1549</v>
          </cell>
          <cell r="AD50">
            <v>1136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36155</v>
          </cell>
          <cell r="AS50">
            <v>6506.08</v>
          </cell>
          <cell r="AT50">
            <v>3849.05</v>
          </cell>
          <cell r="AU50">
            <v>0</v>
          </cell>
          <cell r="AV50">
            <v>10355.129999999999</v>
          </cell>
          <cell r="AW50">
            <v>25799.87</v>
          </cell>
        </row>
        <row r="51">
          <cell r="Q51" t="str">
            <v>CERVANTES ALVAREZ JUAN</v>
          </cell>
          <cell r="R51">
            <v>10</v>
          </cell>
          <cell r="S51">
            <v>18</v>
          </cell>
          <cell r="T51" t="str">
            <v>M</v>
          </cell>
          <cell r="U51">
            <v>200415</v>
          </cell>
          <cell r="V51">
            <v>200415</v>
          </cell>
          <cell r="W51">
            <v>1</v>
          </cell>
          <cell r="X51">
            <v>11</v>
          </cell>
          <cell r="Y51">
            <v>40</v>
          </cell>
          <cell r="Z51" t="str">
            <v>C</v>
          </cell>
          <cell r="AA51">
            <v>0</v>
          </cell>
          <cell r="AB51">
            <v>15983</v>
          </cell>
          <cell r="AC51">
            <v>1093</v>
          </cell>
          <cell r="AD51">
            <v>899</v>
          </cell>
          <cell r="AE51">
            <v>81</v>
          </cell>
          <cell r="AF51">
            <v>0</v>
          </cell>
          <cell r="AG51">
            <v>0</v>
          </cell>
          <cell r="AH51">
            <v>566.79999999999995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18622.8</v>
          </cell>
          <cell r="AS51">
            <v>2555.75</v>
          </cell>
          <cell r="AT51">
            <v>1912.54</v>
          </cell>
          <cell r="AU51">
            <v>0</v>
          </cell>
          <cell r="AV51">
            <v>4468.29</v>
          </cell>
          <cell r="AW51">
            <v>14154.51</v>
          </cell>
        </row>
        <row r="52">
          <cell r="Q52" t="str">
            <v>GAYTAN HERNANDEZ JOSE MANUEL</v>
          </cell>
          <cell r="R52">
            <v>7</v>
          </cell>
          <cell r="S52">
            <v>17</v>
          </cell>
          <cell r="T52" t="str">
            <v>M</v>
          </cell>
          <cell r="U52">
            <v>200113</v>
          </cell>
          <cell r="V52">
            <v>200113</v>
          </cell>
          <cell r="W52">
            <v>1</v>
          </cell>
          <cell r="X52">
            <v>18</v>
          </cell>
          <cell r="Y52">
            <v>40</v>
          </cell>
          <cell r="Z52" t="str">
            <v>C</v>
          </cell>
          <cell r="AA52">
            <v>0</v>
          </cell>
          <cell r="AB52">
            <v>29714</v>
          </cell>
          <cell r="AC52">
            <v>1465</v>
          </cell>
          <cell r="AD52">
            <v>1107</v>
          </cell>
          <cell r="AE52">
            <v>0</v>
          </cell>
          <cell r="AF52">
            <v>0</v>
          </cell>
          <cell r="AG52">
            <v>0</v>
          </cell>
          <cell r="AH52">
            <v>566.79999999999995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32852.800000000003</v>
          </cell>
          <cell r="AS52">
            <v>5729.4</v>
          </cell>
          <cell r="AT52">
            <v>3482.29</v>
          </cell>
          <cell r="AU52">
            <v>0</v>
          </cell>
          <cell r="AV52">
            <v>9211.69</v>
          </cell>
          <cell r="AW52">
            <v>23641.11</v>
          </cell>
        </row>
        <row r="53">
          <cell r="Q53"/>
          <cell r="R53">
            <v>0</v>
          </cell>
          <cell r="S53">
            <v>0</v>
          </cell>
          <cell r="T53" t="str">
            <v xml:space="preserve"> </v>
          </cell>
          <cell r="U53">
            <v>0</v>
          </cell>
          <cell r="V53">
            <v>0</v>
          </cell>
          <cell r="W53">
            <v>2</v>
          </cell>
          <cell r="X53">
            <v>7</v>
          </cell>
          <cell r="Y53">
            <v>40</v>
          </cell>
          <cell r="Z53" t="str">
            <v>B</v>
          </cell>
          <cell r="AA53">
            <v>0</v>
          </cell>
          <cell r="AB53">
            <v>13806</v>
          </cell>
          <cell r="AC53">
            <v>926</v>
          </cell>
          <cell r="AD53">
            <v>850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15582</v>
          </cell>
          <cell r="AS53">
            <v>1906.24</v>
          </cell>
          <cell r="AT53">
            <v>1587.69</v>
          </cell>
          <cell r="AU53">
            <v>0</v>
          </cell>
          <cell r="AV53">
            <v>3493.93</v>
          </cell>
          <cell r="AW53">
            <v>12088.07</v>
          </cell>
        </row>
        <row r="54">
          <cell r="Q54"/>
          <cell r="R54">
            <v>0</v>
          </cell>
          <cell r="S54">
            <v>0</v>
          </cell>
          <cell r="T54" t="str">
            <v xml:space="preserve"> </v>
          </cell>
          <cell r="U54">
            <v>0</v>
          </cell>
          <cell r="V54">
            <v>0</v>
          </cell>
          <cell r="W54">
            <v>2</v>
          </cell>
          <cell r="X54">
            <v>11</v>
          </cell>
          <cell r="Y54">
            <v>40</v>
          </cell>
          <cell r="Z54" t="str">
            <v>C</v>
          </cell>
          <cell r="AA54">
            <v>0</v>
          </cell>
          <cell r="AB54">
            <v>15983</v>
          </cell>
          <cell r="AC54">
            <v>1093</v>
          </cell>
          <cell r="AD54">
            <v>899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17975</v>
          </cell>
          <cell r="AS54">
            <v>2417.38</v>
          </cell>
          <cell r="AT54">
            <v>1838.05</v>
          </cell>
          <cell r="AU54">
            <v>0</v>
          </cell>
          <cell r="AV54">
            <v>4255.43</v>
          </cell>
          <cell r="AW54">
            <v>13719.57</v>
          </cell>
        </row>
        <row r="55">
          <cell r="Q55" t="str">
            <v>TORRES GONZALEZ GERARDO</v>
          </cell>
          <cell r="R55">
            <v>7</v>
          </cell>
          <cell r="S55">
            <v>16</v>
          </cell>
          <cell r="T55" t="str">
            <v>M</v>
          </cell>
          <cell r="U55">
            <v>199901</v>
          </cell>
          <cell r="V55">
            <v>199715</v>
          </cell>
          <cell r="W55">
            <v>1</v>
          </cell>
          <cell r="X55">
            <v>11</v>
          </cell>
          <cell r="Y55">
            <v>40</v>
          </cell>
          <cell r="Z55" t="str">
            <v>C</v>
          </cell>
          <cell r="AA55">
            <v>0</v>
          </cell>
          <cell r="AB55">
            <v>15983</v>
          </cell>
          <cell r="AC55">
            <v>1093</v>
          </cell>
          <cell r="AD55">
            <v>899</v>
          </cell>
          <cell r="AE55">
            <v>81</v>
          </cell>
          <cell r="AF55">
            <v>0</v>
          </cell>
          <cell r="AG55">
            <v>0</v>
          </cell>
          <cell r="AH55">
            <v>708.5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18764.5</v>
          </cell>
          <cell r="AS55">
            <v>2586.02</v>
          </cell>
          <cell r="AT55">
            <v>1928.84</v>
          </cell>
          <cell r="AU55">
            <v>0</v>
          </cell>
          <cell r="AV55">
            <v>4514.8599999999997</v>
          </cell>
          <cell r="AW55">
            <v>14249.64</v>
          </cell>
        </row>
        <row r="56">
          <cell r="Q56" t="str">
            <v>RODRIGUEZ DURAN ROBERTO</v>
          </cell>
          <cell r="R56">
            <v>10</v>
          </cell>
          <cell r="S56">
            <v>16</v>
          </cell>
          <cell r="T56" t="str">
            <v>M</v>
          </cell>
          <cell r="U56">
            <v>199716</v>
          </cell>
          <cell r="V56">
            <v>199716</v>
          </cell>
          <cell r="W56">
            <v>1</v>
          </cell>
          <cell r="X56">
            <v>11</v>
          </cell>
          <cell r="Y56">
            <v>40</v>
          </cell>
          <cell r="Z56" t="str">
            <v>C</v>
          </cell>
          <cell r="AA56">
            <v>0</v>
          </cell>
          <cell r="AB56">
            <v>15983</v>
          </cell>
          <cell r="AC56">
            <v>1093</v>
          </cell>
          <cell r="AD56">
            <v>899</v>
          </cell>
          <cell r="AE56">
            <v>140</v>
          </cell>
          <cell r="AF56">
            <v>0</v>
          </cell>
          <cell r="AG56">
            <v>0</v>
          </cell>
          <cell r="AH56">
            <v>566.79999999999995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18681.8</v>
          </cell>
          <cell r="AS56">
            <v>2568.35</v>
          </cell>
          <cell r="AT56">
            <v>1919.33</v>
          </cell>
          <cell r="AU56">
            <v>0</v>
          </cell>
          <cell r="AV56">
            <v>4487.68</v>
          </cell>
          <cell r="AW56">
            <v>14194.12</v>
          </cell>
        </row>
        <row r="57">
          <cell r="Q57" t="str">
            <v>MEZA BARBA MANUEL</v>
          </cell>
          <cell r="R57">
            <v>5</v>
          </cell>
          <cell r="S57">
            <v>11</v>
          </cell>
          <cell r="T57" t="str">
            <v>M</v>
          </cell>
          <cell r="U57">
            <v>200619</v>
          </cell>
          <cell r="V57">
            <v>200619</v>
          </cell>
          <cell r="W57">
            <v>1</v>
          </cell>
          <cell r="X57">
            <v>11</v>
          </cell>
          <cell r="Y57">
            <v>40</v>
          </cell>
          <cell r="Z57" t="str">
            <v>C</v>
          </cell>
          <cell r="AA57">
            <v>0</v>
          </cell>
          <cell r="AB57">
            <v>15983</v>
          </cell>
          <cell r="AC57">
            <v>1093</v>
          </cell>
          <cell r="AD57">
            <v>899</v>
          </cell>
          <cell r="AE57">
            <v>81</v>
          </cell>
          <cell r="AF57">
            <v>0</v>
          </cell>
          <cell r="AG57">
            <v>0</v>
          </cell>
          <cell r="AH57">
            <v>425.1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18481.099999999999</v>
          </cell>
          <cell r="AS57">
            <v>2525.4899999999998</v>
          </cell>
          <cell r="AT57">
            <v>1896.25</v>
          </cell>
          <cell r="AU57">
            <v>0</v>
          </cell>
          <cell r="AV57">
            <v>4421.74</v>
          </cell>
          <cell r="AW57">
            <v>14059.36</v>
          </cell>
        </row>
        <row r="58">
          <cell r="Q58" t="str">
            <v>GARCIA CORREA NORMA CELESTE</v>
          </cell>
          <cell r="R58">
            <v>7</v>
          </cell>
          <cell r="S58">
            <v>14</v>
          </cell>
          <cell r="T58" t="str">
            <v>F</v>
          </cell>
          <cell r="U58">
            <v>202112</v>
          </cell>
          <cell r="V58">
            <v>202112</v>
          </cell>
          <cell r="W58">
            <v>2</v>
          </cell>
          <cell r="X58">
            <v>12</v>
          </cell>
          <cell r="Y58">
            <v>40</v>
          </cell>
          <cell r="Z58" t="str">
            <v>C</v>
          </cell>
          <cell r="AA58">
            <v>0</v>
          </cell>
          <cell r="AB58">
            <v>16330</v>
          </cell>
          <cell r="AC58">
            <v>1099</v>
          </cell>
          <cell r="AD58">
            <v>909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18338</v>
          </cell>
          <cell r="AS58">
            <v>2494.92</v>
          </cell>
          <cell r="AT58">
            <v>1877.95</v>
          </cell>
          <cell r="AU58">
            <v>0</v>
          </cell>
          <cell r="AV58">
            <v>4372.87</v>
          </cell>
          <cell r="AW58">
            <v>13965.13</v>
          </cell>
        </row>
        <row r="59">
          <cell r="Q59" t="str">
            <v>CORONA VILLANUEVA MARTIN ALFONSO</v>
          </cell>
          <cell r="R59">
            <v>7</v>
          </cell>
          <cell r="S59">
            <v>18</v>
          </cell>
          <cell r="T59" t="str">
            <v>M</v>
          </cell>
          <cell r="U59">
            <v>202010</v>
          </cell>
          <cell r="V59">
            <v>202010</v>
          </cell>
          <cell r="W59">
            <v>2</v>
          </cell>
          <cell r="X59">
            <v>24</v>
          </cell>
          <cell r="Y59">
            <v>40</v>
          </cell>
          <cell r="Z59" t="str">
            <v>C</v>
          </cell>
          <cell r="AA59">
            <v>0</v>
          </cell>
          <cell r="AB59">
            <v>55131</v>
          </cell>
          <cell r="AC59">
            <v>2057</v>
          </cell>
          <cell r="AD59">
            <v>1457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58645</v>
          </cell>
          <cell r="AS59">
            <v>12875.75</v>
          </cell>
          <cell r="AT59">
            <v>6340.07</v>
          </cell>
          <cell r="AU59">
            <v>0</v>
          </cell>
          <cell r="AV59">
            <v>19215.82</v>
          </cell>
          <cell r="AW59">
            <v>39429.18</v>
          </cell>
        </row>
        <row r="60">
          <cell r="Q60" t="str">
            <v>ORNELAS BARAJAS GILBERTO JESUS</v>
          </cell>
          <cell r="R60">
            <v>8</v>
          </cell>
          <cell r="S60">
            <v>16</v>
          </cell>
          <cell r="T60" t="str">
            <v>M</v>
          </cell>
          <cell r="U60">
            <v>201903</v>
          </cell>
          <cell r="V60">
            <v>201824</v>
          </cell>
          <cell r="W60">
            <v>2</v>
          </cell>
          <cell r="X60">
            <v>24</v>
          </cell>
          <cell r="Y60">
            <v>40</v>
          </cell>
          <cell r="Z60" t="str">
            <v>C</v>
          </cell>
          <cell r="AA60">
            <v>0</v>
          </cell>
          <cell r="AB60">
            <v>55131</v>
          </cell>
          <cell r="AC60">
            <v>2057</v>
          </cell>
          <cell r="AD60">
            <v>1457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58645</v>
          </cell>
          <cell r="AS60">
            <v>12875.75</v>
          </cell>
          <cell r="AT60">
            <v>6340.07</v>
          </cell>
          <cell r="AU60">
            <v>0</v>
          </cell>
          <cell r="AV60">
            <v>19215.82</v>
          </cell>
          <cell r="AW60">
            <v>39429.18</v>
          </cell>
        </row>
        <row r="61">
          <cell r="Q61" t="str">
            <v>ROLON CORTES VLADIMIR OSWALDO</v>
          </cell>
          <cell r="R61">
            <v>6</v>
          </cell>
          <cell r="S61">
            <v>13</v>
          </cell>
          <cell r="T61" t="str">
            <v>M</v>
          </cell>
          <cell r="U61">
            <v>202020</v>
          </cell>
          <cell r="V61">
            <v>202020</v>
          </cell>
          <cell r="W61">
            <v>2</v>
          </cell>
          <cell r="X61">
            <v>11</v>
          </cell>
          <cell r="Y61">
            <v>40</v>
          </cell>
          <cell r="Z61" t="str">
            <v>C</v>
          </cell>
          <cell r="AA61">
            <v>0</v>
          </cell>
          <cell r="AB61">
            <v>15983</v>
          </cell>
          <cell r="AC61">
            <v>1093</v>
          </cell>
          <cell r="AD61">
            <v>899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17975</v>
          </cell>
          <cell r="AS61">
            <v>2417.38</v>
          </cell>
          <cell r="AT61">
            <v>1838.05</v>
          </cell>
          <cell r="AU61">
            <v>0</v>
          </cell>
          <cell r="AV61">
            <v>4255.43</v>
          </cell>
          <cell r="AW61">
            <v>13719.57</v>
          </cell>
        </row>
        <row r="62">
          <cell r="Q62"/>
          <cell r="R62">
            <v>0</v>
          </cell>
          <cell r="S62">
            <v>0</v>
          </cell>
          <cell r="T62" t="str">
            <v xml:space="preserve"> </v>
          </cell>
          <cell r="U62">
            <v>0</v>
          </cell>
          <cell r="V62">
            <v>0</v>
          </cell>
          <cell r="W62">
            <v>2</v>
          </cell>
          <cell r="X62">
            <v>7</v>
          </cell>
          <cell r="Y62">
            <v>40</v>
          </cell>
          <cell r="Z62" t="str">
            <v>B</v>
          </cell>
          <cell r="AA62">
            <v>0</v>
          </cell>
          <cell r="AB62">
            <v>13806</v>
          </cell>
          <cell r="AC62">
            <v>926</v>
          </cell>
          <cell r="AD62">
            <v>850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15582</v>
          </cell>
          <cell r="AS62">
            <v>1906.24</v>
          </cell>
          <cell r="AT62">
            <v>1587.69</v>
          </cell>
          <cell r="AU62">
            <v>0</v>
          </cell>
          <cell r="AV62">
            <v>3493.93</v>
          </cell>
          <cell r="AW62">
            <v>12088.07</v>
          </cell>
        </row>
        <row r="63">
          <cell r="Q63" t="str">
            <v>RAMIREZ ALATORRE JUAN RAMON</v>
          </cell>
          <cell r="R63">
            <v>8</v>
          </cell>
          <cell r="S63">
            <v>17</v>
          </cell>
          <cell r="T63" t="str">
            <v>M</v>
          </cell>
          <cell r="U63">
            <v>201901</v>
          </cell>
          <cell r="V63">
            <v>201824</v>
          </cell>
          <cell r="W63">
            <v>2</v>
          </cell>
          <cell r="X63">
            <v>21</v>
          </cell>
          <cell r="Y63">
            <v>40</v>
          </cell>
          <cell r="Z63" t="str">
            <v>C</v>
          </cell>
          <cell r="AA63">
            <v>0</v>
          </cell>
          <cell r="AB63">
            <v>39023</v>
          </cell>
          <cell r="AC63">
            <v>1808</v>
          </cell>
          <cell r="AD63">
            <v>1299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42130</v>
          </cell>
          <cell r="AS63">
            <v>7921.25</v>
          </cell>
          <cell r="AT63">
            <v>4487.6499999999996</v>
          </cell>
          <cell r="AU63">
            <v>0</v>
          </cell>
          <cell r="AV63">
            <v>12408.9</v>
          </cell>
          <cell r="AW63">
            <v>29721.1</v>
          </cell>
        </row>
        <row r="64">
          <cell r="Q64" t="str">
            <v>PAYAN CORRAL JOSE LUIS</v>
          </cell>
          <cell r="R64">
            <v>6</v>
          </cell>
          <cell r="S64">
            <v>13</v>
          </cell>
          <cell r="T64" t="str">
            <v>M</v>
          </cell>
          <cell r="U64">
            <v>202020</v>
          </cell>
          <cell r="V64">
            <v>202020</v>
          </cell>
          <cell r="W64">
            <v>2</v>
          </cell>
          <cell r="X64">
            <v>11</v>
          </cell>
          <cell r="Y64">
            <v>40</v>
          </cell>
          <cell r="Z64" t="str">
            <v>C</v>
          </cell>
          <cell r="AA64">
            <v>0</v>
          </cell>
          <cell r="AB64">
            <v>15983</v>
          </cell>
          <cell r="AC64">
            <v>1093</v>
          </cell>
          <cell r="AD64">
            <v>899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17975</v>
          </cell>
          <cell r="AS64">
            <v>2417.38</v>
          </cell>
          <cell r="AT64">
            <v>1838.05</v>
          </cell>
          <cell r="AU64">
            <v>0</v>
          </cell>
          <cell r="AV64">
            <v>4255.43</v>
          </cell>
          <cell r="AW64">
            <v>13719.57</v>
          </cell>
        </row>
        <row r="65">
          <cell r="Q65"/>
          <cell r="R65">
            <v>0</v>
          </cell>
          <cell r="S65">
            <v>0</v>
          </cell>
          <cell r="T65" t="str">
            <v xml:space="preserve"> </v>
          </cell>
          <cell r="U65">
            <v>0</v>
          </cell>
          <cell r="V65">
            <v>0</v>
          </cell>
          <cell r="W65">
            <v>2</v>
          </cell>
          <cell r="X65">
            <v>4</v>
          </cell>
          <cell r="Y65">
            <v>40</v>
          </cell>
          <cell r="Z65" t="str">
            <v>B</v>
          </cell>
          <cell r="AA65">
            <v>0</v>
          </cell>
          <cell r="AB65">
            <v>12688</v>
          </cell>
          <cell r="AC65">
            <v>802</v>
          </cell>
          <cell r="AD65">
            <v>702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14192</v>
          </cell>
          <cell r="AS65">
            <v>1609.33</v>
          </cell>
          <cell r="AT65">
            <v>1459.12</v>
          </cell>
          <cell r="AU65">
            <v>0</v>
          </cell>
          <cell r="AV65">
            <v>3068.45</v>
          </cell>
          <cell r="AW65">
            <v>11123.55</v>
          </cell>
        </row>
        <row r="66">
          <cell r="Q66" t="str">
            <v>DIAZ VIDAL ALI</v>
          </cell>
          <cell r="R66">
            <v>5</v>
          </cell>
          <cell r="S66">
            <v>11</v>
          </cell>
          <cell r="T66" t="str">
            <v>M</v>
          </cell>
          <cell r="U66">
            <v>201901</v>
          </cell>
          <cell r="V66">
            <v>201824</v>
          </cell>
          <cell r="W66">
            <v>2</v>
          </cell>
          <cell r="X66">
            <v>26</v>
          </cell>
          <cell r="Y66">
            <v>40</v>
          </cell>
          <cell r="Z66" t="str">
            <v>C</v>
          </cell>
          <cell r="AA66">
            <v>0</v>
          </cell>
          <cell r="AB66">
            <v>69445</v>
          </cell>
          <cell r="AC66">
            <v>2544</v>
          </cell>
          <cell r="AD66">
            <v>1794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73783</v>
          </cell>
          <cell r="AS66">
            <v>17417.150000000001</v>
          </cell>
          <cell r="AT66">
            <v>7986.18</v>
          </cell>
          <cell r="AU66">
            <v>0</v>
          </cell>
          <cell r="AV66">
            <v>25403.33</v>
          </cell>
          <cell r="AW66">
            <v>48379.67</v>
          </cell>
        </row>
        <row r="67">
          <cell r="Q67" t="str">
            <v>RAMIREZ BAUTISTA TOMAS</v>
          </cell>
          <cell r="R67">
            <v>8</v>
          </cell>
          <cell r="S67">
            <v>17</v>
          </cell>
          <cell r="T67" t="str">
            <v>M</v>
          </cell>
          <cell r="U67">
            <v>201901</v>
          </cell>
          <cell r="V67">
            <v>201824</v>
          </cell>
          <cell r="W67">
            <v>2</v>
          </cell>
          <cell r="X67">
            <v>24</v>
          </cell>
          <cell r="Y67">
            <v>40</v>
          </cell>
          <cell r="Z67" t="str">
            <v>C</v>
          </cell>
          <cell r="AA67">
            <v>0</v>
          </cell>
          <cell r="AB67">
            <v>55131</v>
          </cell>
          <cell r="AC67">
            <v>2057</v>
          </cell>
          <cell r="AD67">
            <v>1457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58645</v>
          </cell>
          <cell r="AS67">
            <v>12875.75</v>
          </cell>
          <cell r="AT67">
            <v>6340.07</v>
          </cell>
          <cell r="AU67">
            <v>0</v>
          </cell>
          <cell r="AV67">
            <v>19215.82</v>
          </cell>
          <cell r="AW67">
            <v>39429.18</v>
          </cell>
        </row>
        <row r="68">
          <cell r="Q68" t="str">
            <v>DIAZ MENDOZA MARIA GUADALUPE</v>
          </cell>
          <cell r="R68">
            <v>5</v>
          </cell>
          <cell r="S68">
            <v>13</v>
          </cell>
          <cell r="T68" t="str">
            <v>F</v>
          </cell>
          <cell r="U68">
            <v>201117</v>
          </cell>
          <cell r="V68">
            <v>201117</v>
          </cell>
          <cell r="W68">
            <v>1</v>
          </cell>
          <cell r="X68">
            <v>4</v>
          </cell>
          <cell r="Y68">
            <v>40</v>
          </cell>
          <cell r="Z68" t="str">
            <v>B</v>
          </cell>
          <cell r="AA68">
            <v>1</v>
          </cell>
          <cell r="AB68">
            <v>12688</v>
          </cell>
          <cell r="AC68">
            <v>802</v>
          </cell>
          <cell r="AD68">
            <v>702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14192</v>
          </cell>
          <cell r="AS68">
            <v>1609.33</v>
          </cell>
          <cell r="AT68">
            <v>1459.12</v>
          </cell>
          <cell r="AU68">
            <v>0</v>
          </cell>
          <cell r="AV68">
            <v>3068.45</v>
          </cell>
          <cell r="AW68">
            <v>11123.55</v>
          </cell>
        </row>
        <row r="69">
          <cell r="Q69" t="str">
            <v>NUÑEZ RUIZ VICTOR HUGO</v>
          </cell>
          <cell r="R69">
            <v>6</v>
          </cell>
          <cell r="S69">
            <v>11</v>
          </cell>
          <cell r="T69" t="str">
            <v>M</v>
          </cell>
          <cell r="U69">
            <v>199819</v>
          </cell>
          <cell r="V69">
            <v>199819</v>
          </cell>
          <cell r="W69">
            <v>1</v>
          </cell>
          <cell r="X69">
            <v>11</v>
          </cell>
          <cell r="Y69">
            <v>40</v>
          </cell>
          <cell r="Z69" t="str">
            <v>C</v>
          </cell>
          <cell r="AA69">
            <v>0</v>
          </cell>
          <cell r="AB69">
            <v>15983</v>
          </cell>
          <cell r="AC69">
            <v>1093</v>
          </cell>
          <cell r="AD69">
            <v>899</v>
          </cell>
          <cell r="AE69">
            <v>0</v>
          </cell>
          <cell r="AF69">
            <v>0</v>
          </cell>
          <cell r="AG69">
            <v>0</v>
          </cell>
          <cell r="AH69">
            <v>708.5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18683.5</v>
          </cell>
          <cell r="AS69">
            <v>2568.7199999999998</v>
          </cell>
          <cell r="AT69">
            <v>1919.52</v>
          </cell>
          <cell r="AU69">
            <v>0</v>
          </cell>
          <cell r="AV69">
            <v>4488.24</v>
          </cell>
          <cell r="AW69">
            <v>14195.26</v>
          </cell>
        </row>
        <row r="70">
          <cell r="Q70" t="str">
            <v>REGALADO DOMINGUEZ LUCIA</v>
          </cell>
          <cell r="R70">
            <v>9</v>
          </cell>
          <cell r="S70">
            <v>19</v>
          </cell>
          <cell r="T70" t="str">
            <v>F</v>
          </cell>
          <cell r="U70">
            <v>199309</v>
          </cell>
          <cell r="V70">
            <v>199309</v>
          </cell>
          <cell r="W70">
            <v>1</v>
          </cell>
          <cell r="X70">
            <v>7</v>
          </cell>
          <cell r="Y70">
            <v>30</v>
          </cell>
          <cell r="Z70" t="str">
            <v>B</v>
          </cell>
          <cell r="AA70">
            <v>1</v>
          </cell>
          <cell r="AB70">
            <v>10354.5</v>
          </cell>
          <cell r="AC70">
            <v>695</v>
          </cell>
          <cell r="AD70">
            <v>638</v>
          </cell>
          <cell r="AE70">
            <v>0</v>
          </cell>
          <cell r="AF70">
            <v>0</v>
          </cell>
          <cell r="AG70">
            <v>0</v>
          </cell>
          <cell r="AH70">
            <v>708.5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12396</v>
          </cell>
          <cell r="AS70">
            <v>1253.47</v>
          </cell>
          <cell r="AT70">
            <v>1272.25</v>
          </cell>
          <cell r="AU70">
            <v>0</v>
          </cell>
          <cell r="AV70">
            <v>2525.7199999999998</v>
          </cell>
          <cell r="AW70">
            <v>9870.2800000000007</v>
          </cell>
        </row>
        <row r="71">
          <cell r="Q71" t="str">
            <v>RAMOS HERNANDEZ GABRIEL</v>
          </cell>
          <cell r="R71">
            <v>6</v>
          </cell>
          <cell r="S71">
            <v>16</v>
          </cell>
          <cell r="T71" t="str">
            <v>M</v>
          </cell>
          <cell r="U71">
            <v>201907</v>
          </cell>
          <cell r="V71">
            <v>201907</v>
          </cell>
          <cell r="W71">
            <v>1</v>
          </cell>
          <cell r="X71">
            <v>20</v>
          </cell>
          <cell r="Y71">
            <v>40</v>
          </cell>
          <cell r="Z71" t="str">
            <v>C</v>
          </cell>
          <cell r="AA71">
            <v>0</v>
          </cell>
          <cell r="AB71">
            <v>35981</v>
          </cell>
          <cell r="AC71">
            <v>1680</v>
          </cell>
          <cell r="AD71">
            <v>1191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38852</v>
          </cell>
          <cell r="AS71">
            <v>7140.41</v>
          </cell>
          <cell r="AT71">
            <v>4137.82</v>
          </cell>
          <cell r="AU71">
            <v>0</v>
          </cell>
          <cell r="AV71">
            <v>11278.23</v>
          </cell>
          <cell r="AW71">
            <v>27573.77</v>
          </cell>
        </row>
        <row r="72">
          <cell r="Q72"/>
          <cell r="R72">
            <v>0</v>
          </cell>
          <cell r="S72">
            <v>0</v>
          </cell>
          <cell r="T72" t="str">
            <v xml:space="preserve"> </v>
          </cell>
          <cell r="U72">
            <v>0</v>
          </cell>
          <cell r="V72">
            <v>0</v>
          </cell>
          <cell r="W72">
            <v>2</v>
          </cell>
          <cell r="X72">
            <v>4</v>
          </cell>
          <cell r="Y72">
            <v>40</v>
          </cell>
          <cell r="Z72" t="str">
            <v>B</v>
          </cell>
          <cell r="AA72">
            <v>0</v>
          </cell>
          <cell r="AB72">
            <v>12688</v>
          </cell>
          <cell r="AC72">
            <v>802</v>
          </cell>
          <cell r="AD72">
            <v>702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14192</v>
          </cell>
          <cell r="AS72">
            <v>1609.33</v>
          </cell>
          <cell r="AT72">
            <v>1459.12</v>
          </cell>
          <cell r="AU72">
            <v>0</v>
          </cell>
          <cell r="AV72">
            <v>3068.45</v>
          </cell>
          <cell r="AW72">
            <v>11123.55</v>
          </cell>
        </row>
        <row r="73">
          <cell r="Q73" t="str">
            <v>GUERRERO SOTO JUAN RUBEN</v>
          </cell>
          <cell r="R73">
            <v>9</v>
          </cell>
          <cell r="S73">
            <v>14</v>
          </cell>
          <cell r="T73" t="str">
            <v>M</v>
          </cell>
          <cell r="U73">
            <v>201901</v>
          </cell>
          <cell r="V73">
            <v>201621</v>
          </cell>
          <cell r="W73">
            <v>1</v>
          </cell>
          <cell r="X73">
            <v>23</v>
          </cell>
          <cell r="Y73">
            <v>40</v>
          </cell>
          <cell r="Z73" t="str">
            <v>C</v>
          </cell>
          <cell r="AA73">
            <v>0</v>
          </cell>
          <cell r="AB73">
            <v>47094</v>
          </cell>
          <cell r="AC73">
            <v>1920</v>
          </cell>
          <cell r="AD73">
            <v>1376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50390</v>
          </cell>
          <cell r="AS73">
            <v>10399.25</v>
          </cell>
          <cell r="AT73">
            <v>5415.81</v>
          </cell>
          <cell r="AU73">
            <v>0</v>
          </cell>
          <cell r="AV73">
            <v>15815.06</v>
          </cell>
          <cell r="AW73">
            <v>34574.94</v>
          </cell>
        </row>
        <row r="74">
          <cell r="Q74"/>
          <cell r="R74">
            <v>0</v>
          </cell>
          <cell r="S74">
            <v>0</v>
          </cell>
          <cell r="T74" t="str">
            <v xml:space="preserve"> </v>
          </cell>
          <cell r="U74">
            <v>0</v>
          </cell>
          <cell r="V74">
            <v>0</v>
          </cell>
          <cell r="W74">
            <v>2</v>
          </cell>
          <cell r="X74">
            <v>4</v>
          </cell>
          <cell r="Y74">
            <v>40</v>
          </cell>
          <cell r="Z74" t="str">
            <v>B</v>
          </cell>
          <cell r="AA74">
            <v>0</v>
          </cell>
          <cell r="AB74">
            <v>12688</v>
          </cell>
          <cell r="AC74">
            <v>802</v>
          </cell>
          <cell r="AD74">
            <v>702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14192</v>
          </cell>
          <cell r="AS74">
            <v>1609.33</v>
          </cell>
          <cell r="AT74">
            <v>1459.12</v>
          </cell>
          <cell r="AU74">
            <v>0</v>
          </cell>
          <cell r="AV74">
            <v>3068.45</v>
          </cell>
          <cell r="AW74">
            <v>11123.55</v>
          </cell>
        </row>
        <row r="75">
          <cell r="Q75"/>
          <cell r="R75">
            <v>0</v>
          </cell>
          <cell r="S75">
            <v>0</v>
          </cell>
          <cell r="T75" t="str">
            <v xml:space="preserve"> </v>
          </cell>
          <cell r="U75">
            <v>0</v>
          </cell>
          <cell r="V75">
            <v>0</v>
          </cell>
          <cell r="W75">
            <v>2</v>
          </cell>
          <cell r="X75">
            <v>5</v>
          </cell>
          <cell r="Y75">
            <v>40</v>
          </cell>
          <cell r="Z75" t="str">
            <v>B</v>
          </cell>
          <cell r="AA75">
            <v>0</v>
          </cell>
          <cell r="AB75">
            <v>12847</v>
          </cell>
          <cell r="AC75">
            <v>815</v>
          </cell>
          <cell r="AD75">
            <v>716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14378</v>
          </cell>
          <cell r="AS75">
            <v>1649.06</v>
          </cell>
          <cell r="AT75">
            <v>1477.41</v>
          </cell>
          <cell r="AU75">
            <v>0</v>
          </cell>
          <cell r="AV75">
            <v>3126.47</v>
          </cell>
          <cell r="AW75">
            <v>11251.53</v>
          </cell>
        </row>
        <row r="76">
          <cell r="Q76"/>
          <cell r="R76">
            <v>0</v>
          </cell>
          <cell r="S76">
            <v>0</v>
          </cell>
          <cell r="T76" t="str">
            <v xml:space="preserve"> </v>
          </cell>
          <cell r="U76">
            <v>0</v>
          </cell>
          <cell r="V76">
            <v>0</v>
          </cell>
          <cell r="W76">
            <v>2</v>
          </cell>
          <cell r="X76">
            <v>9</v>
          </cell>
          <cell r="Y76">
            <v>40</v>
          </cell>
          <cell r="Z76" t="str">
            <v>C</v>
          </cell>
          <cell r="AA76">
            <v>0</v>
          </cell>
          <cell r="AB76">
            <v>14937</v>
          </cell>
          <cell r="AC76">
            <v>957</v>
          </cell>
          <cell r="AD76">
            <v>881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16775</v>
          </cell>
          <cell r="AS76">
            <v>2161.06</v>
          </cell>
          <cell r="AT76">
            <v>1717.76</v>
          </cell>
          <cell r="AU76">
            <v>0</v>
          </cell>
          <cell r="AV76">
            <v>3878.82</v>
          </cell>
          <cell r="AW76">
            <v>12896.18</v>
          </cell>
        </row>
        <row r="77">
          <cell r="Q77" t="str">
            <v>SANTIESTEBAN ZALDIVAR JOSE MANUEL</v>
          </cell>
          <cell r="R77">
            <v>13</v>
          </cell>
          <cell r="S77">
            <v>22</v>
          </cell>
          <cell r="T77" t="str">
            <v>M</v>
          </cell>
          <cell r="U77">
            <v>201901</v>
          </cell>
          <cell r="V77">
            <v>201824</v>
          </cell>
          <cell r="W77">
            <v>2</v>
          </cell>
          <cell r="X77">
            <v>24</v>
          </cell>
          <cell r="Y77">
            <v>40</v>
          </cell>
          <cell r="Z77" t="str">
            <v>C</v>
          </cell>
          <cell r="AA77">
            <v>0</v>
          </cell>
          <cell r="AB77">
            <v>55131</v>
          </cell>
          <cell r="AC77">
            <v>2057</v>
          </cell>
          <cell r="AD77">
            <v>1457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58645</v>
          </cell>
          <cell r="AS77">
            <v>12875.75</v>
          </cell>
          <cell r="AT77">
            <v>6340.07</v>
          </cell>
          <cell r="AU77">
            <v>0</v>
          </cell>
          <cell r="AV77">
            <v>19215.82</v>
          </cell>
          <cell r="AW77">
            <v>39429.18</v>
          </cell>
        </row>
        <row r="78">
          <cell r="Q78" t="str">
            <v>GIL LIZAOLA ENRIQUE</v>
          </cell>
          <cell r="R78">
            <v>4</v>
          </cell>
          <cell r="S78">
            <v>12</v>
          </cell>
          <cell r="T78" t="str">
            <v>M</v>
          </cell>
          <cell r="U78">
            <v>201219</v>
          </cell>
          <cell r="V78">
            <v>201219</v>
          </cell>
          <cell r="W78">
            <v>2</v>
          </cell>
          <cell r="X78">
            <v>9</v>
          </cell>
          <cell r="Y78">
            <v>40</v>
          </cell>
          <cell r="Z78" t="str">
            <v>B</v>
          </cell>
          <cell r="AA78">
            <v>1</v>
          </cell>
          <cell r="AB78">
            <v>14937</v>
          </cell>
          <cell r="AC78">
            <v>957</v>
          </cell>
          <cell r="AD78">
            <v>881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16775</v>
          </cell>
          <cell r="AS78">
            <v>2161.06</v>
          </cell>
          <cell r="AT78">
            <v>1717.76</v>
          </cell>
          <cell r="AU78">
            <v>0</v>
          </cell>
          <cell r="AV78">
            <v>3878.82</v>
          </cell>
          <cell r="AW78">
            <v>12896.18</v>
          </cell>
        </row>
        <row r="79">
          <cell r="Q79" t="str">
            <v>SILVA RAMIREZ LOURDES</v>
          </cell>
          <cell r="R79">
            <v>6</v>
          </cell>
          <cell r="S79">
            <v>14</v>
          </cell>
          <cell r="T79" t="str">
            <v>F</v>
          </cell>
          <cell r="U79">
            <v>199113</v>
          </cell>
          <cell r="V79">
            <v>199113</v>
          </cell>
          <cell r="W79">
            <v>1</v>
          </cell>
          <cell r="X79">
            <v>4</v>
          </cell>
          <cell r="Y79">
            <v>40</v>
          </cell>
          <cell r="Z79" t="str">
            <v>B</v>
          </cell>
          <cell r="AA79">
            <v>1</v>
          </cell>
          <cell r="AB79">
            <v>12688</v>
          </cell>
          <cell r="AC79">
            <v>802</v>
          </cell>
          <cell r="AD79">
            <v>702</v>
          </cell>
          <cell r="AE79">
            <v>0</v>
          </cell>
          <cell r="AF79">
            <v>0</v>
          </cell>
          <cell r="AG79">
            <v>0</v>
          </cell>
          <cell r="AH79">
            <v>850.2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15042.2</v>
          </cell>
          <cell r="AS79">
            <v>1790.94</v>
          </cell>
          <cell r="AT79">
            <v>1556.89</v>
          </cell>
          <cell r="AU79">
            <v>0</v>
          </cell>
          <cell r="AV79">
            <v>3347.83</v>
          </cell>
          <cell r="AW79">
            <v>11694.37</v>
          </cell>
        </row>
        <row r="80">
          <cell r="Q80" t="str">
            <v>GARDUÑO VARGAS MARIA ISABEL</v>
          </cell>
          <cell r="R80">
            <v>8</v>
          </cell>
          <cell r="S80">
            <v>15</v>
          </cell>
          <cell r="T80" t="str">
            <v>F</v>
          </cell>
          <cell r="U80">
            <v>200311</v>
          </cell>
          <cell r="V80">
            <v>200311</v>
          </cell>
          <cell r="W80">
            <v>1</v>
          </cell>
          <cell r="X80">
            <v>9</v>
          </cell>
          <cell r="Y80">
            <v>40</v>
          </cell>
          <cell r="Z80" t="str">
            <v>C</v>
          </cell>
          <cell r="AA80">
            <v>0</v>
          </cell>
          <cell r="AB80">
            <v>14937</v>
          </cell>
          <cell r="AC80">
            <v>957</v>
          </cell>
          <cell r="AD80">
            <v>881</v>
          </cell>
          <cell r="AE80">
            <v>0</v>
          </cell>
          <cell r="AF80">
            <v>0</v>
          </cell>
          <cell r="AG80">
            <v>0</v>
          </cell>
          <cell r="AH80">
            <v>566.79999999999995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17341.8</v>
          </cell>
          <cell r="AS80">
            <v>2282.13</v>
          </cell>
          <cell r="AT80">
            <v>1782.94</v>
          </cell>
          <cell r="AU80">
            <v>0</v>
          </cell>
          <cell r="AV80">
            <v>4065.07</v>
          </cell>
          <cell r="AW80">
            <v>13276.73</v>
          </cell>
        </row>
        <row r="81">
          <cell r="Q81" t="str">
            <v>MACIAS CONTRERAS CARLOS EDGARDO</v>
          </cell>
          <cell r="R81">
            <v>7</v>
          </cell>
          <cell r="S81">
            <v>17</v>
          </cell>
          <cell r="T81" t="str">
            <v>M</v>
          </cell>
          <cell r="U81">
            <v>201901</v>
          </cell>
          <cell r="V81">
            <v>201105</v>
          </cell>
          <cell r="W81">
            <v>1</v>
          </cell>
          <cell r="X81">
            <v>26</v>
          </cell>
          <cell r="Y81">
            <v>40</v>
          </cell>
          <cell r="Z81" t="str">
            <v>C</v>
          </cell>
          <cell r="AA81">
            <v>0</v>
          </cell>
          <cell r="AB81">
            <v>69445</v>
          </cell>
          <cell r="AC81">
            <v>2544</v>
          </cell>
          <cell r="AD81">
            <v>1794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73783</v>
          </cell>
          <cell r="AS81">
            <v>17417.150000000001</v>
          </cell>
          <cell r="AT81">
            <v>7986.18</v>
          </cell>
          <cell r="AU81">
            <v>0</v>
          </cell>
          <cell r="AV81">
            <v>25403.33</v>
          </cell>
          <cell r="AW81">
            <v>48379.67</v>
          </cell>
        </row>
        <row r="82">
          <cell r="Q82" t="str">
            <v>BARRERA BARAJAS ALONSO</v>
          </cell>
          <cell r="R82">
            <v>8</v>
          </cell>
          <cell r="S82">
            <v>16</v>
          </cell>
          <cell r="T82" t="str">
            <v>M</v>
          </cell>
          <cell r="U82">
            <v>200102</v>
          </cell>
          <cell r="V82">
            <v>200102</v>
          </cell>
          <cell r="W82">
            <v>1</v>
          </cell>
          <cell r="X82">
            <v>11</v>
          </cell>
          <cell r="Y82">
            <v>40</v>
          </cell>
          <cell r="Z82" t="str">
            <v>C</v>
          </cell>
          <cell r="AA82">
            <v>0</v>
          </cell>
          <cell r="AB82">
            <v>15983</v>
          </cell>
          <cell r="AC82">
            <v>1093</v>
          </cell>
          <cell r="AD82">
            <v>899</v>
          </cell>
          <cell r="AE82">
            <v>140</v>
          </cell>
          <cell r="AF82">
            <v>0</v>
          </cell>
          <cell r="AG82">
            <v>0</v>
          </cell>
          <cell r="AH82">
            <v>566.79999999999995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18681.8</v>
          </cell>
          <cell r="AS82">
            <v>2568.35</v>
          </cell>
          <cell r="AT82">
            <v>1919.33</v>
          </cell>
          <cell r="AU82">
            <v>0</v>
          </cell>
          <cell r="AV82">
            <v>4487.68</v>
          </cell>
          <cell r="AW82">
            <v>14194.12</v>
          </cell>
        </row>
        <row r="83">
          <cell r="Q83" t="str">
            <v>MIRANDA HERNANDEZ ALEJANDRA</v>
          </cell>
          <cell r="R83">
            <v>8</v>
          </cell>
          <cell r="S83">
            <v>18</v>
          </cell>
          <cell r="T83" t="str">
            <v>F</v>
          </cell>
          <cell r="U83">
            <v>199414</v>
          </cell>
          <cell r="V83">
            <v>199414</v>
          </cell>
          <cell r="W83">
            <v>1</v>
          </cell>
          <cell r="X83">
            <v>4</v>
          </cell>
          <cell r="Y83">
            <v>30</v>
          </cell>
          <cell r="Z83" t="str">
            <v>B</v>
          </cell>
          <cell r="AA83">
            <v>1</v>
          </cell>
          <cell r="AB83">
            <v>9516.5</v>
          </cell>
          <cell r="AC83">
            <v>601</v>
          </cell>
          <cell r="AD83">
            <v>526</v>
          </cell>
          <cell r="AE83">
            <v>0</v>
          </cell>
          <cell r="AF83">
            <v>0</v>
          </cell>
          <cell r="AG83">
            <v>0</v>
          </cell>
          <cell r="AH83">
            <v>850.2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11493.7</v>
          </cell>
          <cell r="AS83">
            <v>1091.78</v>
          </cell>
          <cell r="AT83">
            <v>1192.17</v>
          </cell>
          <cell r="AU83">
            <v>0</v>
          </cell>
          <cell r="AV83">
            <v>2283.9499999999998</v>
          </cell>
          <cell r="AW83">
            <v>9209.75</v>
          </cell>
        </row>
        <row r="84">
          <cell r="Q84" t="str">
            <v>AGUIRRE ROCHIN ELIDA IVETTE</v>
          </cell>
          <cell r="R84">
            <v>8</v>
          </cell>
          <cell r="S84">
            <v>15</v>
          </cell>
          <cell r="T84" t="str">
            <v>F</v>
          </cell>
          <cell r="U84">
            <v>202005</v>
          </cell>
          <cell r="V84">
            <v>202005</v>
          </cell>
          <cell r="W84">
            <v>2</v>
          </cell>
          <cell r="X84">
            <v>24</v>
          </cell>
          <cell r="Y84">
            <v>40</v>
          </cell>
          <cell r="Z84" t="str">
            <v>C</v>
          </cell>
          <cell r="AA84">
            <v>0</v>
          </cell>
          <cell r="AB84">
            <v>55131</v>
          </cell>
          <cell r="AC84">
            <v>2057</v>
          </cell>
          <cell r="AD84">
            <v>1457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58645</v>
          </cell>
          <cell r="AS84">
            <v>12875.75</v>
          </cell>
          <cell r="AT84">
            <v>6340.07</v>
          </cell>
          <cell r="AU84">
            <v>0</v>
          </cell>
          <cell r="AV84">
            <v>19215.82</v>
          </cell>
          <cell r="AW84">
            <v>39429.18</v>
          </cell>
        </row>
        <row r="85">
          <cell r="Q85"/>
          <cell r="R85">
            <v>0</v>
          </cell>
          <cell r="S85">
            <v>0</v>
          </cell>
          <cell r="T85" t="str">
            <v xml:space="preserve"> </v>
          </cell>
          <cell r="U85">
            <v>0</v>
          </cell>
          <cell r="V85">
            <v>0</v>
          </cell>
          <cell r="W85">
            <v>2</v>
          </cell>
          <cell r="X85">
            <v>3</v>
          </cell>
          <cell r="Y85">
            <v>40</v>
          </cell>
          <cell r="Z85" t="str">
            <v>B</v>
          </cell>
          <cell r="AA85">
            <v>0</v>
          </cell>
          <cell r="AB85">
            <v>12319</v>
          </cell>
          <cell r="AC85">
            <v>788</v>
          </cell>
          <cell r="AD85">
            <v>688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13795</v>
          </cell>
          <cell r="AS85">
            <v>1524.53</v>
          </cell>
          <cell r="AT85">
            <v>1416.69</v>
          </cell>
          <cell r="AU85">
            <v>0</v>
          </cell>
          <cell r="AV85">
            <v>2941.22</v>
          </cell>
          <cell r="AW85">
            <v>10853.78</v>
          </cell>
        </row>
        <row r="86">
          <cell r="Q86" t="str">
            <v>GARCIA CARBAJAL SANDRA JOSEFINA</v>
          </cell>
          <cell r="R86">
            <v>7</v>
          </cell>
          <cell r="S86">
            <v>16</v>
          </cell>
          <cell r="T86" t="str">
            <v>F</v>
          </cell>
          <cell r="U86">
            <v>201901</v>
          </cell>
          <cell r="V86">
            <v>201824</v>
          </cell>
          <cell r="W86">
            <v>2</v>
          </cell>
          <cell r="X86">
            <v>24</v>
          </cell>
          <cell r="Y86">
            <v>40</v>
          </cell>
          <cell r="Z86" t="str">
            <v>C</v>
          </cell>
          <cell r="AA86">
            <v>0</v>
          </cell>
          <cell r="AB86">
            <v>55131</v>
          </cell>
          <cell r="AC86">
            <v>2057</v>
          </cell>
          <cell r="AD86">
            <v>1457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58645</v>
          </cell>
          <cell r="AS86">
            <v>12875.75</v>
          </cell>
          <cell r="AT86">
            <v>6340.07</v>
          </cell>
          <cell r="AU86">
            <v>0</v>
          </cell>
          <cell r="AV86">
            <v>19215.82</v>
          </cell>
          <cell r="AW86">
            <v>39429.18</v>
          </cell>
        </row>
        <row r="87">
          <cell r="Q87"/>
          <cell r="R87">
            <v>0</v>
          </cell>
          <cell r="S87">
            <v>0</v>
          </cell>
          <cell r="T87" t="str">
            <v xml:space="preserve"> </v>
          </cell>
          <cell r="U87">
            <v>0</v>
          </cell>
          <cell r="V87">
            <v>0</v>
          </cell>
          <cell r="W87">
            <v>2</v>
          </cell>
          <cell r="X87">
            <v>7</v>
          </cell>
          <cell r="Y87">
            <v>40</v>
          </cell>
          <cell r="Z87" t="str">
            <v>B</v>
          </cell>
          <cell r="AA87">
            <v>0</v>
          </cell>
          <cell r="AB87">
            <v>13806</v>
          </cell>
          <cell r="AC87">
            <v>926</v>
          </cell>
          <cell r="AD87">
            <v>850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15582</v>
          </cell>
          <cell r="AS87">
            <v>1906.24</v>
          </cell>
          <cell r="AT87">
            <v>1587.69</v>
          </cell>
          <cell r="AU87">
            <v>0</v>
          </cell>
          <cell r="AV87">
            <v>3493.93</v>
          </cell>
          <cell r="AW87">
            <v>12088.07</v>
          </cell>
        </row>
        <row r="88">
          <cell r="Q88" t="str">
            <v>DORANTES LOPEZ LAURA VIRIDIANA</v>
          </cell>
          <cell r="R88">
            <v>9</v>
          </cell>
          <cell r="S88">
            <v>15</v>
          </cell>
          <cell r="T88" t="str">
            <v>F</v>
          </cell>
          <cell r="U88">
            <v>201901</v>
          </cell>
          <cell r="V88">
            <v>201824</v>
          </cell>
          <cell r="W88">
            <v>2</v>
          </cell>
          <cell r="X88">
            <v>20</v>
          </cell>
          <cell r="Y88">
            <v>40</v>
          </cell>
          <cell r="Z88" t="str">
            <v>C</v>
          </cell>
          <cell r="AA88">
            <v>0</v>
          </cell>
          <cell r="AB88">
            <v>35981</v>
          </cell>
          <cell r="AC88">
            <v>1680</v>
          </cell>
          <cell r="AD88">
            <v>1191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38852</v>
          </cell>
          <cell r="AS88">
            <v>7140.41</v>
          </cell>
          <cell r="AT88">
            <v>4137.82</v>
          </cell>
          <cell r="AU88">
            <v>0</v>
          </cell>
          <cell r="AV88">
            <v>11278.23</v>
          </cell>
          <cell r="AW88">
            <v>27573.77</v>
          </cell>
        </row>
        <row r="89">
          <cell r="Q89" t="str">
            <v>LARIOS CHAVEZ FABIOLA</v>
          </cell>
          <cell r="R89">
            <v>7</v>
          </cell>
          <cell r="S89">
            <v>14</v>
          </cell>
          <cell r="T89" t="str">
            <v>F</v>
          </cell>
          <cell r="U89">
            <v>201903</v>
          </cell>
          <cell r="V89">
            <v>201824</v>
          </cell>
          <cell r="W89">
            <v>2</v>
          </cell>
          <cell r="X89">
            <v>21</v>
          </cell>
          <cell r="Y89">
            <v>40</v>
          </cell>
          <cell r="Z89" t="str">
            <v>C</v>
          </cell>
          <cell r="AA89">
            <v>0</v>
          </cell>
          <cell r="AB89">
            <v>39023</v>
          </cell>
          <cell r="AC89">
            <v>1808</v>
          </cell>
          <cell r="AD89">
            <v>1299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42130</v>
          </cell>
          <cell r="AS89">
            <v>7921.25</v>
          </cell>
          <cell r="AT89">
            <v>4487.6499999999996</v>
          </cell>
          <cell r="AU89">
            <v>0</v>
          </cell>
          <cell r="AV89">
            <v>12408.9</v>
          </cell>
          <cell r="AW89">
            <v>29721.1</v>
          </cell>
        </row>
        <row r="90">
          <cell r="Q90" t="str">
            <v>MARTINEZ GOMEZ JORGE DAVID</v>
          </cell>
          <cell r="R90">
            <v>9</v>
          </cell>
          <cell r="S90">
            <v>15</v>
          </cell>
          <cell r="T90" t="str">
            <v>M</v>
          </cell>
          <cell r="U90">
            <v>202004</v>
          </cell>
          <cell r="V90">
            <v>202004</v>
          </cell>
          <cell r="W90">
            <v>2</v>
          </cell>
          <cell r="X90">
            <v>7</v>
          </cell>
          <cell r="Y90">
            <v>40</v>
          </cell>
          <cell r="Z90" t="str">
            <v>B</v>
          </cell>
          <cell r="AA90">
            <v>0</v>
          </cell>
          <cell r="AB90">
            <v>13806</v>
          </cell>
          <cell r="AC90">
            <v>926</v>
          </cell>
          <cell r="AD90">
            <v>850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15582</v>
          </cell>
          <cell r="AS90">
            <v>1906.24</v>
          </cell>
          <cell r="AT90">
            <v>1587.69</v>
          </cell>
          <cell r="AU90">
            <v>0</v>
          </cell>
          <cell r="AV90">
            <v>3493.93</v>
          </cell>
          <cell r="AW90">
            <v>12088.07</v>
          </cell>
        </row>
        <row r="91">
          <cell r="Q91" t="str">
            <v>MENDOZA SILVA KARINA GUADALUPE</v>
          </cell>
          <cell r="R91">
            <v>8</v>
          </cell>
          <cell r="S91">
            <v>14</v>
          </cell>
          <cell r="T91" t="str">
            <v>F</v>
          </cell>
          <cell r="U91">
            <v>201903</v>
          </cell>
          <cell r="V91">
            <v>201824</v>
          </cell>
          <cell r="W91">
            <v>2</v>
          </cell>
          <cell r="X91">
            <v>17</v>
          </cell>
          <cell r="Y91">
            <v>40</v>
          </cell>
          <cell r="Z91" t="str">
            <v>C</v>
          </cell>
          <cell r="AA91">
            <v>0</v>
          </cell>
          <cell r="AB91">
            <v>25729</v>
          </cell>
          <cell r="AC91">
            <v>1286</v>
          </cell>
          <cell r="AD91">
            <v>1057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28072</v>
          </cell>
          <cell r="AS91">
            <v>4604.95</v>
          </cell>
          <cell r="AT91">
            <v>2958.84</v>
          </cell>
          <cell r="AU91">
            <v>0</v>
          </cell>
          <cell r="AV91">
            <v>7563.79</v>
          </cell>
          <cell r="AW91">
            <v>20508.21</v>
          </cell>
        </row>
        <row r="92">
          <cell r="Q92" t="str">
            <v>ROMO GARCIA MARIA GUADALUPE</v>
          </cell>
          <cell r="R92">
            <v>5</v>
          </cell>
          <cell r="S92">
            <v>12</v>
          </cell>
          <cell r="T92" t="str">
            <v>F</v>
          </cell>
          <cell r="U92">
            <v>200218</v>
          </cell>
          <cell r="V92">
            <v>200218</v>
          </cell>
          <cell r="W92">
            <v>1</v>
          </cell>
          <cell r="X92">
            <v>4</v>
          </cell>
          <cell r="Y92">
            <v>30</v>
          </cell>
          <cell r="Z92" t="str">
            <v>B</v>
          </cell>
          <cell r="AA92">
            <v>1</v>
          </cell>
          <cell r="AB92">
            <v>9516.5</v>
          </cell>
          <cell r="AC92">
            <v>601</v>
          </cell>
          <cell r="AD92">
            <v>526</v>
          </cell>
          <cell r="AE92">
            <v>0</v>
          </cell>
          <cell r="AF92">
            <v>0</v>
          </cell>
          <cell r="AG92">
            <v>0</v>
          </cell>
          <cell r="AH92">
            <v>566.79999999999995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11210.3</v>
          </cell>
          <cell r="AS92">
            <v>1041</v>
          </cell>
          <cell r="AT92">
            <v>1159.58</v>
          </cell>
          <cell r="AU92">
            <v>0</v>
          </cell>
          <cell r="AV92">
            <v>2200.58</v>
          </cell>
          <cell r="AW92">
            <v>9009.7199999999993</v>
          </cell>
        </row>
        <row r="93">
          <cell r="Q93" t="str">
            <v>RUIZ LOPEZ EDGAR GABRIEL</v>
          </cell>
          <cell r="R93">
            <v>5</v>
          </cell>
          <cell r="S93">
            <v>11</v>
          </cell>
          <cell r="T93" t="str">
            <v>M</v>
          </cell>
          <cell r="U93">
            <v>201903</v>
          </cell>
          <cell r="V93">
            <v>201824</v>
          </cell>
          <cell r="W93">
            <v>2</v>
          </cell>
          <cell r="X93">
            <v>23</v>
          </cell>
          <cell r="Y93">
            <v>40</v>
          </cell>
          <cell r="Z93" t="str">
            <v>C</v>
          </cell>
          <cell r="AA93">
            <v>0</v>
          </cell>
          <cell r="AB93">
            <v>47094</v>
          </cell>
          <cell r="AC93">
            <v>1920</v>
          </cell>
          <cell r="AD93">
            <v>1376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50390</v>
          </cell>
          <cell r="AS93">
            <v>10399.25</v>
          </cell>
          <cell r="AT93">
            <v>5415.81</v>
          </cell>
          <cell r="AU93">
            <v>0</v>
          </cell>
          <cell r="AV93">
            <v>15815.06</v>
          </cell>
          <cell r="AW93">
            <v>34574.94</v>
          </cell>
        </row>
        <row r="94">
          <cell r="Q94" t="str">
            <v>GORROCINO JIMENEZ CLAUDIA JOVANNA</v>
          </cell>
          <cell r="R94">
            <v>10</v>
          </cell>
          <cell r="S94">
            <v>18</v>
          </cell>
          <cell r="T94" t="str">
            <v>F</v>
          </cell>
          <cell r="U94">
            <v>202023</v>
          </cell>
          <cell r="V94">
            <v>202023</v>
          </cell>
          <cell r="W94">
            <v>2</v>
          </cell>
          <cell r="X94">
            <v>20</v>
          </cell>
          <cell r="Y94">
            <v>40</v>
          </cell>
          <cell r="Z94" t="str">
            <v>C</v>
          </cell>
          <cell r="AA94">
            <v>0</v>
          </cell>
          <cell r="AB94">
            <v>35981</v>
          </cell>
          <cell r="AC94">
            <v>1680</v>
          </cell>
          <cell r="AD94">
            <v>1191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38852</v>
          </cell>
          <cell r="AS94">
            <v>7140.41</v>
          </cell>
          <cell r="AT94">
            <v>4137.82</v>
          </cell>
          <cell r="AU94">
            <v>0</v>
          </cell>
          <cell r="AV94">
            <v>11278.23</v>
          </cell>
          <cell r="AW94">
            <v>27573.77</v>
          </cell>
        </row>
        <row r="95">
          <cell r="Q95" t="str">
            <v>CISNEROS SALCEDO SALVADOR</v>
          </cell>
          <cell r="R95">
            <v>9</v>
          </cell>
          <cell r="S95">
            <v>17</v>
          </cell>
          <cell r="T95" t="str">
            <v>M</v>
          </cell>
          <cell r="U95">
            <v>201901</v>
          </cell>
          <cell r="V95">
            <v>201824</v>
          </cell>
          <cell r="W95">
            <v>2</v>
          </cell>
          <cell r="X95">
            <v>20</v>
          </cell>
          <cell r="Y95">
            <v>40</v>
          </cell>
          <cell r="Z95" t="str">
            <v>C</v>
          </cell>
          <cell r="AA95">
            <v>0</v>
          </cell>
          <cell r="AB95">
            <v>35981</v>
          </cell>
          <cell r="AC95">
            <v>1680</v>
          </cell>
          <cell r="AD95">
            <v>1191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38852</v>
          </cell>
          <cell r="AS95">
            <v>7140.41</v>
          </cell>
          <cell r="AT95">
            <v>4137.82</v>
          </cell>
          <cell r="AU95">
            <v>0</v>
          </cell>
          <cell r="AV95">
            <v>11278.23</v>
          </cell>
          <cell r="AW95">
            <v>27573.77</v>
          </cell>
        </row>
        <row r="96">
          <cell r="Q96" t="str">
            <v>BERACOECHEA HERNANDEZ LAURA JOSEFINA</v>
          </cell>
          <cell r="R96">
            <v>12</v>
          </cell>
          <cell r="S96">
            <v>22</v>
          </cell>
          <cell r="T96" t="str">
            <v>F</v>
          </cell>
          <cell r="U96">
            <v>199801</v>
          </cell>
          <cell r="V96">
            <v>199801</v>
          </cell>
          <cell r="W96">
            <v>1</v>
          </cell>
          <cell r="X96">
            <v>15</v>
          </cell>
          <cell r="Y96">
            <v>40</v>
          </cell>
          <cell r="Z96" t="str">
            <v>C</v>
          </cell>
          <cell r="AA96">
            <v>0</v>
          </cell>
          <cell r="AB96">
            <v>20272</v>
          </cell>
          <cell r="AC96">
            <v>1206</v>
          </cell>
          <cell r="AD96">
            <v>975</v>
          </cell>
          <cell r="AE96">
            <v>0</v>
          </cell>
          <cell r="AF96">
            <v>0</v>
          </cell>
          <cell r="AG96">
            <v>0</v>
          </cell>
          <cell r="AH96">
            <v>708.5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23161.5</v>
          </cell>
          <cell r="AS96">
            <v>3525.22</v>
          </cell>
          <cell r="AT96">
            <v>2412.7600000000002</v>
          </cell>
          <cell r="AU96">
            <v>0</v>
          </cell>
          <cell r="AV96">
            <v>5937.98</v>
          </cell>
          <cell r="AW96">
            <v>17223.52</v>
          </cell>
        </row>
        <row r="97">
          <cell r="Q97" t="str">
            <v>VALDIVIA RUBIO MARIA LETICIA</v>
          </cell>
          <cell r="R97">
            <v>9</v>
          </cell>
          <cell r="S97">
            <v>15</v>
          </cell>
          <cell r="T97" t="str">
            <v>F</v>
          </cell>
          <cell r="U97">
            <v>199804</v>
          </cell>
          <cell r="V97">
            <v>199804</v>
          </cell>
          <cell r="W97">
            <v>1</v>
          </cell>
          <cell r="X97">
            <v>7</v>
          </cell>
          <cell r="Y97">
            <v>40</v>
          </cell>
          <cell r="Z97" t="str">
            <v>B</v>
          </cell>
          <cell r="AA97">
            <v>1</v>
          </cell>
          <cell r="AB97">
            <v>13806</v>
          </cell>
          <cell r="AC97">
            <v>926</v>
          </cell>
          <cell r="AD97">
            <v>850</v>
          </cell>
          <cell r="AE97">
            <v>0</v>
          </cell>
          <cell r="AF97">
            <v>0</v>
          </cell>
          <cell r="AG97">
            <v>0</v>
          </cell>
          <cell r="AH97">
            <v>708.5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16290.5</v>
          </cell>
          <cell r="AS97">
            <v>2057.5700000000002</v>
          </cell>
          <cell r="AT97">
            <v>1669.17</v>
          </cell>
          <cell r="AU97">
            <v>0</v>
          </cell>
          <cell r="AV97">
            <v>3726.74</v>
          </cell>
          <cell r="AW97">
            <v>12563.76</v>
          </cell>
        </row>
        <row r="98">
          <cell r="Q98" t="str">
            <v>ZAVALZA LOPEZ MARIA EDUVIGES</v>
          </cell>
          <cell r="R98">
            <v>8</v>
          </cell>
          <cell r="S98">
            <v>14</v>
          </cell>
          <cell r="T98" t="str">
            <v>F</v>
          </cell>
          <cell r="U98">
            <v>201012</v>
          </cell>
          <cell r="V98">
            <v>199508</v>
          </cell>
          <cell r="W98">
            <v>2</v>
          </cell>
          <cell r="X98">
            <v>7</v>
          </cell>
          <cell r="Y98">
            <v>40</v>
          </cell>
          <cell r="Z98" t="str">
            <v>B</v>
          </cell>
          <cell r="AA98">
            <v>1</v>
          </cell>
          <cell r="AB98">
            <v>13806</v>
          </cell>
          <cell r="AC98">
            <v>926</v>
          </cell>
          <cell r="AD98">
            <v>850</v>
          </cell>
          <cell r="AE98">
            <v>0</v>
          </cell>
          <cell r="AF98">
            <v>0</v>
          </cell>
          <cell r="AG98">
            <v>0</v>
          </cell>
          <cell r="AH98">
            <v>425.1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16007.1</v>
          </cell>
          <cell r="AS98">
            <v>1997.04</v>
          </cell>
          <cell r="AT98">
            <v>1587.69</v>
          </cell>
          <cell r="AU98">
            <v>0</v>
          </cell>
          <cell r="AV98">
            <v>3584.73</v>
          </cell>
          <cell r="AW98">
            <v>12422.37</v>
          </cell>
        </row>
        <row r="99">
          <cell r="Q99" t="str">
            <v>FUENTES JOSE ALBERTO</v>
          </cell>
          <cell r="R99">
            <v>0</v>
          </cell>
          <cell r="S99">
            <v>8</v>
          </cell>
          <cell r="T99" t="str">
            <v>M</v>
          </cell>
          <cell r="U99">
            <v>199904</v>
          </cell>
          <cell r="V99">
            <v>199904</v>
          </cell>
          <cell r="W99">
            <v>1</v>
          </cell>
          <cell r="X99">
            <v>6</v>
          </cell>
          <cell r="Y99">
            <v>30</v>
          </cell>
          <cell r="Z99" t="str">
            <v>B</v>
          </cell>
          <cell r="AA99">
            <v>1</v>
          </cell>
          <cell r="AB99">
            <v>9981.5</v>
          </cell>
          <cell r="AC99">
            <v>687</v>
          </cell>
          <cell r="AD99">
            <v>627</v>
          </cell>
          <cell r="AE99">
            <v>0</v>
          </cell>
          <cell r="AF99">
            <v>0</v>
          </cell>
          <cell r="AG99">
            <v>0</v>
          </cell>
          <cell r="AH99">
            <v>425.1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11720.6</v>
          </cell>
          <cell r="AS99">
            <v>1132.44</v>
          </cell>
          <cell r="AT99">
            <v>1196.76</v>
          </cell>
          <cell r="AU99">
            <v>0</v>
          </cell>
          <cell r="AV99">
            <v>2329.1999999999998</v>
          </cell>
          <cell r="AW99">
            <v>9391.4</v>
          </cell>
        </row>
        <row r="100">
          <cell r="Q100" t="str">
            <v>VAZQUEZ GARCIA OLGA PATRICIA</v>
          </cell>
          <cell r="R100">
            <v>8</v>
          </cell>
          <cell r="S100">
            <v>15</v>
          </cell>
          <cell r="T100" t="str">
            <v>F</v>
          </cell>
          <cell r="U100">
            <v>199305</v>
          </cell>
          <cell r="V100">
            <v>199305</v>
          </cell>
          <cell r="W100">
            <v>1</v>
          </cell>
          <cell r="X100">
            <v>4</v>
          </cell>
          <cell r="Y100">
            <v>40</v>
          </cell>
          <cell r="Z100" t="str">
            <v>B</v>
          </cell>
          <cell r="AA100">
            <v>0</v>
          </cell>
          <cell r="AB100">
            <v>12688</v>
          </cell>
          <cell r="AC100">
            <v>802</v>
          </cell>
          <cell r="AD100">
            <v>702</v>
          </cell>
          <cell r="AE100">
            <v>0</v>
          </cell>
          <cell r="AF100">
            <v>0</v>
          </cell>
          <cell r="AG100">
            <v>0</v>
          </cell>
          <cell r="AH100">
            <v>708.5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14900.5</v>
          </cell>
          <cell r="AS100">
            <v>1760.67</v>
          </cell>
          <cell r="AT100">
            <v>1540.6</v>
          </cell>
          <cell r="AU100">
            <v>0</v>
          </cell>
          <cell r="AV100">
            <v>3301.27</v>
          </cell>
          <cell r="AW100">
            <v>11599.23</v>
          </cell>
        </row>
        <row r="101">
          <cell r="Q101" t="str">
            <v>ROMERO MOJARRO ARCELIA</v>
          </cell>
          <cell r="R101">
            <v>7</v>
          </cell>
          <cell r="S101">
            <v>15</v>
          </cell>
          <cell r="T101" t="str">
            <v>F</v>
          </cell>
          <cell r="U101">
            <v>199809</v>
          </cell>
          <cell r="V101">
            <v>199111</v>
          </cell>
          <cell r="W101">
            <v>1</v>
          </cell>
          <cell r="X101">
            <v>9</v>
          </cell>
          <cell r="Y101">
            <v>30</v>
          </cell>
          <cell r="Z101" t="str">
            <v>C</v>
          </cell>
          <cell r="AA101">
            <v>0</v>
          </cell>
          <cell r="AB101">
            <v>11202.5</v>
          </cell>
          <cell r="AC101">
            <v>718</v>
          </cell>
          <cell r="AD101">
            <v>661</v>
          </cell>
          <cell r="AE101">
            <v>0</v>
          </cell>
          <cell r="AF101">
            <v>0</v>
          </cell>
          <cell r="AG101">
            <v>0</v>
          </cell>
          <cell r="AH101">
            <v>850.2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13431.7</v>
          </cell>
          <cell r="AS101">
            <v>1446.93</v>
          </cell>
          <cell r="AT101">
            <v>1386.06</v>
          </cell>
          <cell r="AU101">
            <v>0</v>
          </cell>
          <cell r="AV101">
            <v>2832.99</v>
          </cell>
          <cell r="AW101">
            <v>10598.71</v>
          </cell>
        </row>
        <row r="102">
          <cell r="Q102" t="str">
            <v>JASSO BARRERA RAUL</v>
          </cell>
          <cell r="R102">
            <v>6</v>
          </cell>
          <cell r="S102">
            <v>14</v>
          </cell>
          <cell r="T102" t="str">
            <v>M</v>
          </cell>
          <cell r="U102">
            <v>200220</v>
          </cell>
          <cell r="V102">
            <v>200220</v>
          </cell>
          <cell r="W102">
            <v>1</v>
          </cell>
          <cell r="X102">
            <v>11</v>
          </cell>
          <cell r="Y102">
            <v>40</v>
          </cell>
          <cell r="Z102" t="str">
            <v>C</v>
          </cell>
          <cell r="AA102">
            <v>0</v>
          </cell>
          <cell r="AB102">
            <v>15983</v>
          </cell>
          <cell r="AC102">
            <v>1093</v>
          </cell>
          <cell r="AD102">
            <v>899</v>
          </cell>
          <cell r="AE102">
            <v>81</v>
          </cell>
          <cell r="AF102">
            <v>0</v>
          </cell>
          <cell r="AG102">
            <v>0</v>
          </cell>
          <cell r="AH102">
            <v>566.79999999999995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18622.8</v>
          </cell>
          <cell r="AS102">
            <v>2555.75</v>
          </cell>
          <cell r="AT102">
            <v>1912.54</v>
          </cell>
          <cell r="AU102">
            <v>0</v>
          </cell>
          <cell r="AV102">
            <v>4468.29</v>
          </cell>
          <cell r="AW102">
            <v>14154.51</v>
          </cell>
        </row>
        <row r="103">
          <cell r="Q103" t="str">
            <v>GONZALEZ RAMIREZ BLANCA ESTHELA</v>
          </cell>
          <cell r="R103">
            <v>9</v>
          </cell>
          <cell r="S103">
            <v>17</v>
          </cell>
          <cell r="T103" t="str">
            <v>F</v>
          </cell>
          <cell r="U103">
            <v>200307</v>
          </cell>
          <cell r="V103">
            <v>200115</v>
          </cell>
          <cell r="W103">
            <v>1</v>
          </cell>
          <cell r="X103">
            <v>11</v>
          </cell>
          <cell r="Y103">
            <v>40</v>
          </cell>
          <cell r="Z103" t="str">
            <v>C</v>
          </cell>
          <cell r="AA103">
            <v>0</v>
          </cell>
          <cell r="AB103">
            <v>15983</v>
          </cell>
          <cell r="AC103">
            <v>1093</v>
          </cell>
          <cell r="AD103">
            <v>899</v>
          </cell>
          <cell r="AE103">
            <v>0</v>
          </cell>
          <cell r="AF103">
            <v>0</v>
          </cell>
          <cell r="AG103">
            <v>0</v>
          </cell>
          <cell r="AH103">
            <v>566.79999999999995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18541.8</v>
          </cell>
          <cell r="AS103">
            <v>2538.4499999999998</v>
          </cell>
          <cell r="AT103">
            <v>1903.23</v>
          </cell>
          <cell r="AU103">
            <v>0</v>
          </cell>
          <cell r="AV103">
            <v>4441.68</v>
          </cell>
          <cell r="AW103">
            <v>14100.12</v>
          </cell>
        </row>
        <row r="104">
          <cell r="Q104" t="str">
            <v>SOLIS SANTIAGO BLANCA ESTELA</v>
          </cell>
          <cell r="R104">
            <v>6</v>
          </cell>
          <cell r="S104">
            <v>15</v>
          </cell>
          <cell r="T104" t="str">
            <v>F</v>
          </cell>
          <cell r="U104">
            <v>200205</v>
          </cell>
          <cell r="V104">
            <v>200205</v>
          </cell>
          <cell r="W104">
            <v>1</v>
          </cell>
          <cell r="X104">
            <v>11</v>
          </cell>
          <cell r="Y104">
            <v>40</v>
          </cell>
          <cell r="Z104" t="str">
            <v>C</v>
          </cell>
          <cell r="AA104">
            <v>0</v>
          </cell>
          <cell r="AB104">
            <v>15983</v>
          </cell>
          <cell r="AC104">
            <v>1093</v>
          </cell>
          <cell r="AD104">
            <v>899</v>
          </cell>
          <cell r="AE104">
            <v>0</v>
          </cell>
          <cell r="AF104">
            <v>0</v>
          </cell>
          <cell r="AG104">
            <v>0</v>
          </cell>
          <cell r="AH104">
            <v>283.39999999999998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18258.400000000001</v>
          </cell>
          <cell r="AS104">
            <v>2477.92</v>
          </cell>
          <cell r="AT104">
            <v>1870.64</v>
          </cell>
          <cell r="AU104">
            <v>0</v>
          </cell>
          <cell r="AV104">
            <v>4348.5600000000004</v>
          </cell>
          <cell r="AW104">
            <v>13909.84</v>
          </cell>
        </row>
        <row r="105">
          <cell r="Q105" t="str">
            <v>JAUREGUI RUIZ EDGAR IGNACIO</v>
          </cell>
          <cell r="R105">
            <v>9</v>
          </cell>
          <cell r="S105">
            <v>14</v>
          </cell>
          <cell r="T105" t="str">
            <v>M</v>
          </cell>
          <cell r="U105">
            <v>200102</v>
          </cell>
          <cell r="V105">
            <v>200102</v>
          </cell>
          <cell r="W105">
            <v>1</v>
          </cell>
          <cell r="X105">
            <v>4</v>
          </cell>
          <cell r="Y105">
            <v>40</v>
          </cell>
          <cell r="Z105" t="str">
            <v>B</v>
          </cell>
          <cell r="AA105">
            <v>1</v>
          </cell>
          <cell r="AB105">
            <v>12688</v>
          </cell>
          <cell r="AC105">
            <v>802</v>
          </cell>
          <cell r="AD105">
            <v>702</v>
          </cell>
          <cell r="AE105">
            <v>0</v>
          </cell>
          <cell r="AF105">
            <v>0</v>
          </cell>
          <cell r="AG105">
            <v>0</v>
          </cell>
          <cell r="AH105">
            <v>566.79999999999995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14758.8</v>
          </cell>
          <cell r="AS105">
            <v>1730.4</v>
          </cell>
          <cell r="AT105">
            <v>1524.3</v>
          </cell>
          <cell r="AU105">
            <v>0</v>
          </cell>
          <cell r="AV105">
            <v>3254.7</v>
          </cell>
          <cell r="AW105">
            <v>11504.1</v>
          </cell>
        </row>
        <row r="106">
          <cell r="Q106" t="str">
            <v>HERNANDEZ IBARRA MARIA ELENA</v>
          </cell>
          <cell r="R106">
            <v>10</v>
          </cell>
          <cell r="S106">
            <v>17</v>
          </cell>
          <cell r="T106" t="str">
            <v>F</v>
          </cell>
          <cell r="U106">
            <v>200621</v>
          </cell>
          <cell r="V106">
            <v>200621</v>
          </cell>
          <cell r="W106">
            <v>1</v>
          </cell>
          <cell r="X106">
            <v>5</v>
          </cell>
          <cell r="Y106">
            <v>40</v>
          </cell>
          <cell r="Z106" t="str">
            <v>B</v>
          </cell>
          <cell r="AA106">
            <v>1</v>
          </cell>
          <cell r="AB106">
            <v>12847</v>
          </cell>
          <cell r="AC106">
            <v>815</v>
          </cell>
          <cell r="AD106">
            <v>716</v>
          </cell>
          <cell r="AE106">
            <v>0</v>
          </cell>
          <cell r="AF106">
            <v>0</v>
          </cell>
          <cell r="AG106">
            <v>0</v>
          </cell>
          <cell r="AH106">
            <v>283.39999999999998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14661.4</v>
          </cell>
          <cell r="AS106">
            <v>1709.6</v>
          </cell>
          <cell r="AT106">
            <v>1510</v>
          </cell>
          <cell r="AU106">
            <v>0</v>
          </cell>
          <cell r="AV106">
            <v>3219.6</v>
          </cell>
          <cell r="AW106">
            <v>11441.8</v>
          </cell>
        </row>
        <row r="107">
          <cell r="Q107" t="str">
            <v>SOLTERO HERNANDEZ MARIANA FABIOLA</v>
          </cell>
          <cell r="R107">
            <v>8</v>
          </cell>
          <cell r="S107">
            <v>18</v>
          </cell>
          <cell r="T107" t="str">
            <v>F</v>
          </cell>
          <cell r="U107">
            <v>202007</v>
          </cell>
          <cell r="V107">
            <v>202007</v>
          </cell>
          <cell r="W107">
            <v>2</v>
          </cell>
          <cell r="X107">
            <v>12</v>
          </cell>
          <cell r="Y107">
            <v>40</v>
          </cell>
          <cell r="Z107" t="str">
            <v>C</v>
          </cell>
          <cell r="AA107">
            <v>0</v>
          </cell>
          <cell r="AB107">
            <v>16330</v>
          </cell>
          <cell r="AC107">
            <v>1099</v>
          </cell>
          <cell r="AD107">
            <v>909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18338</v>
          </cell>
          <cell r="AS107">
            <v>2494.92</v>
          </cell>
          <cell r="AT107">
            <v>1877.95</v>
          </cell>
          <cell r="AU107">
            <v>0</v>
          </cell>
          <cell r="AV107">
            <v>4372.87</v>
          </cell>
          <cell r="AW107">
            <v>13965.13</v>
          </cell>
        </row>
        <row r="108">
          <cell r="Q108" t="str">
            <v>GOYA CARMONA JOSE MARIA</v>
          </cell>
          <cell r="R108">
            <v>5</v>
          </cell>
          <cell r="S108">
            <v>13</v>
          </cell>
          <cell r="T108" t="str">
            <v>M</v>
          </cell>
          <cell r="U108">
            <v>201901</v>
          </cell>
          <cell r="V108">
            <v>201704</v>
          </cell>
          <cell r="W108">
            <v>1</v>
          </cell>
          <cell r="X108">
            <v>26</v>
          </cell>
          <cell r="Y108">
            <v>40</v>
          </cell>
          <cell r="Z108" t="str">
            <v>C</v>
          </cell>
          <cell r="AA108">
            <v>0</v>
          </cell>
          <cell r="AB108">
            <v>69445</v>
          </cell>
          <cell r="AC108">
            <v>2544</v>
          </cell>
          <cell r="AD108">
            <v>1794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73783</v>
          </cell>
          <cell r="AS108">
            <v>17417.150000000001</v>
          </cell>
          <cell r="AT108">
            <v>7986.18</v>
          </cell>
          <cell r="AU108">
            <v>0</v>
          </cell>
          <cell r="AV108">
            <v>25403.33</v>
          </cell>
          <cell r="AW108">
            <v>48379.67</v>
          </cell>
        </row>
        <row r="109">
          <cell r="Q109" t="str">
            <v>TOVAR FRANCO HUGO LUIS</v>
          </cell>
          <cell r="R109">
            <v>6</v>
          </cell>
          <cell r="S109">
            <v>13</v>
          </cell>
          <cell r="T109" t="str">
            <v>M</v>
          </cell>
          <cell r="U109">
            <v>201903</v>
          </cell>
          <cell r="V109">
            <v>201824</v>
          </cell>
          <cell r="W109">
            <v>2</v>
          </cell>
          <cell r="X109">
            <v>19</v>
          </cell>
          <cell r="Y109">
            <v>40</v>
          </cell>
          <cell r="Z109" t="str">
            <v>C</v>
          </cell>
          <cell r="AA109">
            <v>0</v>
          </cell>
          <cell r="AB109">
            <v>33470</v>
          </cell>
          <cell r="AC109">
            <v>1549</v>
          </cell>
          <cell r="AD109">
            <v>1136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36155</v>
          </cell>
          <cell r="AS109">
            <v>6506.08</v>
          </cell>
          <cell r="AT109">
            <v>3849.05</v>
          </cell>
          <cell r="AU109">
            <v>0</v>
          </cell>
          <cell r="AV109">
            <v>10355.129999999999</v>
          </cell>
          <cell r="AW109">
            <v>25799.87</v>
          </cell>
        </row>
        <row r="110">
          <cell r="Q110" t="str">
            <v>BARRAZA ARELLANO ADRIANA YANETT</v>
          </cell>
          <cell r="R110">
            <v>8</v>
          </cell>
          <cell r="S110">
            <v>17</v>
          </cell>
          <cell r="T110" t="str">
            <v>F</v>
          </cell>
          <cell r="U110">
            <v>200824</v>
          </cell>
          <cell r="V110">
            <v>200824</v>
          </cell>
          <cell r="W110">
            <v>1</v>
          </cell>
          <cell r="X110">
            <v>11</v>
          </cell>
          <cell r="Y110">
            <v>40</v>
          </cell>
          <cell r="Z110" t="str">
            <v>C</v>
          </cell>
          <cell r="AA110">
            <v>0</v>
          </cell>
          <cell r="AB110">
            <v>15983</v>
          </cell>
          <cell r="AC110">
            <v>1093</v>
          </cell>
          <cell r="AD110">
            <v>899</v>
          </cell>
          <cell r="AE110">
            <v>0</v>
          </cell>
          <cell r="AF110">
            <v>0</v>
          </cell>
          <cell r="AG110">
            <v>0</v>
          </cell>
          <cell r="AH110">
            <v>425.1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18400.099999999999</v>
          </cell>
          <cell r="AS110">
            <v>2508.1799999999998</v>
          </cell>
          <cell r="AT110">
            <v>1886.93</v>
          </cell>
          <cell r="AU110">
            <v>0</v>
          </cell>
          <cell r="AV110">
            <v>4395.1099999999997</v>
          </cell>
          <cell r="AW110">
            <v>14004.99</v>
          </cell>
        </row>
        <row r="111">
          <cell r="Q111" t="str">
            <v>LEON ORTEGA JUAN LUIS</v>
          </cell>
          <cell r="R111">
            <v>5</v>
          </cell>
          <cell r="S111">
            <v>12</v>
          </cell>
          <cell r="T111" t="str">
            <v>M</v>
          </cell>
          <cell r="U111">
            <v>201921</v>
          </cell>
          <cell r="V111">
            <v>201921</v>
          </cell>
          <cell r="W111">
            <v>2</v>
          </cell>
          <cell r="X111">
            <v>19</v>
          </cell>
          <cell r="Y111">
            <v>40</v>
          </cell>
          <cell r="Z111" t="str">
            <v>C</v>
          </cell>
          <cell r="AA111">
            <v>0</v>
          </cell>
          <cell r="AB111">
            <v>33470</v>
          </cell>
          <cell r="AC111">
            <v>1549</v>
          </cell>
          <cell r="AD111">
            <v>1136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36155</v>
          </cell>
          <cell r="AS111">
            <v>6506.08</v>
          </cell>
          <cell r="AT111">
            <v>3849.05</v>
          </cell>
          <cell r="AU111">
            <v>0</v>
          </cell>
          <cell r="AV111">
            <v>10355.129999999999</v>
          </cell>
          <cell r="AW111">
            <v>25799.87</v>
          </cell>
        </row>
        <row r="112">
          <cell r="Q112" t="str">
            <v>CAMARGO REYES ANTONIO</v>
          </cell>
          <cell r="R112">
            <v>8</v>
          </cell>
          <cell r="S112">
            <v>14</v>
          </cell>
          <cell r="T112" t="str">
            <v>M</v>
          </cell>
          <cell r="U112">
            <v>202002</v>
          </cell>
          <cell r="V112">
            <v>202002</v>
          </cell>
          <cell r="W112">
            <v>2</v>
          </cell>
          <cell r="X112">
            <v>19</v>
          </cell>
          <cell r="Y112">
            <v>40</v>
          </cell>
          <cell r="Z112" t="str">
            <v>C</v>
          </cell>
          <cell r="AA112">
            <v>0</v>
          </cell>
          <cell r="AB112">
            <v>33470</v>
          </cell>
          <cell r="AC112">
            <v>1549</v>
          </cell>
          <cell r="AD112">
            <v>1136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36155</v>
          </cell>
          <cell r="AS112">
            <v>6506.08</v>
          </cell>
          <cell r="AT112">
            <v>3849.05</v>
          </cell>
          <cell r="AU112">
            <v>0</v>
          </cell>
          <cell r="AV112">
            <v>10355.129999999999</v>
          </cell>
          <cell r="AW112">
            <v>25799.87</v>
          </cell>
        </row>
        <row r="113">
          <cell r="Q113" t="str">
            <v>DIAZ NAJERA RAMON RICARDO</v>
          </cell>
          <cell r="R113">
            <v>5</v>
          </cell>
          <cell r="S113">
            <v>12</v>
          </cell>
          <cell r="T113" t="str">
            <v>M</v>
          </cell>
          <cell r="U113">
            <v>201921</v>
          </cell>
          <cell r="V113">
            <v>201921</v>
          </cell>
          <cell r="W113">
            <v>2</v>
          </cell>
          <cell r="X113">
            <v>19</v>
          </cell>
          <cell r="Y113">
            <v>40</v>
          </cell>
          <cell r="Z113" t="str">
            <v>C</v>
          </cell>
          <cell r="AA113">
            <v>0</v>
          </cell>
          <cell r="AB113">
            <v>33470</v>
          </cell>
          <cell r="AC113">
            <v>1549</v>
          </cell>
          <cell r="AD113">
            <v>1136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36155</v>
          </cell>
          <cell r="AS113">
            <v>6506.08</v>
          </cell>
          <cell r="AT113">
            <v>3849.05</v>
          </cell>
          <cell r="AU113">
            <v>0</v>
          </cell>
          <cell r="AV113">
            <v>10355.129999999999</v>
          </cell>
          <cell r="AW113">
            <v>25799.87</v>
          </cell>
        </row>
        <row r="114">
          <cell r="Q114" t="str">
            <v>VALERIANO CHAVEZ ABRIL BRISA</v>
          </cell>
          <cell r="R114">
            <v>10</v>
          </cell>
          <cell r="S114">
            <v>17</v>
          </cell>
          <cell r="T114" t="str">
            <v>F</v>
          </cell>
          <cell r="U114">
            <v>201901</v>
          </cell>
          <cell r="V114">
            <v>200111</v>
          </cell>
          <cell r="W114">
            <v>1</v>
          </cell>
          <cell r="X114">
            <v>19</v>
          </cell>
          <cell r="Y114">
            <v>40</v>
          </cell>
          <cell r="Z114" t="str">
            <v>C</v>
          </cell>
          <cell r="AA114">
            <v>0</v>
          </cell>
          <cell r="AB114">
            <v>33470</v>
          </cell>
          <cell r="AC114">
            <v>1549</v>
          </cell>
          <cell r="AD114">
            <v>1136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36155</v>
          </cell>
          <cell r="AS114">
            <v>6506.08</v>
          </cell>
          <cell r="AT114">
            <v>3849.05</v>
          </cell>
          <cell r="AU114">
            <v>0</v>
          </cell>
          <cell r="AV114">
            <v>10355.129999999999</v>
          </cell>
          <cell r="AW114">
            <v>25799.87</v>
          </cell>
        </row>
        <row r="115">
          <cell r="Q115" t="str">
            <v>ESPINOZA MARTINEZ ROBERTO</v>
          </cell>
          <cell r="R115">
            <v>9</v>
          </cell>
          <cell r="S115">
            <v>18</v>
          </cell>
          <cell r="T115" t="str">
            <v>M</v>
          </cell>
          <cell r="U115">
            <v>199520</v>
          </cell>
          <cell r="V115">
            <v>199520</v>
          </cell>
          <cell r="W115">
            <v>1</v>
          </cell>
          <cell r="X115">
            <v>13</v>
          </cell>
          <cell r="Y115">
            <v>40</v>
          </cell>
          <cell r="Z115" t="str">
            <v>C</v>
          </cell>
          <cell r="AA115">
            <v>0</v>
          </cell>
          <cell r="AB115">
            <v>16896</v>
          </cell>
          <cell r="AC115">
            <v>1128</v>
          </cell>
          <cell r="AD115">
            <v>923</v>
          </cell>
          <cell r="AE115">
            <v>7166.66</v>
          </cell>
          <cell r="AF115">
            <v>0</v>
          </cell>
          <cell r="AG115">
            <v>0</v>
          </cell>
          <cell r="AH115">
            <v>566.79999999999995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26680.46</v>
          </cell>
          <cell r="AS115">
            <v>4277.66</v>
          </cell>
          <cell r="AT115">
            <v>2832.39</v>
          </cell>
          <cell r="AU115">
            <v>0</v>
          </cell>
          <cell r="AV115">
            <v>7110.05</v>
          </cell>
          <cell r="AW115">
            <v>19570.41</v>
          </cell>
        </row>
        <row r="116">
          <cell r="Q116" t="str">
            <v>MARTINEZ MUNGUIA ELVA LAURA DEL CARMEN</v>
          </cell>
          <cell r="R116">
            <v>9</v>
          </cell>
          <cell r="S116">
            <v>17</v>
          </cell>
          <cell r="T116" t="str">
            <v>F</v>
          </cell>
          <cell r="U116">
            <v>199808</v>
          </cell>
          <cell r="V116">
            <v>199721</v>
          </cell>
          <cell r="W116">
            <v>1</v>
          </cell>
          <cell r="X116">
            <v>9</v>
          </cell>
          <cell r="Y116">
            <v>40</v>
          </cell>
          <cell r="Z116" t="str">
            <v>C</v>
          </cell>
          <cell r="AA116">
            <v>0</v>
          </cell>
          <cell r="AB116">
            <v>14937</v>
          </cell>
          <cell r="AC116">
            <v>957</v>
          </cell>
          <cell r="AD116">
            <v>881</v>
          </cell>
          <cell r="AE116">
            <v>0</v>
          </cell>
          <cell r="AF116">
            <v>0</v>
          </cell>
          <cell r="AG116">
            <v>0</v>
          </cell>
          <cell r="AH116">
            <v>425.1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17200.099999999999</v>
          </cell>
          <cell r="AS116">
            <v>2251.86</v>
          </cell>
          <cell r="AT116">
            <v>1766.64</v>
          </cell>
          <cell r="AU116">
            <v>0</v>
          </cell>
          <cell r="AV116">
            <v>4018.5</v>
          </cell>
          <cell r="AW116">
            <v>13181.6</v>
          </cell>
        </row>
        <row r="117">
          <cell r="Q117"/>
          <cell r="R117">
            <v>0</v>
          </cell>
          <cell r="S117">
            <v>0</v>
          </cell>
          <cell r="T117" t="str">
            <v xml:space="preserve"> </v>
          </cell>
          <cell r="U117">
            <v>0</v>
          </cell>
          <cell r="V117">
            <v>0</v>
          </cell>
          <cell r="W117">
            <v>2</v>
          </cell>
          <cell r="X117">
            <v>9</v>
          </cell>
          <cell r="Y117">
            <v>40</v>
          </cell>
          <cell r="Z117" t="str">
            <v>C</v>
          </cell>
          <cell r="AA117">
            <v>0</v>
          </cell>
          <cell r="AB117">
            <v>14937</v>
          </cell>
          <cell r="AC117">
            <v>957</v>
          </cell>
          <cell r="AD117">
            <v>881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16775</v>
          </cell>
          <cell r="AS117">
            <v>2161.06</v>
          </cell>
          <cell r="AT117">
            <v>1717.76</v>
          </cell>
          <cell r="AU117">
            <v>0</v>
          </cell>
          <cell r="AV117">
            <v>3878.82</v>
          </cell>
          <cell r="AW117">
            <v>12896.18</v>
          </cell>
        </row>
        <row r="118">
          <cell r="Q118" t="str">
            <v>SALAZAR RUIZ ALMEIDO ADALID</v>
          </cell>
          <cell r="R118">
            <v>8</v>
          </cell>
          <cell r="S118">
            <v>13</v>
          </cell>
          <cell r="T118" t="str">
            <v>M</v>
          </cell>
          <cell r="U118">
            <v>200424</v>
          </cell>
          <cell r="V118">
            <v>200424</v>
          </cell>
          <cell r="W118">
            <v>1</v>
          </cell>
          <cell r="X118">
            <v>11</v>
          </cell>
          <cell r="Y118">
            <v>40</v>
          </cell>
          <cell r="Z118" t="str">
            <v>C</v>
          </cell>
          <cell r="AA118">
            <v>0</v>
          </cell>
          <cell r="AB118">
            <v>15983</v>
          </cell>
          <cell r="AC118">
            <v>1093</v>
          </cell>
          <cell r="AD118">
            <v>899</v>
          </cell>
          <cell r="AE118">
            <v>81</v>
          </cell>
          <cell r="AF118">
            <v>0</v>
          </cell>
          <cell r="AG118">
            <v>0</v>
          </cell>
          <cell r="AH118">
            <v>283.39999999999998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18339.400000000001</v>
          </cell>
          <cell r="AS118">
            <v>2495.2199999999998</v>
          </cell>
          <cell r="AT118">
            <v>1879.95</v>
          </cell>
          <cell r="AU118">
            <v>0</v>
          </cell>
          <cell r="AV118">
            <v>4375.17</v>
          </cell>
          <cell r="AW118">
            <v>13964.23</v>
          </cell>
        </row>
        <row r="119">
          <cell r="Q119" t="str">
            <v>PEREZ VERA NARCISO LEOBARDO</v>
          </cell>
          <cell r="R119">
            <v>6</v>
          </cell>
          <cell r="S119">
            <v>11</v>
          </cell>
          <cell r="T119" t="str">
            <v>M</v>
          </cell>
          <cell r="U119">
            <v>200816</v>
          </cell>
          <cell r="V119">
            <v>200803</v>
          </cell>
          <cell r="W119">
            <v>1</v>
          </cell>
          <cell r="X119">
            <v>9</v>
          </cell>
          <cell r="Y119">
            <v>40</v>
          </cell>
          <cell r="Z119" t="str">
            <v>C</v>
          </cell>
          <cell r="AA119">
            <v>0</v>
          </cell>
          <cell r="AB119">
            <v>14937</v>
          </cell>
          <cell r="AC119">
            <v>957</v>
          </cell>
          <cell r="AD119">
            <v>881</v>
          </cell>
          <cell r="AE119">
            <v>0</v>
          </cell>
          <cell r="AF119">
            <v>0</v>
          </cell>
          <cell r="AG119">
            <v>0</v>
          </cell>
          <cell r="AH119">
            <v>425.1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17200.099999999999</v>
          </cell>
          <cell r="AS119">
            <v>2251.86</v>
          </cell>
          <cell r="AT119">
            <v>1766.64</v>
          </cell>
          <cell r="AU119">
            <v>0</v>
          </cell>
          <cell r="AV119">
            <v>4018.5</v>
          </cell>
          <cell r="AW119">
            <v>13181.6</v>
          </cell>
        </row>
        <row r="120">
          <cell r="Q120" t="str">
            <v>ALVAREZ SOLORZANO CELSO DE JESUS</v>
          </cell>
          <cell r="R120">
            <v>8</v>
          </cell>
          <cell r="S120">
            <v>18</v>
          </cell>
          <cell r="T120" t="str">
            <v>M</v>
          </cell>
          <cell r="U120">
            <v>201901</v>
          </cell>
          <cell r="V120">
            <v>201824</v>
          </cell>
          <cell r="W120">
            <v>2</v>
          </cell>
          <cell r="X120">
            <v>24</v>
          </cell>
          <cell r="Y120">
            <v>40</v>
          </cell>
          <cell r="Z120" t="str">
            <v>C</v>
          </cell>
          <cell r="AA120">
            <v>0</v>
          </cell>
          <cell r="AB120">
            <v>55131</v>
          </cell>
          <cell r="AC120">
            <v>2057</v>
          </cell>
          <cell r="AD120">
            <v>1457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58645</v>
          </cell>
          <cell r="AS120">
            <v>12875.75</v>
          </cell>
          <cell r="AT120">
            <v>6340.07</v>
          </cell>
          <cell r="AU120">
            <v>0</v>
          </cell>
          <cell r="AV120">
            <v>19215.82</v>
          </cell>
          <cell r="AW120">
            <v>39429.18</v>
          </cell>
        </row>
        <row r="121">
          <cell r="Q121" t="str">
            <v>ALVAREZ ROMAN RAMON EMILIO</v>
          </cell>
          <cell r="R121">
            <v>8</v>
          </cell>
          <cell r="S121">
            <v>14</v>
          </cell>
          <cell r="T121" t="str">
            <v>M</v>
          </cell>
          <cell r="U121">
            <v>201901</v>
          </cell>
          <cell r="V121">
            <v>201824</v>
          </cell>
          <cell r="W121">
            <v>2</v>
          </cell>
          <cell r="X121">
            <v>19</v>
          </cell>
          <cell r="Y121">
            <v>40</v>
          </cell>
          <cell r="Z121" t="str">
            <v>C</v>
          </cell>
          <cell r="AA121">
            <v>0</v>
          </cell>
          <cell r="AB121">
            <v>33470</v>
          </cell>
          <cell r="AC121">
            <v>1549</v>
          </cell>
          <cell r="AD121">
            <v>1136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36155</v>
          </cell>
          <cell r="AS121">
            <v>6506.08</v>
          </cell>
          <cell r="AT121">
            <v>3849.05</v>
          </cell>
          <cell r="AU121">
            <v>0</v>
          </cell>
          <cell r="AV121">
            <v>10355.129999999999</v>
          </cell>
          <cell r="AW121">
            <v>25799.87</v>
          </cell>
        </row>
        <row r="122">
          <cell r="Q122" t="str">
            <v>VILLA CHAVEZ ARTURO</v>
          </cell>
          <cell r="R122">
            <v>6</v>
          </cell>
          <cell r="S122">
            <v>13</v>
          </cell>
          <cell r="T122" t="str">
            <v>M</v>
          </cell>
          <cell r="U122">
            <v>201211</v>
          </cell>
          <cell r="V122">
            <v>201208</v>
          </cell>
          <cell r="W122">
            <v>2</v>
          </cell>
          <cell r="X122">
            <v>16</v>
          </cell>
          <cell r="Y122">
            <v>40</v>
          </cell>
          <cell r="Z122" t="str">
            <v>C</v>
          </cell>
          <cell r="AA122">
            <v>0</v>
          </cell>
          <cell r="AB122">
            <v>22832</v>
          </cell>
          <cell r="AC122">
            <v>1247</v>
          </cell>
          <cell r="AD122">
            <v>999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25078</v>
          </cell>
          <cell r="AS122">
            <v>3934.58</v>
          </cell>
          <cell r="AT122">
            <v>2625.68</v>
          </cell>
          <cell r="AU122">
            <v>0</v>
          </cell>
          <cell r="AV122">
            <v>6560.26</v>
          </cell>
          <cell r="AW122">
            <v>18517.740000000002</v>
          </cell>
        </row>
        <row r="123">
          <cell r="Q123" t="str">
            <v>ENRIQUEZ MARTINEZ MARIA ELENA</v>
          </cell>
          <cell r="R123">
            <v>9</v>
          </cell>
          <cell r="S123">
            <v>18</v>
          </cell>
          <cell r="T123" t="str">
            <v>F</v>
          </cell>
          <cell r="U123">
            <v>201901</v>
          </cell>
          <cell r="V123">
            <v>201824</v>
          </cell>
          <cell r="W123">
            <v>2</v>
          </cell>
          <cell r="X123">
            <v>19</v>
          </cell>
          <cell r="Y123">
            <v>40</v>
          </cell>
          <cell r="Z123" t="str">
            <v>C</v>
          </cell>
          <cell r="AA123">
            <v>0</v>
          </cell>
          <cell r="AB123">
            <v>33470</v>
          </cell>
          <cell r="AC123">
            <v>1549</v>
          </cell>
          <cell r="AD123">
            <v>1136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36155</v>
          </cell>
          <cell r="AS123">
            <v>6506.08</v>
          </cell>
          <cell r="AT123">
            <v>3849.05</v>
          </cell>
          <cell r="AU123">
            <v>0</v>
          </cell>
          <cell r="AV123">
            <v>10355.129999999999</v>
          </cell>
          <cell r="AW123">
            <v>25799.87</v>
          </cell>
        </row>
        <row r="124">
          <cell r="Q124" t="str">
            <v>ESPINO LOPEZ JOSE RENE</v>
          </cell>
          <cell r="R124">
            <v>7</v>
          </cell>
          <cell r="S124">
            <v>13</v>
          </cell>
          <cell r="T124" t="str">
            <v>M</v>
          </cell>
          <cell r="U124">
            <v>202013</v>
          </cell>
          <cell r="V124">
            <v>202013</v>
          </cell>
          <cell r="W124">
            <v>2</v>
          </cell>
          <cell r="X124">
            <v>19</v>
          </cell>
          <cell r="Y124">
            <v>40</v>
          </cell>
          <cell r="Z124" t="str">
            <v>C</v>
          </cell>
          <cell r="AA124">
            <v>0</v>
          </cell>
          <cell r="AB124">
            <v>33470</v>
          </cell>
          <cell r="AC124">
            <v>1549</v>
          </cell>
          <cell r="AD124">
            <v>1136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36155</v>
          </cell>
          <cell r="AS124">
            <v>6506.08</v>
          </cell>
          <cell r="AT124">
            <v>3849.05</v>
          </cell>
          <cell r="AU124">
            <v>0</v>
          </cell>
          <cell r="AV124">
            <v>10355.129999999999</v>
          </cell>
          <cell r="AW124">
            <v>25799.87</v>
          </cell>
        </row>
        <row r="125">
          <cell r="Q125"/>
          <cell r="R125">
            <v>0</v>
          </cell>
          <cell r="S125">
            <v>0</v>
          </cell>
          <cell r="T125" t="str">
            <v xml:space="preserve"> </v>
          </cell>
          <cell r="U125">
            <v>0</v>
          </cell>
          <cell r="V125">
            <v>0</v>
          </cell>
          <cell r="W125">
            <v>2</v>
          </cell>
          <cell r="X125">
            <v>19</v>
          </cell>
          <cell r="Y125">
            <v>40</v>
          </cell>
          <cell r="Z125" t="str">
            <v>C</v>
          </cell>
          <cell r="AA125">
            <v>0</v>
          </cell>
          <cell r="AB125">
            <v>33470</v>
          </cell>
          <cell r="AC125">
            <v>1549</v>
          </cell>
          <cell r="AD125">
            <v>1136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36155</v>
          </cell>
          <cell r="AS125">
            <v>6506.08</v>
          </cell>
          <cell r="AT125">
            <v>3849.05</v>
          </cell>
          <cell r="AU125">
            <v>0</v>
          </cell>
          <cell r="AV125">
            <v>10355.129999999999</v>
          </cell>
          <cell r="AW125">
            <v>25799.87</v>
          </cell>
        </row>
        <row r="126">
          <cell r="Q126" t="str">
            <v>ALFARO VELA JORGE</v>
          </cell>
          <cell r="R126">
            <v>7</v>
          </cell>
          <cell r="S126">
            <v>12</v>
          </cell>
          <cell r="T126" t="str">
            <v>M</v>
          </cell>
          <cell r="U126">
            <v>199814</v>
          </cell>
          <cell r="V126">
            <v>199814</v>
          </cell>
          <cell r="W126">
            <v>1</v>
          </cell>
          <cell r="X126">
            <v>12</v>
          </cell>
          <cell r="Y126">
            <v>40</v>
          </cell>
          <cell r="Z126" t="str">
            <v>C</v>
          </cell>
          <cell r="AA126">
            <v>0</v>
          </cell>
          <cell r="AB126">
            <v>16330</v>
          </cell>
          <cell r="AC126">
            <v>1099</v>
          </cell>
          <cell r="AD126">
            <v>909</v>
          </cell>
          <cell r="AE126">
            <v>0</v>
          </cell>
          <cell r="AF126">
            <v>0</v>
          </cell>
          <cell r="AG126">
            <v>0</v>
          </cell>
          <cell r="AH126">
            <v>566.79999999999995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18904.8</v>
          </cell>
          <cell r="AS126">
            <v>2615.9899999999998</v>
          </cell>
          <cell r="AT126">
            <v>1943.13</v>
          </cell>
          <cell r="AU126">
            <v>0</v>
          </cell>
          <cell r="AV126">
            <v>4559.12</v>
          </cell>
          <cell r="AW126">
            <v>14345.68</v>
          </cell>
        </row>
        <row r="127">
          <cell r="Q127" t="str">
            <v>ROMERO BAUTISTA PEDRO</v>
          </cell>
          <cell r="R127">
            <v>7</v>
          </cell>
          <cell r="S127">
            <v>16</v>
          </cell>
          <cell r="T127" t="str">
            <v>M</v>
          </cell>
          <cell r="U127">
            <v>199414</v>
          </cell>
          <cell r="V127">
            <v>199414</v>
          </cell>
          <cell r="W127">
            <v>1</v>
          </cell>
          <cell r="X127">
            <v>5</v>
          </cell>
          <cell r="Y127">
            <v>30</v>
          </cell>
          <cell r="Z127" t="str">
            <v>B</v>
          </cell>
          <cell r="AA127">
            <v>1</v>
          </cell>
          <cell r="AB127">
            <v>9635.5</v>
          </cell>
          <cell r="AC127">
            <v>612</v>
          </cell>
          <cell r="AD127">
            <v>537</v>
          </cell>
          <cell r="AE127">
            <v>0</v>
          </cell>
          <cell r="AF127">
            <v>0</v>
          </cell>
          <cell r="AG127">
            <v>0</v>
          </cell>
          <cell r="AH127">
            <v>425.1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11209.6</v>
          </cell>
          <cell r="AS127">
            <v>1040.8699999999999</v>
          </cell>
          <cell r="AT127">
            <v>1156.97</v>
          </cell>
          <cell r="AU127">
            <v>0</v>
          </cell>
          <cell r="AV127">
            <v>2197.84</v>
          </cell>
          <cell r="AW127">
            <v>9011.76</v>
          </cell>
        </row>
        <row r="128">
          <cell r="Q128" t="str">
            <v>TRINIDAD SALDAÑA MANUEL EDUARDO</v>
          </cell>
          <cell r="R128">
            <v>9</v>
          </cell>
          <cell r="S128">
            <v>17</v>
          </cell>
          <cell r="T128" t="str">
            <v>M</v>
          </cell>
          <cell r="U128">
            <v>200412</v>
          </cell>
          <cell r="V128">
            <v>200412</v>
          </cell>
          <cell r="W128">
            <v>1</v>
          </cell>
          <cell r="X128">
            <v>11</v>
          </cell>
          <cell r="Y128">
            <v>40</v>
          </cell>
          <cell r="Z128" t="str">
            <v>C</v>
          </cell>
          <cell r="AA128">
            <v>0</v>
          </cell>
          <cell r="AB128">
            <v>15983</v>
          </cell>
          <cell r="AC128">
            <v>1093</v>
          </cell>
          <cell r="AD128">
            <v>899</v>
          </cell>
          <cell r="AE128">
            <v>81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18056</v>
          </cell>
          <cell r="AS128">
            <v>2434.6799999999998</v>
          </cell>
          <cell r="AT128">
            <v>1847.36</v>
          </cell>
          <cell r="AU128">
            <v>0</v>
          </cell>
          <cell r="AV128">
            <v>4282.04</v>
          </cell>
          <cell r="AW128">
            <v>13773.96</v>
          </cell>
        </row>
        <row r="129">
          <cell r="Q129" t="str">
            <v>QUINTERO PADILLA GUILLERMO JOEL</v>
          </cell>
          <cell r="R129">
            <v>9</v>
          </cell>
          <cell r="S129">
            <v>17</v>
          </cell>
          <cell r="T129" t="str">
            <v>M</v>
          </cell>
          <cell r="U129">
            <v>202020</v>
          </cell>
          <cell r="V129">
            <v>202020</v>
          </cell>
          <cell r="W129">
            <v>2</v>
          </cell>
          <cell r="X129">
            <v>11</v>
          </cell>
          <cell r="Y129">
            <v>40</v>
          </cell>
          <cell r="Z129" t="str">
            <v>C</v>
          </cell>
          <cell r="AA129">
            <v>0</v>
          </cell>
          <cell r="AB129">
            <v>15983</v>
          </cell>
          <cell r="AC129">
            <v>1093</v>
          </cell>
          <cell r="AD129">
            <v>899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17975</v>
          </cell>
          <cell r="AS129">
            <v>2417.38</v>
          </cell>
          <cell r="AT129">
            <v>1838.05</v>
          </cell>
          <cell r="AU129">
            <v>0</v>
          </cell>
          <cell r="AV129">
            <v>4255.43</v>
          </cell>
          <cell r="AW129">
            <v>13719.57</v>
          </cell>
        </row>
        <row r="130">
          <cell r="Q130" t="str">
            <v>BOGARIN SORIA ANDREA CONIELLA</v>
          </cell>
          <cell r="R130">
            <v>8</v>
          </cell>
          <cell r="S130">
            <v>14</v>
          </cell>
          <cell r="T130" t="str">
            <v>F</v>
          </cell>
          <cell r="U130">
            <v>202107</v>
          </cell>
          <cell r="V130">
            <v>202107</v>
          </cell>
          <cell r="W130">
            <v>2</v>
          </cell>
          <cell r="X130">
            <v>11</v>
          </cell>
          <cell r="Y130">
            <v>40</v>
          </cell>
          <cell r="Z130" t="str">
            <v>C</v>
          </cell>
          <cell r="AA130">
            <v>0</v>
          </cell>
          <cell r="AB130">
            <v>15983</v>
          </cell>
          <cell r="AC130">
            <v>1093</v>
          </cell>
          <cell r="AD130">
            <v>899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17975</v>
          </cell>
          <cell r="AS130">
            <v>2417.38</v>
          </cell>
          <cell r="AT130">
            <v>1838.05</v>
          </cell>
          <cell r="AU130">
            <v>0</v>
          </cell>
          <cell r="AV130">
            <v>4255.43</v>
          </cell>
          <cell r="AW130">
            <v>13719.57</v>
          </cell>
        </row>
        <row r="131">
          <cell r="Q131" t="str">
            <v>GUZMAN ESTRADA CLAYRA NOHEMI</v>
          </cell>
          <cell r="R131">
            <v>7</v>
          </cell>
          <cell r="S131">
            <v>15</v>
          </cell>
          <cell r="T131" t="str">
            <v>F</v>
          </cell>
          <cell r="U131">
            <v>201921</v>
          </cell>
          <cell r="V131">
            <v>201921</v>
          </cell>
          <cell r="W131">
            <v>2</v>
          </cell>
          <cell r="X131">
            <v>4</v>
          </cell>
          <cell r="Y131">
            <v>30</v>
          </cell>
          <cell r="Z131" t="str">
            <v>B</v>
          </cell>
          <cell r="AA131">
            <v>0</v>
          </cell>
          <cell r="AB131">
            <v>9516.5</v>
          </cell>
          <cell r="AC131">
            <v>601</v>
          </cell>
          <cell r="AD131">
            <v>526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10643.5</v>
          </cell>
          <cell r="AS131">
            <v>946.86</v>
          </cell>
          <cell r="AT131">
            <v>1094.4000000000001</v>
          </cell>
          <cell r="AU131">
            <v>0</v>
          </cell>
          <cell r="AV131">
            <v>2041.26</v>
          </cell>
          <cell r="AW131">
            <v>8602.24</v>
          </cell>
        </row>
        <row r="132">
          <cell r="Q132" t="str">
            <v>CAMERAS TEJEDA ROMEO</v>
          </cell>
          <cell r="R132">
            <v>8</v>
          </cell>
          <cell r="S132">
            <v>15</v>
          </cell>
          <cell r="T132" t="str">
            <v>M</v>
          </cell>
          <cell r="U132">
            <v>202007</v>
          </cell>
          <cell r="V132">
            <v>202007</v>
          </cell>
          <cell r="W132">
            <v>2</v>
          </cell>
          <cell r="X132">
            <v>11</v>
          </cell>
          <cell r="Y132">
            <v>40</v>
          </cell>
          <cell r="Z132" t="str">
            <v>C</v>
          </cell>
          <cell r="AA132">
            <v>0</v>
          </cell>
          <cell r="AB132">
            <v>15983</v>
          </cell>
          <cell r="AC132">
            <v>1093</v>
          </cell>
          <cell r="AD132">
            <v>899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17975</v>
          </cell>
          <cell r="AS132">
            <v>2417.38</v>
          </cell>
          <cell r="AT132">
            <v>1838.05</v>
          </cell>
          <cell r="AU132">
            <v>0</v>
          </cell>
          <cell r="AV132">
            <v>4255.43</v>
          </cell>
          <cell r="AW132">
            <v>13719.57</v>
          </cell>
        </row>
        <row r="133">
          <cell r="Q133" t="str">
            <v>SOLORZANO DURAN JAIRO MANUEL</v>
          </cell>
          <cell r="R133">
            <v>10</v>
          </cell>
          <cell r="S133">
            <v>16</v>
          </cell>
          <cell r="T133" t="str">
            <v>M</v>
          </cell>
          <cell r="U133">
            <v>202007</v>
          </cell>
          <cell r="V133">
            <v>202007</v>
          </cell>
          <cell r="W133">
            <v>2</v>
          </cell>
          <cell r="X133">
            <v>11</v>
          </cell>
          <cell r="Y133">
            <v>40</v>
          </cell>
          <cell r="Z133" t="str">
            <v>C</v>
          </cell>
          <cell r="AA133">
            <v>0</v>
          </cell>
          <cell r="AB133">
            <v>15983</v>
          </cell>
          <cell r="AC133">
            <v>1093</v>
          </cell>
          <cell r="AD133">
            <v>899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17975</v>
          </cell>
          <cell r="AS133">
            <v>2417.38</v>
          </cell>
          <cell r="AT133">
            <v>1838.05</v>
          </cell>
          <cell r="AU133">
            <v>0</v>
          </cell>
          <cell r="AV133">
            <v>4255.43</v>
          </cell>
          <cell r="AW133">
            <v>13719.57</v>
          </cell>
        </row>
        <row r="134">
          <cell r="Q134" t="str">
            <v>PEÑA RIOS HUMBERTO</v>
          </cell>
          <cell r="R134">
            <v>5</v>
          </cell>
          <cell r="S134">
            <v>10</v>
          </cell>
          <cell r="T134" t="str">
            <v>M</v>
          </cell>
          <cell r="U134">
            <v>201109</v>
          </cell>
          <cell r="V134">
            <v>201109</v>
          </cell>
          <cell r="W134">
            <v>2</v>
          </cell>
          <cell r="X134">
            <v>11</v>
          </cell>
          <cell r="Y134">
            <v>40</v>
          </cell>
          <cell r="Z134" t="str">
            <v>C</v>
          </cell>
          <cell r="AA134">
            <v>0</v>
          </cell>
          <cell r="AB134">
            <v>15983</v>
          </cell>
          <cell r="AC134">
            <v>1093</v>
          </cell>
          <cell r="AD134">
            <v>899</v>
          </cell>
          <cell r="AE134">
            <v>81</v>
          </cell>
          <cell r="AF134">
            <v>0</v>
          </cell>
          <cell r="AG134">
            <v>0</v>
          </cell>
          <cell r="AH134">
            <v>283.39999999999998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18339.400000000001</v>
          </cell>
          <cell r="AS134">
            <v>2495.2199999999998</v>
          </cell>
          <cell r="AT134">
            <v>1847.36</v>
          </cell>
          <cell r="AU134">
            <v>0</v>
          </cell>
          <cell r="AV134">
            <v>4342.58</v>
          </cell>
          <cell r="AW134">
            <v>13996.82</v>
          </cell>
        </row>
        <row r="135">
          <cell r="Q135" t="str">
            <v>AVALOS VERGARA FERNANDO DANIEL</v>
          </cell>
          <cell r="R135">
            <v>7</v>
          </cell>
          <cell r="S135">
            <v>15</v>
          </cell>
          <cell r="T135" t="str">
            <v>M</v>
          </cell>
          <cell r="U135">
            <v>201205</v>
          </cell>
          <cell r="V135">
            <v>201205</v>
          </cell>
          <cell r="W135">
            <v>2</v>
          </cell>
          <cell r="X135">
            <v>11</v>
          </cell>
          <cell r="Y135">
            <v>40</v>
          </cell>
          <cell r="Z135" t="str">
            <v>C</v>
          </cell>
          <cell r="AA135">
            <v>0</v>
          </cell>
          <cell r="AB135">
            <v>15983</v>
          </cell>
          <cell r="AC135">
            <v>1093</v>
          </cell>
          <cell r="AD135">
            <v>899</v>
          </cell>
          <cell r="AE135">
            <v>81</v>
          </cell>
          <cell r="AF135">
            <v>0</v>
          </cell>
          <cell r="AG135">
            <v>0</v>
          </cell>
          <cell r="AH135">
            <v>283.39999999999998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18339.400000000001</v>
          </cell>
          <cell r="AS135">
            <v>2495.2199999999998</v>
          </cell>
          <cell r="AT135">
            <v>1847.36</v>
          </cell>
          <cell r="AU135">
            <v>0</v>
          </cell>
          <cell r="AV135">
            <v>4342.58</v>
          </cell>
          <cell r="AW135">
            <v>13996.82</v>
          </cell>
        </row>
        <row r="136">
          <cell r="Q136" t="str">
            <v>AGUAYO CORTES JOSE RAFAEL</v>
          </cell>
          <cell r="R136">
            <v>7</v>
          </cell>
          <cell r="S136">
            <v>14</v>
          </cell>
          <cell r="T136" t="str">
            <v>M</v>
          </cell>
          <cell r="U136">
            <v>201903</v>
          </cell>
          <cell r="V136">
            <v>201824</v>
          </cell>
          <cell r="W136">
            <v>2</v>
          </cell>
          <cell r="X136">
            <v>24</v>
          </cell>
          <cell r="Y136">
            <v>40</v>
          </cell>
          <cell r="Z136" t="str">
            <v>C</v>
          </cell>
          <cell r="AA136">
            <v>0</v>
          </cell>
          <cell r="AB136">
            <v>55131</v>
          </cell>
          <cell r="AC136">
            <v>2057</v>
          </cell>
          <cell r="AD136">
            <v>1457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58645</v>
          </cell>
          <cell r="AS136">
            <v>12875.75</v>
          </cell>
          <cell r="AT136">
            <v>6340.07</v>
          </cell>
          <cell r="AU136">
            <v>0</v>
          </cell>
          <cell r="AV136">
            <v>19215.82</v>
          </cell>
          <cell r="AW136">
            <v>39429.18</v>
          </cell>
        </row>
        <row r="137">
          <cell r="Q137" t="str">
            <v>GUZMAN CERVANTES JORGE ADRIEL</v>
          </cell>
          <cell r="R137">
            <v>7</v>
          </cell>
          <cell r="S137">
            <v>17</v>
          </cell>
          <cell r="T137" t="str">
            <v>M</v>
          </cell>
          <cell r="U137">
            <v>201901</v>
          </cell>
          <cell r="V137">
            <v>201824</v>
          </cell>
          <cell r="W137">
            <v>2</v>
          </cell>
          <cell r="X137">
            <v>19</v>
          </cell>
          <cell r="Y137">
            <v>40</v>
          </cell>
          <cell r="Z137" t="str">
            <v>C</v>
          </cell>
          <cell r="AA137">
            <v>0</v>
          </cell>
          <cell r="AB137">
            <v>33470</v>
          </cell>
          <cell r="AC137">
            <v>1549</v>
          </cell>
          <cell r="AD137">
            <v>1136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36155</v>
          </cell>
          <cell r="AS137">
            <v>6506.08</v>
          </cell>
          <cell r="AT137">
            <v>3849.05</v>
          </cell>
          <cell r="AU137">
            <v>0</v>
          </cell>
          <cell r="AV137">
            <v>10355.129999999999</v>
          </cell>
          <cell r="AW137">
            <v>25799.87</v>
          </cell>
        </row>
        <row r="138">
          <cell r="Q138" t="str">
            <v>GOMEZ RADA RAYMUNDO</v>
          </cell>
          <cell r="R138">
            <v>6</v>
          </cell>
          <cell r="S138">
            <v>11</v>
          </cell>
          <cell r="T138" t="str">
            <v>M</v>
          </cell>
          <cell r="U138">
            <v>202007</v>
          </cell>
          <cell r="V138">
            <v>202007</v>
          </cell>
          <cell r="W138">
            <v>2</v>
          </cell>
          <cell r="X138">
            <v>10</v>
          </cell>
          <cell r="Y138">
            <v>40</v>
          </cell>
          <cell r="Z138" t="str">
            <v>B</v>
          </cell>
          <cell r="AA138">
            <v>0</v>
          </cell>
          <cell r="AB138">
            <v>15255</v>
          </cell>
          <cell r="AC138">
            <v>1046</v>
          </cell>
          <cell r="AD138">
            <v>886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17187</v>
          </cell>
          <cell r="AS138">
            <v>2249.0700000000002</v>
          </cell>
          <cell r="AT138">
            <v>1754.33</v>
          </cell>
          <cell r="AU138">
            <v>0</v>
          </cell>
          <cell r="AV138">
            <v>4003.4</v>
          </cell>
          <cell r="AW138">
            <v>13183.6</v>
          </cell>
        </row>
        <row r="139">
          <cell r="Q139" t="str">
            <v>GONZALEZ RUA GERMAN ANTONIO</v>
          </cell>
          <cell r="R139">
            <v>9</v>
          </cell>
          <cell r="S139">
            <v>13</v>
          </cell>
          <cell r="T139" t="str">
            <v>M</v>
          </cell>
          <cell r="U139">
            <v>202020</v>
          </cell>
          <cell r="V139">
            <v>202020</v>
          </cell>
          <cell r="W139">
            <v>2</v>
          </cell>
          <cell r="X139">
            <v>11</v>
          </cell>
          <cell r="Y139">
            <v>40</v>
          </cell>
          <cell r="Z139" t="str">
            <v>C</v>
          </cell>
          <cell r="AA139">
            <v>0</v>
          </cell>
          <cell r="AB139">
            <v>15983</v>
          </cell>
          <cell r="AC139">
            <v>1093</v>
          </cell>
          <cell r="AD139">
            <v>899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17975</v>
          </cell>
          <cell r="AS139">
            <v>2417.38</v>
          </cell>
          <cell r="AT139">
            <v>1838.05</v>
          </cell>
          <cell r="AU139">
            <v>0</v>
          </cell>
          <cell r="AV139">
            <v>4255.43</v>
          </cell>
          <cell r="AW139">
            <v>13719.57</v>
          </cell>
        </row>
        <row r="140">
          <cell r="Q140" t="str">
            <v>OLMEDO GUEVARA JOSE REFUGIO</v>
          </cell>
          <cell r="R140">
            <v>7</v>
          </cell>
          <cell r="S140">
            <v>15</v>
          </cell>
          <cell r="T140" t="str">
            <v>M</v>
          </cell>
          <cell r="U140">
            <v>200415</v>
          </cell>
          <cell r="V140">
            <v>200415</v>
          </cell>
          <cell r="W140">
            <v>1</v>
          </cell>
          <cell r="X140">
            <v>11</v>
          </cell>
          <cell r="Y140">
            <v>40</v>
          </cell>
          <cell r="Z140" t="str">
            <v>C</v>
          </cell>
          <cell r="AA140">
            <v>0</v>
          </cell>
          <cell r="AB140">
            <v>15983</v>
          </cell>
          <cell r="AC140">
            <v>1093</v>
          </cell>
          <cell r="AD140">
            <v>899</v>
          </cell>
          <cell r="AE140">
            <v>81</v>
          </cell>
          <cell r="AF140">
            <v>0</v>
          </cell>
          <cell r="AG140">
            <v>0</v>
          </cell>
          <cell r="AH140">
            <v>283.39999999999998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18339.400000000001</v>
          </cell>
          <cell r="AS140">
            <v>2495.2199999999998</v>
          </cell>
          <cell r="AT140">
            <v>1879.95</v>
          </cell>
          <cell r="AU140">
            <v>0</v>
          </cell>
          <cell r="AV140">
            <v>4375.17</v>
          </cell>
          <cell r="AW140">
            <v>13964.23</v>
          </cell>
        </row>
        <row r="141">
          <cell r="Q141" t="str">
            <v>SOTO CARDENAS JOSE</v>
          </cell>
          <cell r="R141">
            <v>5</v>
          </cell>
          <cell r="S141">
            <v>14</v>
          </cell>
          <cell r="T141" t="str">
            <v>M</v>
          </cell>
          <cell r="U141">
            <v>200122</v>
          </cell>
          <cell r="V141">
            <v>200122</v>
          </cell>
          <cell r="W141">
            <v>1</v>
          </cell>
          <cell r="X141">
            <v>11</v>
          </cell>
          <cell r="Y141">
            <v>40</v>
          </cell>
          <cell r="Z141" t="str">
            <v>C</v>
          </cell>
          <cell r="AA141">
            <v>0</v>
          </cell>
          <cell r="AB141">
            <v>15983</v>
          </cell>
          <cell r="AC141">
            <v>1093</v>
          </cell>
          <cell r="AD141">
            <v>899</v>
          </cell>
          <cell r="AE141">
            <v>81</v>
          </cell>
          <cell r="AF141">
            <v>0</v>
          </cell>
          <cell r="AG141">
            <v>0</v>
          </cell>
          <cell r="AH141">
            <v>425.1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18481.099999999999</v>
          </cell>
          <cell r="AS141">
            <v>2525.4899999999998</v>
          </cell>
          <cell r="AT141">
            <v>1896.25</v>
          </cell>
          <cell r="AU141">
            <v>0</v>
          </cell>
          <cell r="AV141">
            <v>4421.74</v>
          </cell>
          <cell r="AW141">
            <v>14059.36</v>
          </cell>
        </row>
        <row r="142">
          <cell r="Q142" t="str">
            <v>GONZALEZ CERVANTES VICTOR HUGO</v>
          </cell>
          <cell r="R142">
            <v>9</v>
          </cell>
          <cell r="S142">
            <v>19</v>
          </cell>
          <cell r="T142" t="str">
            <v>M</v>
          </cell>
          <cell r="U142">
            <v>200424</v>
          </cell>
          <cell r="V142">
            <v>200424</v>
          </cell>
          <cell r="W142">
            <v>1</v>
          </cell>
          <cell r="X142">
            <v>11</v>
          </cell>
          <cell r="Y142">
            <v>40</v>
          </cell>
          <cell r="Z142" t="str">
            <v>C</v>
          </cell>
          <cell r="AA142">
            <v>0</v>
          </cell>
          <cell r="AB142">
            <v>15983</v>
          </cell>
          <cell r="AC142">
            <v>1093</v>
          </cell>
          <cell r="AD142">
            <v>899</v>
          </cell>
          <cell r="AE142">
            <v>81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18056</v>
          </cell>
          <cell r="AS142">
            <v>2434.6799999999998</v>
          </cell>
          <cell r="AT142">
            <v>1847.36</v>
          </cell>
          <cell r="AU142">
            <v>0</v>
          </cell>
          <cell r="AV142">
            <v>4282.04</v>
          </cell>
          <cell r="AW142">
            <v>13773.96</v>
          </cell>
        </row>
        <row r="143">
          <cell r="Q143" t="str">
            <v>LUNA SAUCEDO EVA KARINA</v>
          </cell>
          <cell r="R143">
            <v>5</v>
          </cell>
          <cell r="S143">
            <v>13</v>
          </cell>
          <cell r="T143" t="str">
            <v>F</v>
          </cell>
          <cell r="U143">
            <v>199419</v>
          </cell>
          <cell r="V143">
            <v>199419</v>
          </cell>
          <cell r="W143">
            <v>1</v>
          </cell>
          <cell r="X143">
            <v>4</v>
          </cell>
          <cell r="Y143">
            <v>30</v>
          </cell>
          <cell r="Z143" t="str">
            <v>B</v>
          </cell>
          <cell r="AA143">
            <v>1</v>
          </cell>
          <cell r="AB143">
            <v>9516.5</v>
          </cell>
          <cell r="AC143">
            <v>601</v>
          </cell>
          <cell r="AD143">
            <v>526</v>
          </cell>
          <cell r="AE143">
            <v>0</v>
          </cell>
          <cell r="AF143">
            <v>0</v>
          </cell>
          <cell r="AG143">
            <v>0</v>
          </cell>
          <cell r="AH143">
            <v>566.79999999999995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11210.3</v>
          </cell>
          <cell r="AS143">
            <v>1041</v>
          </cell>
          <cell r="AT143">
            <v>1159.58</v>
          </cell>
          <cell r="AU143">
            <v>0</v>
          </cell>
          <cell r="AV143">
            <v>2200.58</v>
          </cell>
          <cell r="AW143">
            <v>9009.7199999999993</v>
          </cell>
        </row>
        <row r="144">
          <cell r="Q144" t="str">
            <v>HERNANDEZ BERMUDEZ FELIPE</v>
          </cell>
          <cell r="R144">
            <v>10</v>
          </cell>
          <cell r="S144">
            <v>19</v>
          </cell>
          <cell r="T144" t="str">
            <v>M</v>
          </cell>
          <cell r="U144">
            <v>198902</v>
          </cell>
          <cell r="V144">
            <v>198902</v>
          </cell>
          <cell r="W144">
            <v>1</v>
          </cell>
          <cell r="X144">
            <v>11</v>
          </cell>
          <cell r="Y144">
            <v>40</v>
          </cell>
          <cell r="Z144" t="str">
            <v>C</v>
          </cell>
          <cell r="AA144">
            <v>0</v>
          </cell>
          <cell r="AB144">
            <v>15983</v>
          </cell>
          <cell r="AC144">
            <v>1093</v>
          </cell>
          <cell r="AD144">
            <v>899</v>
          </cell>
          <cell r="AE144">
            <v>81</v>
          </cell>
          <cell r="AF144">
            <v>0</v>
          </cell>
          <cell r="AG144">
            <v>0</v>
          </cell>
          <cell r="AH144">
            <v>708.5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18764.5</v>
          </cell>
          <cell r="AS144">
            <v>2586.02</v>
          </cell>
          <cell r="AT144">
            <v>1928.84</v>
          </cell>
          <cell r="AU144">
            <v>0</v>
          </cell>
          <cell r="AV144">
            <v>4514.8599999999997</v>
          </cell>
          <cell r="AW144">
            <v>14249.64</v>
          </cell>
        </row>
        <row r="145">
          <cell r="Q145" t="str">
            <v>RAMIREZ REYES VICTOR ALFONSO</v>
          </cell>
          <cell r="R145">
            <v>8</v>
          </cell>
          <cell r="S145">
            <v>14</v>
          </cell>
          <cell r="T145" t="str">
            <v>M</v>
          </cell>
          <cell r="U145">
            <v>201903</v>
          </cell>
          <cell r="V145">
            <v>201824</v>
          </cell>
          <cell r="W145">
            <v>2</v>
          </cell>
          <cell r="X145">
            <v>23</v>
          </cell>
          <cell r="Y145">
            <v>40</v>
          </cell>
          <cell r="Z145" t="str">
            <v>C</v>
          </cell>
          <cell r="AA145">
            <v>0</v>
          </cell>
          <cell r="AB145">
            <v>47094</v>
          </cell>
          <cell r="AC145">
            <v>1920</v>
          </cell>
          <cell r="AD145">
            <v>1376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50390</v>
          </cell>
          <cell r="AS145">
            <v>10399.25</v>
          </cell>
          <cell r="AT145">
            <v>5415.81</v>
          </cell>
          <cell r="AU145">
            <v>0</v>
          </cell>
          <cell r="AV145">
            <v>15815.06</v>
          </cell>
          <cell r="AW145">
            <v>34574.94</v>
          </cell>
        </row>
        <row r="146">
          <cell r="Q146" t="str">
            <v>ROSALES BUENO SALVADOR</v>
          </cell>
          <cell r="R146">
            <v>8</v>
          </cell>
          <cell r="S146">
            <v>14</v>
          </cell>
          <cell r="T146" t="str">
            <v>M</v>
          </cell>
          <cell r="U146">
            <v>201903</v>
          </cell>
          <cell r="V146">
            <v>201824</v>
          </cell>
          <cell r="W146">
            <v>2</v>
          </cell>
          <cell r="X146">
            <v>19</v>
          </cell>
          <cell r="Y146">
            <v>40</v>
          </cell>
          <cell r="Z146" t="str">
            <v>C</v>
          </cell>
          <cell r="AA146">
            <v>0</v>
          </cell>
          <cell r="AB146">
            <v>33470</v>
          </cell>
          <cell r="AC146">
            <v>1549</v>
          </cell>
          <cell r="AD146">
            <v>1136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36155</v>
          </cell>
          <cell r="AS146">
            <v>6506.08</v>
          </cell>
          <cell r="AT146">
            <v>3849.05</v>
          </cell>
          <cell r="AU146">
            <v>0</v>
          </cell>
          <cell r="AV146">
            <v>10355.129999999999</v>
          </cell>
          <cell r="AW146">
            <v>25799.87</v>
          </cell>
        </row>
        <row r="147">
          <cell r="Q147" t="str">
            <v>DE LA MORA OROZCO CARLOS</v>
          </cell>
          <cell r="R147">
            <v>11</v>
          </cell>
          <cell r="S147">
            <v>18</v>
          </cell>
          <cell r="T147" t="str">
            <v>M</v>
          </cell>
          <cell r="U147">
            <v>202007</v>
          </cell>
          <cell r="V147">
            <v>202007</v>
          </cell>
          <cell r="W147">
            <v>2</v>
          </cell>
          <cell r="X147">
            <v>11</v>
          </cell>
          <cell r="Y147">
            <v>40</v>
          </cell>
          <cell r="Z147" t="str">
            <v>C</v>
          </cell>
          <cell r="AA147">
            <v>0</v>
          </cell>
          <cell r="AB147">
            <v>15983</v>
          </cell>
          <cell r="AC147">
            <v>1093</v>
          </cell>
          <cell r="AD147">
            <v>899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17975</v>
          </cell>
          <cell r="AS147">
            <v>2417.38</v>
          </cell>
          <cell r="AT147">
            <v>1838.05</v>
          </cell>
          <cell r="AU147">
            <v>0</v>
          </cell>
          <cell r="AV147">
            <v>4255.43</v>
          </cell>
          <cell r="AW147">
            <v>13719.57</v>
          </cell>
        </row>
        <row r="148">
          <cell r="Q148" t="str">
            <v>CARDENAS ASCENCIO ALDO</v>
          </cell>
          <cell r="R148">
            <v>9</v>
          </cell>
          <cell r="S148">
            <v>18</v>
          </cell>
          <cell r="T148" t="str">
            <v>M</v>
          </cell>
          <cell r="U148">
            <v>202007</v>
          </cell>
          <cell r="V148">
            <v>201803</v>
          </cell>
          <cell r="W148">
            <v>2</v>
          </cell>
          <cell r="X148">
            <v>11</v>
          </cell>
          <cell r="Y148">
            <v>40</v>
          </cell>
          <cell r="Z148" t="str">
            <v>C</v>
          </cell>
          <cell r="AA148">
            <v>0</v>
          </cell>
          <cell r="AB148">
            <v>15983</v>
          </cell>
          <cell r="AC148">
            <v>1093</v>
          </cell>
          <cell r="AD148">
            <v>899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17975</v>
          </cell>
          <cell r="AS148">
            <v>2417.38</v>
          </cell>
          <cell r="AT148">
            <v>1838.05</v>
          </cell>
          <cell r="AU148">
            <v>0</v>
          </cell>
          <cell r="AV148">
            <v>4255.43</v>
          </cell>
          <cell r="AW148">
            <v>13719.57</v>
          </cell>
        </row>
        <row r="149">
          <cell r="Q149" t="str">
            <v>BUSTOS CARBAJAL MARCELINO</v>
          </cell>
          <cell r="R149">
            <v>7</v>
          </cell>
          <cell r="S149">
            <v>16</v>
          </cell>
          <cell r="T149" t="str">
            <v>M</v>
          </cell>
          <cell r="U149">
            <v>199905</v>
          </cell>
          <cell r="V149">
            <v>198516</v>
          </cell>
          <cell r="W149">
            <v>1</v>
          </cell>
          <cell r="X149">
            <v>11</v>
          </cell>
          <cell r="Y149">
            <v>40</v>
          </cell>
          <cell r="Z149" t="str">
            <v>C</v>
          </cell>
          <cell r="AA149">
            <v>0</v>
          </cell>
          <cell r="AB149">
            <v>15983</v>
          </cell>
          <cell r="AC149">
            <v>1093</v>
          </cell>
          <cell r="AD149">
            <v>899</v>
          </cell>
          <cell r="AE149">
            <v>81</v>
          </cell>
          <cell r="AF149">
            <v>0</v>
          </cell>
          <cell r="AG149">
            <v>0</v>
          </cell>
          <cell r="AH149">
            <v>566.79999999999995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18622.8</v>
          </cell>
          <cell r="AS149">
            <v>2555.75</v>
          </cell>
          <cell r="AT149">
            <v>1912.54</v>
          </cell>
          <cell r="AU149">
            <v>0</v>
          </cell>
          <cell r="AV149">
            <v>4468.29</v>
          </cell>
          <cell r="AW149">
            <v>14154.51</v>
          </cell>
        </row>
        <row r="150">
          <cell r="Q150" t="str">
            <v>ACEVES NAVARRO GUILLERMO ARTURO</v>
          </cell>
          <cell r="R150">
            <v>7</v>
          </cell>
          <cell r="S150">
            <v>15</v>
          </cell>
          <cell r="T150" t="str">
            <v>M</v>
          </cell>
          <cell r="U150">
            <v>199215</v>
          </cell>
          <cell r="V150">
            <v>199215</v>
          </cell>
          <cell r="W150">
            <v>1</v>
          </cell>
          <cell r="X150">
            <v>11</v>
          </cell>
          <cell r="Y150">
            <v>40</v>
          </cell>
          <cell r="Z150" t="str">
            <v>C</v>
          </cell>
          <cell r="AA150">
            <v>0</v>
          </cell>
          <cell r="AB150">
            <v>15983</v>
          </cell>
          <cell r="AC150">
            <v>1093</v>
          </cell>
          <cell r="AD150">
            <v>899</v>
          </cell>
          <cell r="AE150">
            <v>81</v>
          </cell>
          <cell r="AF150">
            <v>0</v>
          </cell>
          <cell r="AG150">
            <v>0</v>
          </cell>
          <cell r="AH150">
            <v>566.79999999999995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18622.8</v>
          </cell>
          <cell r="AS150">
            <v>2555.75</v>
          </cell>
          <cell r="AT150">
            <v>1912.54</v>
          </cell>
          <cell r="AU150">
            <v>0</v>
          </cell>
          <cell r="AV150">
            <v>4468.29</v>
          </cell>
          <cell r="AW150">
            <v>14154.51</v>
          </cell>
        </row>
        <row r="151">
          <cell r="Q151" t="str">
            <v>SOLANO VARGAS VIRGINIA GUADALUPE</v>
          </cell>
          <cell r="R151">
            <v>7</v>
          </cell>
          <cell r="S151">
            <v>14</v>
          </cell>
          <cell r="T151" t="str">
            <v>F</v>
          </cell>
          <cell r="U151">
            <v>200003</v>
          </cell>
          <cell r="V151">
            <v>200003</v>
          </cell>
          <cell r="W151">
            <v>1</v>
          </cell>
          <cell r="X151">
            <v>6</v>
          </cell>
          <cell r="Y151">
            <v>30</v>
          </cell>
          <cell r="Z151" t="str">
            <v>B</v>
          </cell>
          <cell r="AA151">
            <v>1</v>
          </cell>
          <cell r="AB151">
            <v>9981.5</v>
          </cell>
          <cell r="AC151">
            <v>687</v>
          </cell>
          <cell r="AD151">
            <v>627</v>
          </cell>
          <cell r="AE151">
            <v>0</v>
          </cell>
          <cell r="AF151">
            <v>0</v>
          </cell>
          <cell r="AG151">
            <v>0</v>
          </cell>
          <cell r="AH151">
            <v>566.79999999999995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11862.3</v>
          </cell>
          <cell r="AS151">
            <v>1157.83</v>
          </cell>
          <cell r="AT151">
            <v>1213.05</v>
          </cell>
          <cell r="AU151">
            <v>0</v>
          </cell>
          <cell r="AV151">
            <v>2370.88</v>
          </cell>
          <cell r="AW151">
            <v>9491.42</v>
          </cell>
        </row>
        <row r="152">
          <cell r="Q152" t="str">
            <v>JIMENEZ MARQUEZ MARIANO</v>
          </cell>
          <cell r="R152">
            <v>8</v>
          </cell>
          <cell r="S152">
            <v>16</v>
          </cell>
          <cell r="T152" t="str">
            <v>M</v>
          </cell>
          <cell r="U152">
            <v>201205</v>
          </cell>
          <cell r="V152">
            <v>200411</v>
          </cell>
          <cell r="W152">
            <v>2</v>
          </cell>
          <cell r="X152">
            <v>11</v>
          </cell>
          <cell r="Y152">
            <v>40</v>
          </cell>
          <cell r="Z152" t="str">
            <v>C</v>
          </cell>
          <cell r="AA152">
            <v>0</v>
          </cell>
          <cell r="AB152">
            <v>15983</v>
          </cell>
          <cell r="AC152">
            <v>1093</v>
          </cell>
          <cell r="AD152">
            <v>899</v>
          </cell>
          <cell r="AE152">
            <v>81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18056</v>
          </cell>
          <cell r="AS152">
            <v>2434.6799999999998</v>
          </cell>
          <cell r="AT152">
            <v>1847.36</v>
          </cell>
          <cell r="AU152">
            <v>0</v>
          </cell>
          <cell r="AV152">
            <v>4282.04</v>
          </cell>
          <cell r="AW152">
            <v>13773.96</v>
          </cell>
        </row>
        <row r="153">
          <cell r="Q153" t="str">
            <v>TEJEDA ALVAREZ JACOB</v>
          </cell>
          <cell r="R153">
            <v>7</v>
          </cell>
          <cell r="S153">
            <v>15</v>
          </cell>
          <cell r="T153" t="str">
            <v>M</v>
          </cell>
          <cell r="U153">
            <v>201903</v>
          </cell>
          <cell r="V153">
            <v>201824</v>
          </cell>
          <cell r="W153">
            <v>2</v>
          </cell>
          <cell r="X153">
            <v>23</v>
          </cell>
          <cell r="Y153">
            <v>40</v>
          </cell>
          <cell r="Z153" t="str">
            <v>C</v>
          </cell>
          <cell r="AA153">
            <v>0</v>
          </cell>
          <cell r="AB153">
            <v>47094</v>
          </cell>
          <cell r="AC153">
            <v>1920</v>
          </cell>
          <cell r="AD153">
            <v>1376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50390</v>
          </cell>
          <cell r="AS153">
            <v>10399.25</v>
          </cell>
          <cell r="AT153">
            <v>5415.81</v>
          </cell>
          <cell r="AU153">
            <v>0</v>
          </cell>
          <cell r="AV153">
            <v>15815.06</v>
          </cell>
          <cell r="AW153">
            <v>34574.94</v>
          </cell>
        </row>
        <row r="154">
          <cell r="Q154" t="str">
            <v>ALARCON CARDENAS ALEJANDRO ALI</v>
          </cell>
          <cell r="R154">
            <v>8</v>
          </cell>
          <cell r="S154">
            <v>17</v>
          </cell>
          <cell r="T154" t="str">
            <v>M</v>
          </cell>
          <cell r="U154">
            <v>201901</v>
          </cell>
          <cell r="V154">
            <v>201824</v>
          </cell>
          <cell r="W154">
            <v>2</v>
          </cell>
          <cell r="X154">
            <v>19</v>
          </cell>
          <cell r="Y154">
            <v>40</v>
          </cell>
          <cell r="Z154" t="str">
            <v>C</v>
          </cell>
          <cell r="AA154">
            <v>0</v>
          </cell>
          <cell r="AB154">
            <v>33470</v>
          </cell>
          <cell r="AC154">
            <v>1549</v>
          </cell>
          <cell r="AD154">
            <v>1136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36155</v>
          </cell>
          <cell r="AS154">
            <v>6506.08</v>
          </cell>
          <cell r="AT154">
            <v>3849.05</v>
          </cell>
          <cell r="AU154">
            <v>0</v>
          </cell>
          <cell r="AV154">
            <v>10355.129999999999</v>
          </cell>
          <cell r="AW154">
            <v>25799.87</v>
          </cell>
        </row>
        <row r="155">
          <cell r="Q155" t="str">
            <v>RAMIREZ PRECIADO CELIA</v>
          </cell>
          <cell r="R155">
            <v>8</v>
          </cell>
          <cell r="S155">
            <v>17</v>
          </cell>
          <cell r="T155" t="str">
            <v>F</v>
          </cell>
          <cell r="U155">
            <v>201210</v>
          </cell>
          <cell r="V155">
            <v>201210</v>
          </cell>
          <cell r="W155">
            <v>2</v>
          </cell>
          <cell r="X155">
            <v>5</v>
          </cell>
          <cell r="Y155">
            <v>30</v>
          </cell>
          <cell r="Z155" t="str">
            <v>B</v>
          </cell>
          <cell r="AA155">
            <v>1</v>
          </cell>
          <cell r="AB155">
            <v>9635.5</v>
          </cell>
          <cell r="AC155">
            <v>612</v>
          </cell>
          <cell r="AD155">
            <v>537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10784.5</v>
          </cell>
          <cell r="AS155">
            <v>969.42</v>
          </cell>
          <cell r="AT155">
            <v>1108.08</v>
          </cell>
          <cell r="AU155">
            <v>0</v>
          </cell>
          <cell r="AV155">
            <v>2077.5</v>
          </cell>
          <cell r="AW155">
            <v>8707</v>
          </cell>
        </row>
        <row r="156">
          <cell r="Q156" t="str">
            <v>ENRIQUEZ PONCE ABRAHAM</v>
          </cell>
          <cell r="R156">
            <v>9</v>
          </cell>
          <cell r="S156">
            <v>15</v>
          </cell>
          <cell r="T156" t="str">
            <v>M</v>
          </cell>
          <cell r="U156">
            <v>202007</v>
          </cell>
          <cell r="V156">
            <v>202007</v>
          </cell>
          <cell r="W156">
            <v>2</v>
          </cell>
          <cell r="X156">
            <v>11</v>
          </cell>
          <cell r="Y156">
            <v>40</v>
          </cell>
          <cell r="Z156" t="str">
            <v>C</v>
          </cell>
          <cell r="AA156">
            <v>0</v>
          </cell>
          <cell r="AB156">
            <v>15983</v>
          </cell>
          <cell r="AC156">
            <v>1093</v>
          </cell>
          <cell r="AD156">
            <v>899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17975</v>
          </cell>
          <cell r="AS156">
            <v>2417.38</v>
          </cell>
          <cell r="AT156">
            <v>1838.05</v>
          </cell>
          <cell r="AU156">
            <v>0</v>
          </cell>
          <cell r="AV156">
            <v>4255.43</v>
          </cell>
          <cell r="AW156">
            <v>13719.57</v>
          </cell>
        </row>
        <row r="157">
          <cell r="Q157" t="str">
            <v>RAMIREZ SAHAGUN JOSE CARLOS</v>
          </cell>
          <cell r="R157">
            <v>8</v>
          </cell>
          <cell r="S157">
            <v>16</v>
          </cell>
          <cell r="T157" t="str">
            <v>M</v>
          </cell>
          <cell r="U157">
            <v>202007</v>
          </cell>
          <cell r="V157">
            <v>202007</v>
          </cell>
          <cell r="W157">
            <v>2</v>
          </cell>
          <cell r="X157">
            <v>11</v>
          </cell>
          <cell r="Y157">
            <v>40</v>
          </cell>
          <cell r="Z157" t="str">
            <v>C</v>
          </cell>
          <cell r="AA157">
            <v>0</v>
          </cell>
          <cell r="AB157">
            <v>15983</v>
          </cell>
          <cell r="AC157">
            <v>1093</v>
          </cell>
          <cell r="AD157">
            <v>899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17975</v>
          </cell>
          <cell r="AS157">
            <v>2417.38</v>
          </cell>
          <cell r="AT157">
            <v>1838.05</v>
          </cell>
          <cell r="AU157">
            <v>0</v>
          </cell>
          <cell r="AV157">
            <v>4255.43</v>
          </cell>
          <cell r="AW157">
            <v>13719.57</v>
          </cell>
        </row>
        <row r="158">
          <cell r="Q158" t="str">
            <v>GUZMAN AVILA ROBERTO</v>
          </cell>
          <cell r="R158">
            <v>7</v>
          </cell>
          <cell r="S158">
            <v>13</v>
          </cell>
          <cell r="T158" t="str">
            <v>M</v>
          </cell>
          <cell r="U158">
            <v>199109</v>
          </cell>
          <cell r="V158">
            <v>199109</v>
          </cell>
          <cell r="W158">
            <v>1</v>
          </cell>
          <cell r="X158">
            <v>11</v>
          </cell>
          <cell r="Y158">
            <v>40</v>
          </cell>
          <cell r="Z158" t="str">
            <v>C</v>
          </cell>
          <cell r="AA158">
            <v>0</v>
          </cell>
          <cell r="AB158">
            <v>15983</v>
          </cell>
          <cell r="AC158">
            <v>1093</v>
          </cell>
          <cell r="AD158">
            <v>899</v>
          </cell>
          <cell r="AE158">
            <v>81</v>
          </cell>
          <cell r="AF158">
            <v>0</v>
          </cell>
          <cell r="AG158">
            <v>0</v>
          </cell>
          <cell r="AH158">
            <v>850.2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18906.2</v>
          </cell>
          <cell r="AS158">
            <v>2616.29</v>
          </cell>
          <cell r="AT158">
            <v>1945.13</v>
          </cell>
          <cell r="AU158">
            <v>0</v>
          </cell>
          <cell r="AV158">
            <v>4561.42</v>
          </cell>
          <cell r="AW158">
            <v>14344.78</v>
          </cell>
        </row>
        <row r="159">
          <cell r="Q159" t="str">
            <v>RAMOS TIRADO CARLOS ENRIQUE</v>
          </cell>
          <cell r="R159">
            <v>6</v>
          </cell>
          <cell r="S159">
            <v>13</v>
          </cell>
          <cell r="T159" t="str">
            <v>M</v>
          </cell>
          <cell r="U159">
            <v>201903</v>
          </cell>
          <cell r="V159">
            <v>201711</v>
          </cell>
          <cell r="W159">
            <v>2</v>
          </cell>
          <cell r="X159">
            <v>23</v>
          </cell>
          <cell r="Y159">
            <v>40</v>
          </cell>
          <cell r="Z159" t="str">
            <v>C</v>
          </cell>
          <cell r="AA159">
            <v>0</v>
          </cell>
          <cell r="AB159">
            <v>47094</v>
          </cell>
          <cell r="AC159">
            <v>1920</v>
          </cell>
          <cell r="AD159">
            <v>1376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50390</v>
          </cell>
          <cell r="AS159">
            <v>10399.25</v>
          </cell>
          <cell r="AT159">
            <v>5415.81</v>
          </cell>
          <cell r="AU159">
            <v>0</v>
          </cell>
          <cell r="AV159">
            <v>15815.06</v>
          </cell>
          <cell r="AW159">
            <v>34574.94</v>
          </cell>
        </row>
        <row r="160">
          <cell r="Q160" t="str">
            <v>JIMENEZ LARA JAVIER ALEJANDRO</v>
          </cell>
          <cell r="R160">
            <v>8</v>
          </cell>
          <cell r="S160">
            <v>13</v>
          </cell>
          <cell r="T160" t="str">
            <v>M</v>
          </cell>
          <cell r="U160">
            <v>201901</v>
          </cell>
          <cell r="V160">
            <v>201824</v>
          </cell>
          <cell r="W160">
            <v>2</v>
          </cell>
          <cell r="X160">
            <v>19</v>
          </cell>
          <cell r="Y160">
            <v>40</v>
          </cell>
          <cell r="Z160" t="str">
            <v>C</v>
          </cell>
          <cell r="AA160">
            <v>0</v>
          </cell>
          <cell r="AB160">
            <v>33470</v>
          </cell>
          <cell r="AC160">
            <v>1549</v>
          </cell>
          <cell r="AD160">
            <v>1136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36155</v>
          </cell>
          <cell r="AS160">
            <v>6506.08</v>
          </cell>
          <cell r="AT160">
            <v>3849.05</v>
          </cell>
          <cell r="AU160">
            <v>0</v>
          </cell>
          <cell r="AV160">
            <v>10355.129999999999</v>
          </cell>
          <cell r="AW160">
            <v>25799.87</v>
          </cell>
        </row>
        <row r="161">
          <cell r="Q161" t="str">
            <v>RODRIGUEZ FLORES OMAR ALFREDO</v>
          </cell>
          <cell r="R161">
            <v>10</v>
          </cell>
          <cell r="S161">
            <v>17</v>
          </cell>
          <cell r="T161" t="str">
            <v>M</v>
          </cell>
          <cell r="U161">
            <v>201903</v>
          </cell>
          <cell r="V161">
            <v>201824</v>
          </cell>
          <cell r="W161">
            <v>2</v>
          </cell>
          <cell r="X161">
            <v>19</v>
          </cell>
          <cell r="Y161">
            <v>40</v>
          </cell>
          <cell r="Z161" t="str">
            <v>C</v>
          </cell>
          <cell r="AA161">
            <v>0</v>
          </cell>
          <cell r="AB161">
            <v>33470</v>
          </cell>
          <cell r="AC161">
            <v>1549</v>
          </cell>
          <cell r="AD161">
            <v>1136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36155</v>
          </cell>
          <cell r="AS161">
            <v>6506.08</v>
          </cell>
          <cell r="AT161">
            <v>3849.05</v>
          </cell>
          <cell r="AU161">
            <v>0</v>
          </cell>
          <cell r="AV161">
            <v>10355.129999999999</v>
          </cell>
          <cell r="AW161">
            <v>25799.87</v>
          </cell>
        </row>
        <row r="162">
          <cell r="Q162" t="str">
            <v>DURAN GODINA LUIS ERAZMO</v>
          </cell>
          <cell r="R162">
            <v>6</v>
          </cell>
          <cell r="S162">
            <v>13</v>
          </cell>
          <cell r="T162" t="str">
            <v>M</v>
          </cell>
          <cell r="U162">
            <v>201901</v>
          </cell>
          <cell r="V162">
            <v>201901</v>
          </cell>
          <cell r="W162">
            <v>2</v>
          </cell>
          <cell r="X162">
            <v>19</v>
          </cell>
          <cell r="Y162">
            <v>40</v>
          </cell>
          <cell r="Z162" t="str">
            <v>C</v>
          </cell>
          <cell r="AA162">
            <v>0</v>
          </cell>
          <cell r="AB162">
            <v>33470</v>
          </cell>
          <cell r="AC162">
            <v>1549</v>
          </cell>
          <cell r="AD162">
            <v>1136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36155</v>
          </cell>
          <cell r="AS162">
            <v>6506.08</v>
          </cell>
          <cell r="AT162">
            <v>3849.05</v>
          </cell>
          <cell r="AU162">
            <v>0</v>
          </cell>
          <cell r="AV162">
            <v>10355.129999999999</v>
          </cell>
          <cell r="AW162">
            <v>25799.87</v>
          </cell>
        </row>
        <row r="163">
          <cell r="Q163" t="str">
            <v>JIMENEZ JACOBO JOSE ROBERTO</v>
          </cell>
          <cell r="R163">
            <v>8</v>
          </cell>
          <cell r="S163">
            <v>15</v>
          </cell>
          <cell r="T163" t="str">
            <v>M</v>
          </cell>
          <cell r="U163">
            <v>202007</v>
          </cell>
          <cell r="V163">
            <v>202007</v>
          </cell>
          <cell r="W163">
            <v>2</v>
          </cell>
          <cell r="X163">
            <v>11</v>
          </cell>
          <cell r="Y163">
            <v>40</v>
          </cell>
          <cell r="Z163" t="str">
            <v>C</v>
          </cell>
          <cell r="AA163">
            <v>0</v>
          </cell>
          <cell r="AB163">
            <v>15983</v>
          </cell>
          <cell r="AC163">
            <v>1093</v>
          </cell>
          <cell r="AD163">
            <v>899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17975</v>
          </cell>
          <cell r="AS163">
            <v>2417.38</v>
          </cell>
          <cell r="AT163">
            <v>1838.05</v>
          </cell>
          <cell r="AU163">
            <v>0</v>
          </cell>
          <cell r="AV163">
            <v>4255.43</v>
          </cell>
          <cell r="AW163">
            <v>13719.57</v>
          </cell>
        </row>
        <row r="164">
          <cell r="Q164" t="str">
            <v>BARRERA PARRILLA ALMA YESENIA</v>
          </cell>
          <cell r="R164">
            <v>8</v>
          </cell>
          <cell r="S164">
            <v>17</v>
          </cell>
          <cell r="T164" t="str">
            <v>F</v>
          </cell>
          <cell r="U164">
            <v>202107</v>
          </cell>
          <cell r="V164">
            <v>202107</v>
          </cell>
          <cell r="W164">
            <v>2</v>
          </cell>
          <cell r="X164">
            <v>4</v>
          </cell>
          <cell r="Y164">
            <v>40</v>
          </cell>
          <cell r="Z164" t="str">
            <v>B</v>
          </cell>
          <cell r="AA164">
            <v>0</v>
          </cell>
          <cell r="AB164">
            <v>12688</v>
          </cell>
          <cell r="AC164">
            <v>802</v>
          </cell>
          <cell r="AD164">
            <v>702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14192</v>
          </cell>
          <cell r="AS164">
            <v>1609.33</v>
          </cell>
          <cell r="AT164">
            <v>1459.12</v>
          </cell>
          <cell r="AU164">
            <v>0</v>
          </cell>
          <cell r="AV164">
            <v>3068.45</v>
          </cell>
          <cell r="AW164">
            <v>11123.55</v>
          </cell>
        </row>
        <row r="165">
          <cell r="Q165" t="str">
            <v>BERACOECHEA HERNANDEZ JOSE FRANCISCO</v>
          </cell>
          <cell r="R165">
            <v>12</v>
          </cell>
          <cell r="S165">
            <v>22</v>
          </cell>
          <cell r="T165" t="str">
            <v>M</v>
          </cell>
          <cell r="U165">
            <v>200611</v>
          </cell>
          <cell r="V165">
            <v>200611</v>
          </cell>
          <cell r="W165">
            <v>1</v>
          </cell>
          <cell r="X165">
            <v>11</v>
          </cell>
          <cell r="Y165">
            <v>40</v>
          </cell>
          <cell r="Z165" t="str">
            <v>C</v>
          </cell>
          <cell r="AA165">
            <v>0</v>
          </cell>
          <cell r="AB165">
            <v>15983</v>
          </cell>
          <cell r="AC165">
            <v>1093</v>
          </cell>
          <cell r="AD165">
            <v>899</v>
          </cell>
          <cell r="AE165">
            <v>81</v>
          </cell>
          <cell r="AF165">
            <v>0</v>
          </cell>
          <cell r="AG165">
            <v>0</v>
          </cell>
          <cell r="AH165">
            <v>283.39999999999998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18339.400000000001</v>
          </cell>
          <cell r="AS165">
            <v>2495.2199999999998</v>
          </cell>
          <cell r="AT165">
            <v>1879.95</v>
          </cell>
          <cell r="AU165">
            <v>0</v>
          </cell>
          <cell r="AV165">
            <v>4375.17</v>
          </cell>
          <cell r="AW165">
            <v>13964.23</v>
          </cell>
        </row>
        <row r="166">
          <cell r="Q166" t="str">
            <v>LEON SANCHEZ JORGE ROBERTO</v>
          </cell>
          <cell r="R166">
            <v>5</v>
          </cell>
          <cell r="S166">
            <v>13</v>
          </cell>
          <cell r="T166" t="str">
            <v>M</v>
          </cell>
          <cell r="U166">
            <v>200424</v>
          </cell>
          <cell r="V166">
            <v>200424</v>
          </cell>
          <cell r="W166">
            <v>1</v>
          </cell>
          <cell r="X166">
            <v>11</v>
          </cell>
          <cell r="Y166">
            <v>40</v>
          </cell>
          <cell r="Z166" t="str">
            <v>C</v>
          </cell>
          <cell r="AA166">
            <v>0</v>
          </cell>
          <cell r="AB166">
            <v>15983</v>
          </cell>
          <cell r="AC166">
            <v>1093</v>
          </cell>
          <cell r="AD166">
            <v>899</v>
          </cell>
          <cell r="AE166">
            <v>140</v>
          </cell>
          <cell r="AF166">
            <v>0</v>
          </cell>
          <cell r="AG166">
            <v>0</v>
          </cell>
          <cell r="AH166">
            <v>566.79999999999995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18681.8</v>
          </cell>
          <cell r="AS166">
            <v>2568.35</v>
          </cell>
          <cell r="AT166">
            <v>1919.33</v>
          </cell>
          <cell r="AU166">
            <v>0</v>
          </cell>
          <cell r="AV166">
            <v>4487.68</v>
          </cell>
          <cell r="AW166">
            <v>14194.12</v>
          </cell>
        </row>
        <row r="167">
          <cell r="Q167" t="str">
            <v>SILVA CABRERA ANA ROSA</v>
          </cell>
          <cell r="R167">
            <v>6</v>
          </cell>
          <cell r="S167">
            <v>14</v>
          </cell>
          <cell r="T167" t="str">
            <v>F</v>
          </cell>
          <cell r="U167">
            <v>199303</v>
          </cell>
          <cell r="V167">
            <v>199303</v>
          </cell>
          <cell r="W167">
            <v>1</v>
          </cell>
          <cell r="X167">
            <v>4</v>
          </cell>
          <cell r="Y167">
            <v>30</v>
          </cell>
          <cell r="Z167" t="str">
            <v>B</v>
          </cell>
          <cell r="AA167">
            <v>1</v>
          </cell>
          <cell r="AB167">
            <v>9516.5</v>
          </cell>
          <cell r="AC167">
            <v>601</v>
          </cell>
          <cell r="AD167">
            <v>526</v>
          </cell>
          <cell r="AE167">
            <v>0</v>
          </cell>
          <cell r="AF167">
            <v>0</v>
          </cell>
          <cell r="AG167">
            <v>0</v>
          </cell>
          <cell r="AH167">
            <v>566.79999999999995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11210.3</v>
          </cell>
          <cell r="AS167">
            <v>1041</v>
          </cell>
          <cell r="AT167">
            <v>1159.58</v>
          </cell>
          <cell r="AU167">
            <v>0</v>
          </cell>
          <cell r="AV167">
            <v>2200.58</v>
          </cell>
          <cell r="AW167">
            <v>9009.7199999999993</v>
          </cell>
        </row>
        <row r="168">
          <cell r="Q168" t="str">
            <v>CHAVEZ PINTO FERNANDO</v>
          </cell>
          <cell r="R168">
            <v>7</v>
          </cell>
          <cell r="S168">
            <v>13</v>
          </cell>
          <cell r="T168" t="str">
            <v>M</v>
          </cell>
          <cell r="U168">
            <v>201903</v>
          </cell>
          <cell r="V168">
            <v>201824</v>
          </cell>
          <cell r="W168">
            <v>2</v>
          </cell>
          <cell r="X168">
            <v>21</v>
          </cell>
          <cell r="Y168">
            <v>40</v>
          </cell>
          <cell r="Z168" t="str">
            <v>C</v>
          </cell>
          <cell r="AA168">
            <v>0</v>
          </cell>
          <cell r="AB168">
            <v>39023</v>
          </cell>
          <cell r="AC168">
            <v>1808</v>
          </cell>
          <cell r="AD168">
            <v>1299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42130</v>
          </cell>
          <cell r="AS168">
            <v>7921.25</v>
          </cell>
          <cell r="AT168">
            <v>4487.6499999999996</v>
          </cell>
          <cell r="AU168">
            <v>0</v>
          </cell>
          <cell r="AV168">
            <v>12408.9</v>
          </cell>
          <cell r="AW168">
            <v>29721.1</v>
          </cell>
        </row>
        <row r="169">
          <cell r="Q169" t="str">
            <v>RIOS AGUILAR ANTONIO</v>
          </cell>
          <cell r="R169">
            <v>5</v>
          </cell>
          <cell r="S169">
            <v>13</v>
          </cell>
          <cell r="T169" t="str">
            <v>M</v>
          </cell>
          <cell r="U169">
            <v>202108</v>
          </cell>
          <cell r="V169">
            <v>202108</v>
          </cell>
          <cell r="W169">
            <v>2</v>
          </cell>
          <cell r="X169">
            <v>11</v>
          </cell>
          <cell r="Y169">
            <v>40</v>
          </cell>
          <cell r="Z169" t="str">
            <v>C</v>
          </cell>
          <cell r="AA169">
            <v>0</v>
          </cell>
          <cell r="AB169">
            <v>15983</v>
          </cell>
          <cell r="AC169">
            <v>1093</v>
          </cell>
          <cell r="AD169">
            <v>899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17975</v>
          </cell>
          <cell r="AS169">
            <v>2417.38</v>
          </cell>
          <cell r="AT169">
            <v>1838.05</v>
          </cell>
          <cell r="AU169">
            <v>0</v>
          </cell>
          <cell r="AV169">
            <v>4255.43</v>
          </cell>
          <cell r="AW169">
            <v>13719.57</v>
          </cell>
        </row>
        <row r="170">
          <cell r="Q170" t="str">
            <v>RINCON TOSCANO RODRIGO</v>
          </cell>
          <cell r="R170">
            <v>7</v>
          </cell>
          <cell r="S170">
            <v>15</v>
          </cell>
          <cell r="T170" t="str">
            <v>M</v>
          </cell>
          <cell r="U170">
            <v>200622</v>
          </cell>
          <cell r="V170">
            <v>200622</v>
          </cell>
          <cell r="W170">
            <v>1</v>
          </cell>
          <cell r="X170">
            <v>11</v>
          </cell>
          <cell r="Y170">
            <v>40</v>
          </cell>
          <cell r="Z170" t="str">
            <v>C</v>
          </cell>
          <cell r="AA170">
            <v>0</v>
          </cell>
          <cell r="AB170">
            <v>15983</v>
          </cell>
          <cell r="AC170">
            <v>1093</v>
          </cell>
          <cell r="AD170">
            <v>899</v>
          </cell>
          <cell r="AE170">
            <v>81</v>
          </cell>
          <cell r="AF170">
            <v>0</v>
          </cell>
          <cell r="AG170">
            <v>0</v>
          </cell>
          <cell r="AH170">
            <v>425.1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18481.099999999999</v>
          </cell>
          <cell r="AS170">
            <v>2525.4899999999998</v>
          </cell>
          <cell r="AT170">
            <v>1896.25</v>
          </cell>
          <cell r="AU170">
            <v>0</v>
          </cell>
          <cell r="AV170">
            <v>4421.74</v>
          </cell>
          <cell r="AW170">
            <v>14059.36</v>
          </cell>
        </row>
        <row r="171">
          <cell r="Q171" t="str">
            <v>RAYGOZA CURIEL LUIS OCTAVIO</v>
          </cell>
          <cell r="R171">
            <v>8</v>
          </cell>
          <cell r="S171">
            <v>15</v>
          </cell>
          <cell r="T171" t="str">
            <v>M</v>
          </cell>
          <cell r="U171">
            <v>199218</v>
          </cell>
          <cell r="V171">
            <v>199218</v>
          </cell>
          <cell r="W171">
            <v>1</v>
          </cell>
          <cell r="X171">
            <v>11</v>
          </cell>
          <cell r="Y171">
            <v>40</v>
          </cell>
          <cell r="Z171" t="str">
            <v>C</v>
          </cell>
          <cell r="AA171">
            <v>0</v>
          </cell>
          <cell r="AB171">
            <v>15983</v>
          </cell>
          <cell r="AC171">
            <v>1093</v>
          </cell>
          <cell r="AD171">
            <v>899</v>
          </cell>
          <cell r="AE171">
            <v>140</v>
          </cell>
          <cell r="AF171">
            <v>0</v>
          </cell>
          <cell r="AG171">
            <v>0</v>
          </cell>
          <cell r="AH171">
            <v>850.2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18965.2</v>
          </cell>
          <cell r="AS171">
            <v>2628.89</v>
          </cell>
          <cell r="AT171">
            <v>1951.92</v>
          </cell>
          <cell r="AU171">
            <v>0</v>
          </cell>
          <cell r="AV171">
            <v>4580.8100000000004</v>
          </cell>
          <cell r="AW171">
            <v>14384.39</v>
          </cell>
        </row>
        <row r="172">
          <cell r="Q172" t="str">
            <v>CAMACHO SOLIS J INES</v>
          </cell>
          <cell r="R172">
            <v>8</v>
          </cell>
          <cell r="S172">
            <v>14</v>
          </cell>
          <cell r="T172" t="str">
            <v>M</v>
          </cell>
          <cell r="U172">
            <v>199701</v>
          </cell>
          <cell r="V172">
            <v>199417</v>
          </cell>
          <cell r="W172">
            <v>1</v>
          </cell>
          <cell r="X172">
            <v>4</v>
          </cell>
          <cell r="Y172">
            <v>40</v>
          </cell>
          <cell r="Z172" t="str">
            <v>B</v>
          </cell>
          <cell r="AA172">
            <v>1</v>
          </cell>
          <cell r="AB172">
            <v>12688</v>
          </cell>
          <cell r="AC172">
            <v>802</v>
          </cell>
          <cell r="AD172">
            <v>702</v>
          </cell>
          <cell r="AE172">
            <v>0</v>
          </cell>
          <cell r="AF172">
            <v>0</v>
          </cell>
          <cell r="AG172">
            <v>0</v>
          </cell>
          <cell r="AH172">
            <v>425.1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14617.1</v>
          </cell>
          <cell r="AS172">
            <v>1700.13</v>
          </cell>
          <cell r="AT172">
            <v>1508.01</v>
          </cell>
          <cell r="AU172">
            <v>0</v>
          </cell>
          <cell r="AV172">
            <v>3208.14</v>
          </cell>
          <cell r="AW172">
            <v>11408.96</v>
          </cell>
        </row>
        <row r="173">
          <cell r="Q173" t="str">
            <v>SANDOVAL JARAMILLO JUANA</v>
          </cell>
          <cell r="R173">
            <v>9</v>
          </cell>
          <cell r="S173">
            <v>19</v>
          </cell>
          <cell r="T173" t="str">
            <v>F</v>
          </cell>
          <cell r="U173">
            <v>199707</v>
          </cell>
          <cell r="V173">
            <v>199707</v>
          </cell>
          <cell r="W173">
            <v>1</v>
          </cell>
          <cell r="X173">
            <v>4</v>
          </cell>
          <cell r="Y173">
            <v>30</v>
          </cell>
          <cell r="Z173" t="str">
            <v>B</v>
          </cell>
          <cell r="AA173">
            <v>1</v>
          </cell>
          <cell r="AB173">
            <v>9516.5</v>
          </cell>
          <cell r="AC173">
            <v>601</v>
          </cell>
          <cell r="AD173">
            <v>526</v>
          </cell>
          <cell r="AE173">
            <v>0</v>
          </cell>
          <cell r="AF173">
            <v>0</v>
          </cell>
          <cell r="AG173">
            <v>0</v>
          </cell>
          <cell r="AH173">
            <v>566.79999999999995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11210.3</v>
          </cell>
          <cell r="AS173">
            <v>1041</v>
          </cell>
          <cell r="AT173">
            <v>1159.58</v>
          </cell>
          <cell r="AU173">
            <v>0</v>
          </cell>
          <cell r="AV173">
            <v>2200.58</v>
          </cell>
          <cell r="AW173">
            <v>9009.7199999999993</v>
          </cell>
        </row>
        <row r="174">
          <cell r="Q174" t="str">
            <v>ORTIZ CASILLAS FLORENTINO</v>
          </cell>
          <cell r="R174">
            <v>6</v>
          </cell>
          <cell r="S174">
            <v>15</v>
          </cell>
          <cell r="T174" t="str">
            <v>M</v>
          </cell>
          <cell r="U174">
            <v>200501</v>
          </cell>
          <cell r="V174">
            <v>200501</v>
          </cell>
          <cell r="W174">
            <v>1</v>
          </cell>
          <cell r="X174">
            <v>4</v>
          </cell>
          <cell r="Y174">
            <v>40</v>
          </cell>
          <cell r="Z174" t="str">
            <v>B</v>
          </cell>
          <cell r="AA174">
            <v>1</v>
          </cell>
          <cell r="AB174">
            <v>12688</v>
          </cell>
          <cell r="AC174">
            <v>802</v>
          </cell>
          <cell r="AD174">
            <v>702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14192</v>
          </cell>
          <cell r="AS174">
            <v>1609.33</v>
          </cell>
          <cell r="AT174">
            <v>1459.12</v>
          </cell>
          <cell r="AU174">
            <v>0</v>
          </cell>
          <cell r="AV174">
            <v>3068.45</v>
          </cell>
          <cell r="AW174">
            <v>11123.55</v>
          </cell>
        </row>
        <row r="175">
          <cell r="Q175" t="str">
            <v>GONZALEZ FLORES JOSE ANTONIO</v>
          </cell>
          <cell r="R175">
            <v>9</v>
          </cell>
          <cell r="S175">
            <v>16</v>
          </cell>
          <cell r="T175" t="str">
            <v>M</v>
          </cell>
          <cell r="U175">
            <v>200501</v>
          </cell>
          <cell r="V175">
            <v>200501</v>
          </cell>
          <cell r="W175">
            <v>1</v>
          </cell>
          <cell r="X175">
            <v>4</v>
          </cell>
          <cell r="Y175">
            <v>40</v>
          </cell>
          <cell r="Z175" t="str">
            <v>B</v>
          </cell>
          <cell r="AA175">
            <v>1</v>
          </cell>
          <cell r="AB175">
            <v>12688</v>
          </cell>
          <cell r="AC175">
            <v>802</v>
          </cell>
          <cell r="AD175">
            <v>702</v>
          </cell>
          <cell r="AE175">
            <v>0</v>
          </cell>
          <cell r="AF175">
            <v>0</v>
          </cell>
          <cell r="AG175">
            <v>0</v>
          </cell>
          <cell r="AH175">
            <v>425.1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14617.1</v>
          </cell>
          <cell r="AS175">
            <v>1700.13</v>
          </cell>
          <cell r="AT175">
            <v>1508.01</v>
          </cell>
          <cell r="AU175">
            <v>0</v>
          </cell>
          <cell r="AV175">
            <v>3208.14</v>
          </cell>
          <cell r="AW175">
            <v>11408.96</v>
          </cell>
        </row>
        <row r="176">
          <cell r="Q176" t="str">
            <v>SANCHEZ SANTIAGO ANDRES</v>
          </cell>
          <cell r="R176">
            <v>8</v>
          </cell>
          <cell r="S176">
            <v>17</v>
          </cell>
          <cell r="T176" t="str">
            <v>M</v>
          </cell>
          <cell r="U176">
            <v>200102</v>
          </cell>
          <cell r="V176">
            <v>200102</v>
          </cell>
          <cell r="W176">
            <v>1</v>
          </cell>
          <cell r="X176">
            <v>4</v>
          </cell>
          <cell r="Y176">
            <v>40</v>
          </cell>
          <cell r="Z176" t="str">
            <v>B</v>
          </cell>
          <cell r="AA176">
            <v>0</v>
          </cell>
          <cell r="AB176">
            <v>12688</v>
          </cell>
          <cell r="AC176">
            <v>802</v>
          </cell>
          <cell r="AD176">
            <v>702</v>
          </cell>
          <cell r="AE176">
            <v>0</v>
          </cell>
          <cell r="AF176">
            <v>0</v>
          </cell>
          <cell r="AG176">
            <v>0</v>
          </cell>
          <cell r="AH176">
            <v>283.39999999999998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14475.4</v>
          </cell>
          <cell r="AS176">
            <v>1669.87</v>
          </cell>
          <cell r="AT176">
            <v>1491.71</v>
          </cell>
          <cell r="AU176">
            <v>0</v>
          </cell>
          <cell r="AV176">
            <v>3161.58</v>
          </cell>
          <cell r="AW176">
            <v>11313.82</v>
          </cell>
        </row>
        <row r="177">
          <cell r="Q177" t="str">
            <v>FRANCO  MARIA ARACELI</v>
          </cell>
          <cell r="R177">
            <v>7</v>
          </cell>
          <cell r="S177">
            <v>8</v>
          </cell>
          <cell r="T177" t="str">
            <v>F</v>
          </cell>
          <cell r="U177">
            <v>200020</v>
          </cell>
          <cell r="V177">
            <v>200020</v>
          </cell>
          <cell r="W177">
            <v>1</v>
          </cell>
          <cell r="X177">
            <v>10</v>
          </cell>
          <cell r="Y177">
            <v>40</v>
          </cell>
          <cell r="Z177" t="str">
            <v>B</v>
          </cell>
          <cell r="AA177">
            <v>1</v>
          </cell>
          <cell r="AB177">
            <v>15255</v>
          </cell>
          <cell r="AC177">
            <v>1046</v>
          </cell>
          <cell r="AD177">
            <v>886</v>
          </cell>
          <cell r="AE177">
            <v>0</v>
          </cell>
          <cell r="AF177">
            <v>0</v>
          </cell>
          <cell r="AG177">
            <v>0</v>
          </cell>
          <cell r="AH177">
            <v>708.5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17895.5</v>
          </cell>
          <cell r="AS177">
            <v>2400.4</v>
          </cell>
          <cell r="AT177">
            <v>1835.8</v>
          </cell>
          <cell r="AU177">
            <v>0</v>
          </cell>
          <cell r="AV177">
            <v>4236.2</v>
          </cell>
          <cell r="AW177">
            <v>13659.3</v>
          </cell>
        </row>
        <row r="178">
          <cell r="Q178" t="str">
            <v>RIVERA REYES ADRIANA</v>
          </cell>
          <cell r="R178">
            <v>7</v>
          </cell>
          <cell r="S178">
            <v>13</v>
          </cell>
          <cell r="T178" t="str">
            <v>F</v>
          </cell>
          <cell r="U178">
            <v>200102</v>
          </cell>
          <cell r="V178">
            <v>200102</v>
          </cell>
          <cell r="W178">
            <v>1</v>
          </cell>
          <cell r="X178">
            <v>11</v>
          </cell>
          <cell r="Y178">
            <v>40</v>
          </cell>
          <cell r="Z178" t="str">
            <v>C</v>
          </cell>
          <cell r="AA178">
            <v>0</v>
          </cell>
          <cell r="AB178">
            <v>15983</v>
          </cell>
          <cell r="AC178">
            <v>1093</v>
          </cell>
          <cell r="AD178">
            <v>899</v>
          </cell>
          <cell r="AE178">
            <v>81</v>
          </cell>
          <cell r="AF178">
            <v>0</v>
          </cell>
          <cell r="AG178">
            <v>0</v>
          </cell>
          <cell r="AH178">
            <v>283.39999999999998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18339.400000000001</v>
          </cell>
          <cell r="AS178">
            <v>2495.2199999999998</v>
          </cell>
          <cell r="AT178">
            <v>1879.95</v>
          </cell>
          <cell r="AU178">
            <v>0</v>
          </cell>
          <cell r="AV178">
            <v>4375.17</v>
          </cell>
          <cell r="AW178">
            <v>13964.23</v>
          </cell>
        </row>
        <row r="179">
          <cell r="Q179" t="str">
            <v>JACOBO ALGABA CESAR OCTAVIO</v>
          </cell>
          <cell r="R179">
            <v>7</v>
          </cell>
          <cell r="S179">
            <v>14</v>
          </cell>
          <cell r="T179" t="str">
            <v>M</v>
          </cell>
          <cell r="U179">
            <v>201903</v>
          </cell>
          <cell r="V179">
            <v>201824</v>
          </cell>
          <cell r="W179">
            <v>2</v>
          </cell>
          <cell r="X179">
            <v>21</v>
          </cell>
          <cell r="Y179">
            <v>40</v>
          </cell>
          <cell r="Z179" t="str">
            <v>C</v>
          </cell>
          <cell r="AA179">
            <v>0</v>
          </cell>
          <cell r="AB179">
            <v>39023</v>
          </cell>
          <cell r="AC179">
            <v>1808</v>
          </cell>
          <cell r="AD179">
            <v>1299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42130</v>
          </cell>
          <cell r="AS179">
            <v>7921.25</v>
          </cell>
          <cell r="AT179">
            <v>4487.6499999999996</v>
          </cell>
          <cell r="AU179">
            <v>0</v>
          </cell>
          <cell r="AV179">
            <v>12408.9</v>
          </cell>
          <cell r="AW179">
            <v>29721.1</v>
          </cell>
        </row>
        <row r="180">
          <cell r="Q180" t="str">
            <v>MUÑOZ ARIAS ROSA MARIA</v>
          </cell>
          <cell r="R180">
            <v>6</v>
          </cell>
          <cell r="S180">
            <v>12</v>
          </cell>
          <cell r="T180" t="str">
            <v>F</v>
          </cell>
          <cell r="U180">
            <v>200102</v>
          </cell>
          <cell r="V180">
            <v>200102</v>
          </cell>
          <cell r="W180">
            <v>1</v>
          </cell>
          <cell r="X180">
            <v>7</v>
          </cell>
          <cell r="Y180">
            <v>40</v>
          </cell>
          <cell r="Z180" t="str">
            <v>B</v>
          </cell>
          <cell r="AA180">
            <v>1</v>
          </cell>
          <cell r="AB180">
            <v>13806</v>
          </cell>
          <cell r="AC180">
            <v>926</v>
          </cell>
          <cell r="AD180">
            <v>850</v>
          </cell>
          <cell r="AE180">
            <v>0</v>
          </cell>
          <cell r="AF180">
            <v>0</v>
          </cell>
          <cell r="AG180">
            <v>0</v>
          </cell>
          <cell r="AH180">
            <v>566.79999999999995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16148.8</v>
          </cell>
          <cell r="AS180">
            <v>2027.31</v>
          </cell>
          <cell r="AT180">
            <v>1652.87</v>
          </cell>
          <cell r="AU180">
            <v>0</v>
          </cell>
          <cell r="AV180">
            <v>3680.18</v>
          </cell>
          <cell r="AW180">
            <v>12468.62</v>
          </cell>
        </row>
        <row r="181">
          <cell r="Q181" t="str">
            <v>HERRERA COVARRUBIAS CLAUDIA GUADALUPE</v>
          </cell>
          <cell r="R181">
            <v>8</v>
          </cell>
          <cell r="S181">
            <v>20</v>
          </cell>
          <cell r="T181" t="str">
            <v>F</v>
          </cell>
          <cell r="U181">
            <v>199303</v>
          </cell>
          <cell r="V181">
            <v>199303</v>
          </cell>
          <cell r="W181">
            <v>1</v>
          </cell>
          <cell r="X181">
            <v>4</v>
          </cell>
          <cell r="Y181">
            <v>30</v>
          </cell>
          <cell r="Z181" t="str">
            <v>B</v>
          </cell>
          <cell r="AA181">
            <v>1</v>
          </cell>
          <cell r="AB181">
            <v>9516.5</v>
          </cell>
          <cell r="AC181">
            <v>601</v>
          </cell>
          <cell r="AD181">
            <v>526</v>
          </cell>
          <cell r="AE181">
            <v>0</v>
          </cell>
          <cell r="AF181">
            <v>0</v>
          </cell>
          <cell r="AG181">
            <v>0</v>
          </cell>
          <cell r="AH181">
            <v>566.79999999999995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11210.3</v>
          </cell>
          <cell r="AS181">
            <v>1041</v>
          </cell>
          <cell r="AT181">
            <v>1159.58</v>
          </cell>
          <cell r="AU181">
            <v>0</v>
          </cell>
          <cell r="AV181">
            <v>2200.58</v>
          </cell>
          <cell r="AW181">
            <v>9009.7199999999993</v>
          </cell>
        </row>
        <row r="182">
          <cell r="Q182"/>
          <cell r="R182">
            <v>0</v>
          </cell>
          <cell r="S182">
            <v>0</v>
          </cell>
          <cell r="T182" t="str">
            <v xml:space="preserve"> </v>
          </cell>
          <cell r="U182">
            <v>0</v>
          </cell>
          <cell r="V182">
            <v>0</v>
          </cell>
          <cell r="W182">
            <v>2</v>
          </cell>
          <cell r="X182">
            <v>7</v>
          </cell>
          <cell r="Y182">
            <v>30</v>
          </cell>
          <cell r="Z182" t="str">
            <v>B</v>
          </cell>
          <cell r="AA182">
            <v>0</v>
          </cell>
          <cell r="AB182">
            <v>10354.5</v>
          </cell>
          <cell r="AC182">
            <v>695</v>
          </cell>
          <cell r="AD182">
            <v>638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11687.5</v>
          </cell>
          <cell r="AS182">
            <v>1126.51</v>
          </cell>
          <cell r="AT182">
            <v>1190.77</v>
          </cell>
          <cell r="AU182">
            <v>0</v>
          </cell>
          <cell r="AV182">
            <v>2317.2800000000002</v>
          </cell>
          <cell r="AW182">
            <v>9370.2199999999993</v>
          </cell>
        </row>
        <row r="183">
          <cell r="Q183" t="str">
            <v>DE LA TORRE TALAMANTES ARELI</v>
          </cell>
          <cell r="R183">
            <v>12</v>
          </cell>
          <cell r="S183">
            <v>23</v>
          </cell>
          <cell r="T183" t="str">
            <v>F</v>
          </cell>
          <cell r="U183">
            <v>201824</v>
          </cell>
          <cell r="V183">
            <v>201410</v>
          </cell>
          <cell r="W183">
            <v>1</v>
          </cell>
          <cell r="X183">
            <v>25</v>
          </cell>
          <cell r="Y183">
            <v>40</v>
          </cell>
          <cell r="Z183" t="str">
            <v>C</v>
          </cell>
          <cell r="AA183">
            <v>0</v>
          </cell>
          <cell r="AB183">
            <v>62968</v>
          </cell>
          <cell r="AC183">
            <v>2288</v>
          </cell>
          <cell r="AD183">
            <v>1617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66873</v>
          </cell>
          <cell r="AS183">
            <v>15344.15</v>
          </cell>
          <cell r="AT183">
            <v>7241.32</v>
          </cell>
          <cell r="AU183">
            <v>0</v>
          </cell>
          <cell r="AV183">
            <v>22585.47</v>
          </cell>
          <cell r="AW183">
            <v>44287.53</v>
          </cell>
        </row>
        <row r="184">
          <cell r="Q184" t="str">
            <v>MERCADO CALDERA NORMA ANGELICA</v>
          </cell>
          <cell r="R184">
            <v>8</v>
          </cell>
          <cell r="S184">
            <v>16</v>
          </cell>
          <cell r="T184" t="str">
            <v>F</v>
          </cell>
          <cell r="U184">
            <v>200710</v>
          </cell>
          <cell r="V184">
            <v>200710</v>
          </cell>
          <cell r="W184">
            <v>1</v>
          </cell>
          <cell r="X184">
            <v>9</v>
          </cell>
          <cell r="Y184">
            <v>40</v>
          </cell>
          <cell r="Z184" t="str">
            <v>C</v>
          </cell>
          <cell r="AA184">
            <v>0</v>
          </cell>
          <cell r="AB184">
            <v>14937</v>
          </cell>
          <cell r="AC184">
            <v>957</v>
          </cell>
          <cell r="AD184">
            <v>881</v>
          </cell>
          <cell r="AE184">
            <v>0</v>
          </cell>
          <cell r="AF184">
            <v>0</v>
          </cell>
          <cell r="AG184">
            <v>0</v>
          </cell>
          <cell r="AH184">
            <v>425.1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17200.099999999999</v>
          </cell>
          <cell r="AS184">
            <v>2251.86</v>
          </cell>
          <cell r="AT184">
            <v>1766.64</v>
          </cell>
          <cell r="AU184">
            <v>0</v>
          </cell>
          <cell r="AV184">
            <v>4018.5</v>
          </cell>
          <cell r="AW184">
            <v>13181.6</v>
          </cell>
        </row>
        <row r="185">
          <cell r="Q185" t="str">
            <v>LIRA CONTRERAS VICTOR IVAN</v>
          </cell>
          <cell r="R185">
            <v>5</v>
          </cell>
          <cell r="S185">
            <v>15</v>
          </cell>
          <cell r="T185" t="str">
            <v>M</v>
          </cell>
          <cell r="U185">
            <v>201901</v>
          </cell>
          <cell r="V185">
            <v>201824</v>
          </cell>
          <cell r="W185">
            <v>2</v>
          </cell>
          <cell r="X185">
            <v>23</v>
          </cell>
          <cell r="Y185">
            <v>40</v>
          </cell>
          <cell r="Z185" t="str">
            <v>C</v>
          </cell>
          <cell r="AA185">
            <v>0</v>
          </cell>
          <cell r="AB185">
            <v>47094</v>
          </cell>
          <cell r="AC185">
            <v>1920</v>
          </cell>
          <cell r="AD185">
            <v>1376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50390</v>
          </cell>
          <cell r="AS185">
            <v>10399.25</v>
          </cell>
          <cell r="AT185">
            <v>5415.81</v>
          </cell>
          <cell r="AU185">
            <v>0</v>
          </cell>
          <cell r="AV185">
            <v>15815.06</v>
          </cell>
          <cell r="AW185">
            <v>34574.94</v>
          </cell>
        </row>
        <row r="186">
          <cell r="Q186" t="str">
            <v>VILLANUEVA CASTELLANOS FRANCISCO JAVIER</v>
          </cell>
          <cell r="R186">
            <v>11</v>
          </cell>
          <cell r="S186">
            <v>23</v>
          </cell>
          <cell r="T186" t="str">
            <v>M</v>
          </cell>
          <cell r="U186">
            <v>200102</v>
          </cell>
          <cell r="V186">
            <v>200102</v>
          </cell>
          <cell r="W186">
            <v>1</v>
          </cell>
          <cell r="X186">
            <v>7</v>
          </cell>
          <cell r="Y186">
            <v>30</v>
          </cell>
          <cell r="Z186" t="str">
            <v>B</v>
          </cell>
          <cell r="AA186">
            <v>1</v>
          </cell>
          <cell r="AB186">
            <v>10354.5</v>
          </cell>
          <cell r="AC186">
            <v>695</v>
          </cell>
          <cell r="AD186">
            <v>638</v>
          </cell>
          <cell r="AE186">
            <v>0</v>
          </cell>
          <cell r="AF186">
            <v>0</v>
          </cell>
          <cell r="AG186">
            <v>0</v>
          </cell>
          <cell r="AH186">
            <v>566.79999999999995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12254.3</v>
          </cell>
          <cell r="AS186">
            <v>1228.08</v>
          </cell>
          <cell r="AT186">
            <v>1255.95</v>
          </cell>
          <cell r="AU186">
            <v>0</v>
          </cell>
          <cell r="AV186">
            <v>2484.0300000000002</v>
          </cell>
          <cell r="AW186">
            <v>9770.27</v>
          </cell>
        </row>
        <row r="187">
          <cell r="Q187" t="str">
            <v>HERNANDEZ AMBROSIO FERNANDO</v>
          </cell>
          <cell r="R187">
            <v>10</v>
          </cell>
          <cell r="S187">
            <v>19</v>
          </cell>
          <cell r="T187" t="str">
            <v>M</v>
          </cell>
          <cell r="U187">
            <v>200222</v>
          </cell>
          <cell r="V187">
            <v>200222</v>
          </cell>
          <cell r="W187">
            <v>1</v>
          </cell>
          <cell r="X187">
            <v>12</v>
          </cell>
          <cell r="Y187">
            <v>40</v>
          </cell>
          <cell r="Z187" t="str">
            <v>C</v>
          </cell>
          <cell r="AA187">
            <v>0</v>
          </cell>
          <cell r="AB187">
            <v>16330</v>
          </cell>
          <cell r="AC187">
            <v>1099</v>
          </cell>
          <cell r="AD187">
            <v>909</v>
          </cell>
          <cell r="AE187">
            <v>0</v>
          </cell>
          <cell r="AF187">
            <v>0</v>
          </cell>
          <cell r="AG187">
            <v>0</v>
          </cell>
          <cell r="AH187">
            <v>566.79999999999995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18904.8</v>
          </cell>
          <cell r="AS187">
            <v>2615.9899999999998</v>
          </cell>
          <cell r="AT187">
            <v>1943.13</v>
          </cell>
          <cell r="AU187">
            <v>0</v>
          </cell>
          <cell r="AV187">
            <v>4559.12</v>
          </cell>
          <cell r="AW187">
            <v>14345.68</v>
          </cell>
        </row>
        <row r="188">
          <cell r="Q188" t="str">
            <v>GOMEZ BERACOECHEA ZAIRA ELENA</v>
          </cell>
          <cell r="R188">
            <v>6</v>
          </cell>
          <cell r="S188">
            <v>18</v>
          </cell>
          <cell r="T188" t="str">
            <v>F</v>
          </cell>
          <cell r="U188">
            <v>200005</v>
          </cell>
          <cell r="V188">
            <v>200005</v>
          </cell>
          <cell r="W188">
            <v>1</v>
          </cell>
          <cell r="X188">
            <v>13</v>
          </cell>
          <cell r="Y188">
            <v>40</v>
          </cell>
          <cell r="Z188" t="str">
            <v>C</v>
          </cell>
          <cell r="AA188">
            <v>0</v>
          </cell>
          <cell r="AB188">
            <v>16896</v>
          </cell>
          <cell r="AC188">
            <v>1128</v>
          </cell>
          <cell r="AD188">
            <v>923</v>
          </cell>
          <cell r="AE188">
            <v>0</v>
          </cell>
          <cell r="AF188">
            <v>0</v>
          </cell>
          <cell r="AG188">
            <v>0</v>
          </cell>
          <cell r="AH188">
            <v>566.79999999999995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19513.8</v>
          </cell>
          <cell r="AS188">
            <v>2746.07</v>
          </cell>
          <cell r="AT188">
            <v>2008.22</v>
          </cell>
          <cell r="AU188">
            <v>0</v>
          </cell>
          <cell r="AV188">
            <v>4754.29</v>
          </cell>
          <cell r="AW188">
            <v>14759.51</v>
          </cell>
        </row>
        <row r="189">
          <cell r="Q189" t="str">
            <v>LEIJA CORDERO JESUS</v>
          </cell>
          <cell r="R189">
            <v>6</v>
          </cell>
          <cell r="S189">
            <v>14</v>
          </cell>
          <cell r="T189" t="str">
            <v>M</v>
          </cell>
          <cell r="U189">
            <v>200713</v>
          </cell>
          <cell r="V189">
            <v>200713</v>
          </cell>
          <cell r="W189">
            <v>1</v>
          </cell>
          <cell r="X189">
            <v>15</v>
          </cell>
          <cell r="Y189">
            <v>40</v>
          </cell>
          <cell r="Z189" t="str">
            <v>C</v>
          </cell>
          <cell r="AA189">
            <v>0</v>
          </cell>
          <cell r="AB189">
            <v>20272</v>
          </cell>
          <cell r="AC189">
            <v>1206</v>
          </cell>
          <cell r="AD189">
            <v>975</v>
          </cell>
          <cell r="AE189">
            <v>0</v>
          </cell>
          <cell r="AF189">
            <v>0</v>
          </cell>
          <cell r="AG189">
            <v>0</v>
          </cell>
          <cell r="AH189">
            <v>425.1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22878.1</v>
          </cell>
          <cell r="AS189">
            <v>3464.68</v>
          </cell>
          <cell r="AT189">
            <v>2380.17</v>
          </cell>
          <cell r="AU189">
            <v>0</v>
          </cell>
          <cell r="AV189">
            <v>5844.85</v>
          </cell>
          <cell r="AW189">
            <v>17033.25</v>
          </cell>
        </row>
        <row r="190">
          <cell r="Q190" t="str">
            <v>GONZALEZ JASO SILVA GRACIELA MARGARITA</v>
          </cell>
          <cell r="R190">
            <v>14</v>
          </cell>
          <cell r="S190">
            <v>20</v>
          </cell>
          <cell r="T190" t="str">
            <v>F</v>
          </cell>
          <cell r="U190">
            <v>201219</v>
          </cell>
          <cell r="V190">
            <v>201219</v>
          </cell>
          <cell r="W190">
            <v>2</v>
          </cell>
          <cell r="X190">
            <v>18</v>
          </cell>
          <cell r="Y190">
            <v>40</v>
          </cell>
          <cell r="Z190" t="str">
            <v>C</v>
          </cell>
          <cell r="AA190">
            <v>0</v>
          </cell>
          <cell r="AB190">
            <v>29714</v>
          </cell>
          <cell r="AC190">
            <v>1465</v>
          </cell>
          <cell r="AD190">
            <v>1107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32286</v>
          </cell>
          <cell r="AS190">
            <v>5596.09</v>
          </cell>
          <cell r="AT190">
            <v>3417.11</v>
          </cell>
          <cell r="AU190">
            <v>0</v>
          </cell>
          <cell r="AV190">
            <v>9013.2000000000007</v>
          </cell>
          <cell r="AW190">
            <v>23272.799999999999</v>
          </cell>
        </row>
        <row r="191">
          <cell r="Q191" t="str">
            <v>SANCHEZ PANDURO ALFONSO</v>
          </cell>
          <cell r="R191">
            <v>8</v>
          </cell>
          <cell r="S191">
            <v>16</v>
          </cell>
          <cell r="T191" t="str">
            <v>M</v>
          </cell>
          <cell r="U191">
            <v>202020</v>
          </cell>
          <cell r="V191">
            <v>202020</v>
          </cell>
          <cell r="W191">
            <v>2</v>
          </cell>
          <cell r="X191">
            <v>19</v>
          </cell>
          <cell r="Y191">
            <v>40</v>
          </cell>
          <cell r="Z191" t="str">
            <v>C</v>
          </cell>
          <cell r="AA191">
            <v>0</v>
          </cell>
          <cell r="AB191">
            <v>33470</v>
          </cell>
          <cell r="AC191">
            <v>1549</v>
          </cell>
          <cell r="AD191">
            <v>1136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36155</v>
          </cell>
          <cell r="AS191">
            <v>6506.08</v>
          </cell>
          <cell r="AT191">
            <v>3849.05</v>
          </cell>
          <cell r="AU191">
            <v>0</v>
          </cell>
          <cell r="AV191">
            <v>10355.129999999999</v>
          </cell>
          <cell r="AW191">
            <v>25799.87</v>
          </cell>
        </row>
        <row r="192">
          <cell r="Q192"/>
          <cell r="R192">
            <v>0</v>
          </cell>
          <cell r="S192">
            <v>0</v>
          </cell>
          <cell r="T192" t="str">
            <v xml:space="preserve"> </v>
          </cell>
          <cell r="U192">
            <v>0</v>
          </cell>
          <cell r="V192">
            <v>0</v>
          </cell>
          <cell r="W192">
            <v>2</v>
          </cell>
          <cell r="X192">
            <v>7</v>
          </cell>
          <cell r="Y192">
            <v>40</v>
          </cell>
          <cell r="Z192" t="str">
            <v>B</v>
          </cell>
          <cell r="AA192">
            <v>0</v>
          </cell>
          <cell r="AB192">
            <v>13806</v>
          </cell>
          <cell r="AC192">
            <v>926</v>
          </cell>
          <cell r="AD192">
            <v>850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15582</v>
          </cell>
          <cell r="AS192">
            <v>1906.24</v>
          </cell>
          <cell r="AT192">
            <v>1587.69</v>
          </cell>
          <cell r="AU192">
            <v>0</v>
          </cell>
          <cell r="AV192">
            <v>3493.93</v>
          </cell>
          <cell r="AW192">
            <v>12088.07</v>
          </cell>
        </row>
        <row r="193">
          <cell r="Q193"/>
          <cell r="R193">
            <v>0</v>
          </cell>
          <cell r="S193">
            <v>0</v>
          </cell>
          <cell r="T193" t="str">
            <v xml:space="preserve"> </v>
          </cell>
          <cell r="U193">
            <v>0</v>
          </cell>
          <cell r="V193">
            <v>0</v>
          </cell>
          <cell r="W193">
            <v>2</v>
          </cell>
          <cell r="X193">
            <v>7</v>
          </cell>
          <cell r="Y193">
            <v>40</v>
          </cell>
          <cell r="Z193" t="str">
            <v>B</v>
          </cell>
          <cell r="AA193">
            <v>0</v>
          </cell>
          <cell r="AB193">
            <v>13806</v>
          </cell>
          <cell r="AC193">
            <v>926</v>
          </cell>
          <cell r="AD193">
            <v>850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15582</v>
          </cell>
          <cell r="AS193">
            <v>1906.24</v>
          </cell>
          <cell r="AT193">
            <v>1587.69</v>
          </cell>
          <cell r="AU193">
            <v>0</v>
          </cell>
          <cell r="AV193">
            <v>3493.93</v>
          </cell>
          <cell r="AW193">
            <v>12088.07</v>
          </cell>
        </row>
        <row r="194">
          <cell r="Q194" t="str">
            <v>CASTORENA RAMIREZ DAMARIS YANAI</v>
          </cell>
          <cell r="R194">
            <v>10</v>
          </cell>
          <cell r="S194">
            <v>18</v>
          </cell>
          <cell r="T194" t="str">
            <v>F</v>
          </cell>
          <cell r="U194">
            <v>201909</v>
          </cell>
          <cell r="V194">
            <v>201909</v>
          </cell>
          <cell r="W194">
            <v>2</v>
          </cell>
          <cell r="X194">
            <v>21</v>
          </cell>
          <cell r="Y194">
            <v>40</v>
          </cell>
          <cell r="Z194" t="str">
            <v>C</v>
          </cell>
          <cell r="AA194">
            <v>0</v>
          </cell>
          <cell r="AB194">
            <v>39023</v>
          </cell>
          <cell r="AC194">
            <v>1808</v>
          </cell>
          <cell r="AD194">
            <v>1299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42130</v>
          </cell>
          <cell r="AS194">
            <v>7921.25</v>
          </cell>
          <cell r="AT194">
            <v>4487.6499999999996</v>
          </cell>
          <cell r="AU194">
            <v>0</v>
          </cell>
          <cell r="AV194">
            <v>12408.9</v>
          </cell>
          <cell r="AW194">
            <v>29721.1</v>
          </cell>
        </row>
        <row r="195">
          <cell r="Q195" t="str">
            <v>GOVEA LOREDO JESUS ANGEL</v>
          </cell>
          <cell r="R195">
            <v>6</v>
          </cell>
          <cell r="S195">
            <v>13</v>
          </cell>
          <cell r="T195" t="str">
            <v>M</v>
          </cell>
          <cell r="U195">
            <v>201901</v>
          </cell>
          <cell r="V195">
            <v>201824</v>
          </cell>
          <cell r="W195">
            <v>1</v>
          </cell>
          <cell r="X195">
            <v>21</v>
          </cell>
          <cell r="Y195">
            <v>40</v>
          </cell>
          <cell r="Z195" t="str">
            <v>C</v>
          </cell>
          <cell r="AA195">
            <v>0</v>
          </cell>
          <cell r="AB195">
            <v>39023</v>
          </cell>
          <cell r="AC195">
            <v>1808</v>
          </cell>
          <cell r="AD195">
            <v>1299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42130</v>
          </cell>
          <cell r="AS195">
            <v>7921.25</v>
          </cell>
          <cell r="AT195">
            <v>4487.6499999999996</v>
          </cell>
          <cell r="AU195">
            <v>0</v>
          </cell>
          <cell r="AV195">
            <v>12408.9</v>
          </cell>
          <cell r="AW195">
            <v>29721.1</v>
          </cell>
        </row>
        <row r="196">
          <cell r="Q196" t="str">
            <v>SERRANO PEREZ GENOVEVA</v>
          </cell>
          <cell r="R196">
            <v>8</v>
          </cell>
          <cell r="S196">
            <v>14</v>
          </cell>
          <cell r="T196" t="str">
            <v>F</v>
          </cell>
          <cell r="U196">
            <v>199801</v>
          </cell>
          <cell r="V196">
            <v>199301</v>
          </cell>
          <cell r="W196">
            <v>1</v>
          </cell>
          <cell r="X196">
            <v>7</v>
          </cell>
          <cell r="Y196">
            <v>40</v>
          </cell>
          <cell r="Z196" t="str">
            <v>B</v>
          </cell>
          <cell r="AA196">
            <v>1</v>
          </cell>
          <cell r="AB196">
            <v>13806</v>
          </cell>
          <cell r="AC196">
            <v>926</v>
          </cell>
          <cell r="AD196">
            <v>850</v>
          </cell>
          <cell r="AE196">
            <v>0</v>
          </cell>
          <cell r="AF196">
            <v>0</v>
          </cell>
          <cell r="AG196">
            <v>0</v>
          </cell>
          <cell r="AH196">
            <v>850.2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16432.2</v>
          </cell>
          <cell r="AS196">
            <v>2087.84</v>
          </cell>
          <cell r="AT196">
            <v>1685.46</v>
          </cell>
          <cell r="AU196">
            <v>0</v>
          </cell>
          <cell r="AV196">
            <v>3773.3</v>
          </cell>
          <cell r="AW196">
            <v>12658.9</v>
          </cell>
        </row>
        <row r="197">
          <cell r="Q197" t="str">
            <v>MEJIA AQUINO GRACIELA JUDITH</v>
          </cell>
          <cell r="R197">
            <v>6</v>
          </cell>
          <cell r="S197">
            <v>13</v>
          </cell>
          <cell r="T197" t="str">
            <v>F</v>
          </cell>
          <cell r="U197">
            <v>200115</v>
          </cell>
          <cell r="V197">
            <v>200115</v>
          </cell>
          <cell r="W197">
            <v>1</v>
          </cell>
          <cell r="X197">
            <v>11</v>
          </cell>
          <cell r="Y197">
            <v>40</v>
          </cell>
          <cell r="Z197" t="str">
            <v>C</v>
          </cell>
          <cell r="AA197">
            <v>0</v>
          </cell>
          <cell r="AB197">
            <v>15983</v>
          </cell>
          <cell r="AC197">
            <v>1093</v>
          </cell>
          <cell r="AD197">
            <v>899</v>
          </cell>
          <cell r="AE197">
            <v>81</v>
          </cell>
          <cell r="AF197">
            <v>0</v>
          </cell>
          <cell r="AG197">
            <v>0</v>
          </cell>
          <cell r="AH197">
            <v>566.79999999999995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18622.8</v>
          </cell>
          <cell r="AS197">
            <v>2555.75</v>
          </cell>
          <cell r="AT197">
            <v>1912.54</v>
          </cell>
          <cell r="AU197">
            <v>0</v>
          </cell>
          <cell r="AV197">
            <v>4468.29</v>
          </cell>
          <cell r="AW197">
            <v>14154.51</v>
          </cell>
        </row>
        <row r="198">
          <cell r="Q198" t="str">
            <v>MORENO PLASCENCIA ANA CECILIA</v>
          </cell>
          <cell r="R198">
            <v>7</v>
          </cell>
          <cell r="S198">
            <v>18</v>
          </cell>
          <cell r="T198" t="str">
            <v>F</v>
          </cell>
          <cell r="U198">
            <v>200102</v>
          </cell>
          <cell r="V198">
            <v>200102</v>
          </cell>
          <cell r="W198">
            <v>1</v>
          </cell>
          <cell r="X198">
            <v>10</v>
          </cell>
          <cell r="Y198">
            <v>30</v>
          </cell>
          <cell r="Z198" t="str">
            <v>C</v>
          </cell>
          <cell r="AA198">
            <v>0</v>
          </cell>
          <cell r="AB198">
            <v>11441.5</v>
          </cell>
          <cell r="AC198">
            <v>784</v>
          </cell>
          <cell r="AD198">
            <v>664</v>
          </cell>
          <cell r="AE198">
            <v>0</v>
          </cell>
          <cell r="AF198">
            <v>0</v>
          </cell>
          <cell r="AG198">
            <v>0</v>
          </cell>
          <cell r="AH198">
            <v>708.5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13598</v>
          </cell>
          <cell r="AS198">
            <v>1482.46</v>
          </cell>
          <cell r="AT198">
            <v>1397.25</v>
          </cell>
          <cell r="AU198">
            <v>0</v>
          </cell>
          <cell r="AV198">
            <v>2879.71</v>
          </cell>
          <cell r="AW198">
            <v>10718.29</v>
          </cell>
        </row>
        <row r="199">
          <cell r="Q199" t="str">
            <v>MORAN RAMIREZ MARIA DEL SOCORRO</v>
          </cell>
          <cell r="R199">
            <v>6</v>
          </cell>
          <cell r="S199">
            <v>14</v>
          </cell>
          <cell r="T199" t="str">
            <v>F</v>
          </cell>
          <cell r="U199">
            <v>201919</v>
          </cell>
          <cell r="V199">
            <v>199111</v>
          </cell>
          <cell r="W199">
            <v>1</v>
          </cell>
          <cell r="X199">
            <v>20</v>
          </cell>
          <cell r="Y199">
            <v>40</v>
          </cell>
          <cell r="Z199" t="str">
            <v>C</v>
          </cell>
          <cell r="AA199">
            <v>0</v>
          </cell>
          <cell r="AB199">
            <v>35981</v>
          </cell>
          <cell r="AC199">
            <v>1680</v>
          </cell>
          <cell r="AD199">
            <v>1191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38852</v>
          </cell>
          <cell r="AS199">
            <v>7140.41</v>
          </cell>
          <cell r="AT199">
            <v>4137.82</v>
          </cell>
          <cell r="AU199">
            <v>0</v>
          </cell>
          <cell r="AV199">
            <v>11278.23</v>
          </cell>
          <cell r="AW199">
            <v>27573.77</v>
          </cell>
        </row>
        <row r="200">
          <cell r="Q200" t="str">
            <v>OCAMPO TORRES MARTHA MARGARITA</v>
          </cell>
          <cell r="R200">
            <v>7</v>
          </cell>
          <cell r="S200">
            <v>14</v>
          </cell>
          <cell r="T200" t="str">
            <v>F</v>
          </cell>
          <cell r="U200">
            <v>200005</v>
          </cell>
          <cell r="V200">
            <v>200005</v>
          </cell>
          <cell r="W200">
            <v>1</v>
          </cell>
          <cell r="X200">
            <v>12</v>
          </cell>
          <cell r="Y200">
            <v>40</v>
          </cell>
          <cell r="Z200" t="str">
            <v>C</v>
          </cell>
          <cell r="AA200">
            <v>0</v>
          </cell>
          <cell r="AB200">
            <v>16330</v>
          </cell>
          <cell r="AC200">
            <v>1099</v>
          </cell>
          <cell r="AD200">
            <v>909</v>
          </cell>
          <cell r="AE200">
            <v>0</v>
          </cell>
          <cell r="AF200">
            <v>0</v>
          </cell>
          <cell r="AG200">
            <v>0</v>
          </cell>
          <cell r="AH200">
            <v>566.79999999999995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18904.8</v>
          </cell>
          <cell r="AS200">
            <v>2615.9899999999998</v>
          </cell>
          <cell r="AT200">
            <v>1943.13</v>
          </cell>
          <cell r="AU200">
            <v>0</v>
          </cell>
          <cell r="AV200">
            <v>4559.12</v>
          </cell>
          <cell r="AW200">
            <v>14345.68</v>
          </cell>
        </row>
        <row r="201">
          <cell r="Q201" t="str">
            <v>VARGAS TORRES MARTHA EDITH</v>
          </cell>
          <cell r="R201">
            <v>7</v>
          </cell>
          <cell r="S201">
            <v>14</v>
          </cell>
          <cell r="T201" t="str">
            <v>F</v>
          </cell>
          <cell r="U201">
            <v>200221</v>
          </cell>
          <cell r="V201">
            <v>200221</v>
          </cell>
          <cell r="W201">
            <v>1</v>
          </cell>
          <cell r="X201">
            <v>11</v>
          </cell>
          <cell r="Y201">
            <v>40</v>
          </cell>
          <cell r="Z201" t="str">
            <v>C</v>
          </cell>
          <cell r="AA201">
            <v>0</v>
          </cell>
          <cell r="AB201">
            <v>15983</v>
          </cell>
          <cell r="AC201">
            <v>1093</v>
          </cell>
          <cell r="AD201">
            <v>899</v>
          </cell>
          <cell r="AE201">
            <v>81</v>
          </cell>
          <cell r="AF201">
            <v>0</v>
          </cell>
          <cell r="AG201">
            <v>0</v>
          </cell>
          <cell r="AH201">
            <v>566.79999999999995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18622.8</v>
          </cell>
          <cell r="AS201">
            <v>2555.75</v>
          </cell>
          <cell r="AT201">
            <v>1912.54</v>
          </cell>
          <cell r="AU201">
            <v>0</v>
          </cell>
          <cell r="AV201">
            <v>4468.29</v>
          </cell>
          <cell r="AW201">
            <v>14154.51</v>
          </cell>
        </row>
        <row r="202">
          <cell r="Q202" t="str">
            <v>ROJO NAVARRO MORAYMA</v>
          </cell>
          <cell r="R202">
            <v>5</v>
          </cell>
          <cell r="S202">
            <v>13</v>
          </cell>
          <cell r="T202" t="str">
            <v>F</v>
          </cell>
          <cell r="U202">
            <v>200110</v>
          </cell>
          <cell r="V202">
            <v>200110</v>
          </cell>
          <cell r="W202">
            <v>1</v>
          </cell>
          <cell r="X202">
            <v>9</v>
          </cell>
          <cell r="Y202">
            <v>40</v>
          </cell>
          <cell r="Z202" t="str">
            <v>C</v>
          </cell>
          <cell r="AA202">
            <v>0</v>
          </cell>
          <cell r="AB202">
            <v>14937</v>
          </cell>
          <cell r="AC202">
            <v>957</v>
          </cell>
          <cell r="AD202">
            <v>881</v>
          </cell>
          <cell r="AE202">
            <v>0</v>
          </cell>
          <cell r="AF202">
            <v>0</v>
          </cell>
          <cell r="AG202">
            <v>0</v>
          </cell>
          <cell r="AH202">
            <v>283.39999999999998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17058.400000000001</v>
          </cell>
          <cell r="AS202">
            <v>2221.6</v>
          </cell>
          <cell r="AT202">
            <v>1750.35</v>
          </cell>
          <cell r="AU202">
            <v>0</v>
          </cell>
          <cell r="AV202">
            <v>3971.95</v>
          </cell>
          <cell r="AW202">
            <v>13086.45</v>
          </cell>
        </row>
        <row r="203">
          <cell r="Q203" t="str">
            <v>BUENROSTRO GONZALEZ MARIA DEL REFUGIO</v>
          </cell>
          <cell r="R203">
            <v>11</v>
          </cell>
          <cell r="S203">
            <v>20</v>
          </cell>
          <cell r="T203" t="str">
            <v>F</v>
          </cell>
          <cell r="U203">
            <v>199501</v>
          </cell>
          <cell r="V203">
            <v>199501</v>
          </cell>
          <cell r="W203">
            <v>1</v>
          </cell>
          <cell r="X203">
            <v>7</v>
          </cell>
          <cell r="Y203">
            <v>40</v>
          </cell>
          <cell r="Z203" t="str">
            <v>B</v>
          </cell>
          <cell r="AA203">
            <v>0</v>
          </cell>
          <cell r="AB203">
            <v>13806</v>
          </cell>
          <cell r="AC203">
            <v>926</v>
          </cell>
          <cell r="AD203">
            <v>850</v>
          </cell>
          <cell r="AE203">
            <v>0</v>
          </cell>
          <cell r="AF203">
            <v>0</v>
          </cell>
          <cell r="AG203">
            <v>0</v>
          </cell>
          <cell r="AH203">
            <v>708.5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16290.5</v>
          </cell>
          <cell r="AS203">
            <v>2057.5700000000002</v>
          </cell>
          <cell r="AT203">
            <v>1669.17</v>
          </cell>
          <cell r="AU203">
            <v>0</v>
          </cell>
          <cell r="AV203">
            <v>3726.74</v>
          </cell>
          <cell r="AW203">
            <v>12563.76</v>
          </cell>
        </row>
        <row r="204">
          <cell r="Q204" t="str">
            <v>HERRERA PAQUE FELIPE DE JESUS</v>
          </cell>
          <cell r="R204">
            <v>8</v>
          </cell>
          <cell r="S204">
            <v>14</v>
          </cell>
          <cell r="T204" t="str">
            <v>M</v>
          </cell>
          <cell r="U204">
            <v>200607</v>
          </cell>
          <cell r="V204">
            <v>200607</v>
          </cell>
          <cell r="W204">
            <v>1</v>
          </cell>
          <cell r="X204">
            <v>13</v>
          </cell>
          <cell r="Y204">
            <v>40</v>
          </cell>
          <cell r="Z204" t="str">
            <v>B</v>
          </cell>
          <cell r="AA204">
            <v>1</v>
          </cell>
          <cell r="AB204">
            <v>16896</v>
          </cell>
          <cell r="AC204">
            <v>1128</v>
          </cell>
          <cell r="AD204">
            <v>923</v>
          </cell>
          <cell r="AE204">
            <v>0</v>
          </cell>
          <cell r="AF204">
            <v>0</v>
          </cell>
          <cell r="AG204">
            <v>0</v>
          </cell>
          <cell r="AH204">
            <v>425.1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19372.099999999999</v>
          </cell>
          <cell r="AS204">
            <v>2715.8</v>
          </cell>
          <cell r="AT204">
            <v>1991.93</v>
          </cell>
          <cell r="AU204">
            <v>0</v>
          </cell>
          <cell r="AV204">
            <v>4707.7299999999996</v>
          </cell>
          <cell r="AW204">
            <v>14664.37</v>
          </cell>
        </row>
        <row r="205">
          <cell r="Q205" t="str">
            <v>RODRIGUEZ HUERTA GUADALUPE JIMENA</v>
          </cell>
          <cell r="R205">
            <v>10</v>
          </cell>
          <cell r="S205">
            <v>17</v>
          </cell>
          <cell r="T205" t="str">
            <v>F</v>
          </cell>
          <cell r="U205">
            <v>202020</v>
          </cell>
          <cell r="V205">
            <v>202020</v>
          </cell>
          <cell r="W205">
            <v>2</v>
          </cell>
          <cell r="X205">
            <v>12</v>
          </cell>
          <cell r="Y205">
            <v>40</v>
          </cell>
          <cell r="Z205" t="str">
            <v>C</v>
          </cell>
          <cell r="AA205">
            <v>0</v>
          </cell>
          <cell r="AB205">
            <v>16330</v>
          </cell>
          <cell r="AC205">
            <v>1099</v>
          </cell>
          <cell r="AD205">
            <v>909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18338</v>
          </cell>
          <cell r="AS205">
            <v>2494.92</v>
          </cell>
          <cell r="AT205">
            <v>1877.95</v>
          </cell>
          <cell r="AU205">
            <v>0</v>
          </cell>
          <cell r="AV205">
            <v>4372.87</v>
          </cell>
          <cell r="AW205">
            <v>13965.13</v>
          </cell>
        </row>
        <row r="206">
          <cell r="Q206" t="str">
            <v>DEL TORO CHAVEZ HERNAN HUMBERTO</v>
          </cell>
          <cell r="R206">
            <v>9</v>
          </cell>
          <cell r="S206">
            <v>16</v>
          </cell>
          <cell r="T206" t="str">
            <v>M</v>
          </cell>
          <cell r="U206">
            <v>202107</v>
          </cell>
          <cell r="V206">
            <v>202107</v>
          </cell>
          <cell r="W206">
            <v>2</v>
          </cell>
          <cell r="X206">
            <v>11</v>
          </cell>
          <cell r="Y206">
            <v>40</v>
          </cell>
          <cell r="Z206" t="str">
            <v>C</v>
          </cell>
          <cell r="AA206">
            <v>0</v>
          </cell>
          <cell r="AB206">
            <v>15983</v>
          </cell>
          <cell r="AC206">
            <v>1093</v>
          </cell>
          <cell r="AD206">
            <v>899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17975</v>
          </cell>
          <cell r="AS206">
            <v>2417.38</v>
          </cell>
          <cell r="AT206">
            <v>1838.05</v>
          </cell>
          <cell r="AU206">
            <v>0</v>
          </cell>
          <cell r="AV206">
            <v>4255.43</v>
          </cell>
          <cell r="AW206">
            <v>13719.57</v>
          </cell>
        </row>
        <row r="207">
          <cell r="Q207" t="str">
            <v>ROMERO ECHAVARRIA MARIA OYUKA</v>
          </cell>
          <cell r="R207">
            <v>7</v>
          </cell>
          <cell r="S207">
            <v>18</v>
          </cell>
          <cell r="T207" t="str">
            <v>F</v>
          </cell>
          <cell r="U207">
            <v>202022</v>
          </cell>
          <cell r="V207">
            <v>202022</v>
          </cell>
          <cell r="W207">
            <v>2</v>
          </cell>
          <cell r="X207">
            <v>23</v>
          </cell>
          <cell r="Y207">
            <v>40</v>
          </cell>
          <cell r="Z207" t="str">
            <v>C</v>
          </cell>
          <cell r="AA207">
            <v>0</v>
          </cell>
          <cell r="AB207">
            <v>47094</v>
          </cell>
          <cell r="AC207">
            <v>1920</v>
          </cell>
          <cell r="AD207">
            <v>1376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50390</v>
          </cell>
          <cell r="AS207">
            <v>10399.25</v>
          </cell>
          <cell r="AT207">
            <v>5415.81</v>
          </cell>
          <cell r="AU207">
            <v>0</v>
          </cell>
          <cell r="AV207">
            <v>15815.06</v>
          </cell>
          <cell r="AW207">
            <v>34574.94</v>
          </cell>
        </row>
        <row r="208">
          <cell r="Q208" t="str">
            <v>TORRES OROZCO YADIRA IVONE</v>
          </cell>
          <cell r="R208">
            <v>7</v>
          </cell>
          <cell r="S208">
            <v>14</v>
          </cell>
          <cell r="T208" t="str">
            <v>F</v>
          </cell>
          <cell r="U208">
            <v>200705</v>
          </cell>
          <cell r="V208">
            <v>199717</v>
          </cell>
          <cell r="W208">
            <v>1</v>
          </cell>
          <cell r="X208">
            <v>11</v>
          </cell>
          <cell r="Y208">
            <v>40</v>
          </cell>
          <cell r="Z208" t="str">
            <v>C</v>
          </cell>
          <cell r="AA208">
            <v>0</v>
          </cell>
          <cell r="AB208">
            <v>15983</v>
          </cell>
          <cell r="AC208">
            <v>1093</v>
          </cell>
          <cell r="AD208">
            <v>899</v>
          </cell>
          <cell r="AE208">
            <v>81</v>
          </cell>
          <cell r="AF208">
            <v>0</v>
          </cell>
          <cell r="AG208">
            <v>0</v>
          </cell>
          <cell r="AH208">
            <v>566.79999999999995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18622.8</v>
          </cell>
          <cell r="AS208">
            <v>2555.75</v>
          </cell>
          <cell r="AT208">
            <v>1912.54</v>
          </cell>
          <cell r="AU208">
            <v>0</v>
          </cell>
          <cell r="AV208">
            <v>4468.29</v>
          </cell>
          <cell r="AW208">
            <v>14154.51</v>
          </cell>
        </row>
        <row r="209">
          <cell r="Q209"/>
          <cell r="R209">
            <v>0</v>
          </cell>
          <cell r="S209">
            <v>0</v>
          </cell>
          <cell r="T209" t="str">
            <v xml:space="preserve"> </v>
          </cell>
          <cell r="U209">
            <v>0</v>
          </cell>
          <cell r="V209">
            <v>0</v>
          </cell>
          <cell r="W209">
            <v>2</v>
          </cell>
          <cell r="X209">
            <v>12</v>
          </cell>
          <cell r="Y209">
            <v>40</v>
          </cell>
          <cell r="Z209" t="str">
            <v>C</v>
          </cell>
          <cell r="AA209">
            <v>0</v>
          </cell>
          <cell r="AB209">
            <v>16330</v>
          </cell>
          <cell r="AC209">
            <v>1099</v>
          </cell>
          <cell r="AD209">
            <v>909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18338</v>
          </cell>
          <cell r="AS209">
            <v>2494.92</v>
          </cell>
          <cell r="AT209">
            <v>1877.95</v>
          </cell>
          <cell r="AU209">
            <v>0</v>
          </cell>
          <cell r="AV209">
            <v>4372.87</v>
          </cell>
          <cell r="AW209">
            <v>13965.13</v>
          </cell>
        </row>
        <row r="210">
          <cell r="Q210" t="str">
            <v>ALATORRE ARIAS JUAN ANTONIO</v>
          </cell>
          <cell r="R210">
            <v>9</v>
          </cell>
          <cell r="S210">
            <v>15</v>
          </cell>
          <cell r="T210" t="str">
            <v>M</v>
          </cell>
          <cell r="U210">
            <v>199801</v>
          </cell>
          <cell r="V210">
            <v>199717</v>
          </cell>
          <cell r="W210">
            <v>1</v>
          </cell>
          <cell r="X210">
            <v>11</v>
          </cell>
          <cell r="Y210">
            <v>30</v>
          </cell>
          <cell r="Z210" t="str">
            <v>C</v>
          </cell>
          <cell r="AA210">
            <v>0</v>
          </cell>
          <cell r="AB210">
            <v>11987.5</v>
          </cell>
          <cell r="AC210">
            <v>820</v>
          </cell>
          <cell r="AD210">
            <v>675</v>
          </cell>
          <cell r="AE210">
            <v>0</v>
          </cell>
          <cell r="AF210">
            <v>0</v>
          </cell>
          <cell r="AG210">
            <v>0</v>
          </cell>
          <cell r="AH210">
            <v>283.39999999999998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13765.9</v>
          </cell>
          <cell r="AS210">
            <v>1518.32</v>
          </cell>
          <cell r="AT210">
            <v>1411.15</v>
          </cell>
          <cell r="AU210">
            <v>0</v>
          </cell>
          <cell r="AV210">
            <v>2929.47</v>
          </cell>
          <cell r="AW210">
            <v>10836.43</v>
          </cell>
        </row>
        <row r="211">
          <cell r="Q211" t="str">
            <v>ROSALEZ MESA JOSE DE JESUS</v>
          </cell>
          <cell r="R211">
            <v>8</v>
          </cell>
          <cell r="S211">
            <v>13</v>
          </cell>
          <cell r="T211" t="str">
            <v>M</v>
          </cell>
          <cell r="U211">
            <v>199619</v>
          </cell>
          <cell r="V211">
            <v>199619</v>
          </cell>
          <cell r="W211">
            <v>1</v>
          </cell>
          <cell r="X211">
            <v>3</v>
          </cell>
          <cell r="Y211">
            <v>40</v>
          </cell>
          <cell r="Z211" t="str">
            <v>B</v>
          </cell>
          <cell r="AA211">
            <v>1</v>
          </cell>
          <cell r="AB211">
            <v>12319</v>
          </cell>
          <cell r="AC211">
            <v>788</v>
          </cell>
          <cell r="AD211">
            <v>688</v>
          </cell>
          <cell r="AE211">
            <v>0</v>
          </cell>
          <cell r="AF211">
            <v>0</v>
          </cell>
          <cell r="AG211">
            <v>0</v>
          </cell>
          <cell r="AH211">
            <v>708.5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14503.5</v>
          </cell>
          <cell r="AS211">
            <v>1675.87</v>
          </cell>
          <cell r="AT211">
            <v>1498.16</v>
          </cell>
          <cell r="AU211">
            <v>0</v>
          </cell>
          <cell r="AV211">
            <v>3174.03</v>
          </cell>
          <cell r="AW211">
            <v>11329.47</v>
          </cell>
        </row>
        <row r="212">
          <cell r="Q212" t="str">
            <v>MORENO ESPARZA ELENA</v>
          </cell>
          <cell r="R212">
            <v>7</v>
          </cell>
          <cell r="S212">
            <v>15</v>
          </cell>
          <cell r="T212" t="str">
            <v>F</v>
          </cell>
          <cell r="U212">
            <v>200003</v>
          </cell>
          <cell r="V212">
            <v>200003</v>
          </cell>
          <cell r="W212">
            <v>1</v>
          </cell>
          <cell r="X212">
            <v>5</v>
          </cell>
          <cell r="Y212">
            <v>40</v>
          </cell>
          <cell r="Z212" t="str">
            <v>B</v>
          </cell>
          <cell r="AA212">
            <v>1</v>
          </cell>
          <cell r="AB212">
            <v>12847</v>
          </cell>
          <cell r="AC212">
            <v>815</v>
          </cell>
          <cell r="AD212">
            <v>716</v>
          </cell>
          <cell r="AE212">
            <v>0</v>
          </cell>
          <cell r="AF212">
            <v>0</v>
          </cell>
          <cell r="AG212">
            <v>0</v>
          </cell>
          <cell r="AH212">
            <v>708.5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15086.5</v>
          </cell>
          <cell r="AS212">
            <v>1800.4</v>
          </cell>
          <cell r="AT212">
            <v>1558.88</v>
          </cell>
          <cell r="AU212">
            <v>0</v>
          </cell>
          <cell r="AV212">
            <v>3359.28</v>
          </cell>
          <cell r="AW212">
            <v>11727.22</v>
          </cell>
        </row>
        <row r="213">
          <cell r="Q213" t="str">
            <v>RODRIGUEZ DIAZ MARTHA</v>
          </cell>
          <cell r="R213">
            <v>10</v>
          </cell>
          <cell r="S213">
            <v>15</v>
          </cell>
          <cell r="T213" t="str">
            <v>F</v>
          </cell>
          <cell r="U213">
            <v>200211</v>
          </cell>
          <cell r="V213">
            <v>200211</v>
          </cell>
          <cell r="W213">
            <v>1</v>
          </cell>
          <cell r="X213">
            <v>7</v>
          </cell>
          <cell r="Y213">
            <v>40</v>
          </cell>
          <cell r="Z213" t="str">
            <v>B</v>
          </cell>
          <cell r="AA213">
            <v>1</v>
          </cell>
          <cell r="AB213">
            <v>13806</v>
          </cell>
          <cell r="AC213">
            <v>926</v>
          </cell>
          <cell r="AD213">
            <v>850</v>
          </cell>
          <cell r="AE213">
            <v>0</v>
          </cell>
          <cell r="AF213">
            <v>0</v>
          </cell>
          <cell r="AG213">
            <v>0</v>
          </cell>
          <cell r="AH213">
            <v>566.79999999999995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16148.8</v>
          </cell>
          <cell r="AS213">
            <v>2027.31</v>
          </cell>
          <cell r="AT213">
            <v>1652.87</v>
          </cell>
          <cell r="AU213">
            <v>0</v>
          </cell>
          <cell r="AV213">
            <v>3680.18</v>
          </cell>
          <cell r="AW213">
            <v>12468.62</v>
          </cell>
        </row>
        <row r="214">
          <cell r="Q214" t="str">
            <v>DELGADILLO CARMONA CARLOS</v>
          </cell>
          <cell r="R214">
            <v>11</v>
          </cell>
          <cell r="S214">
            <v>19</v>
          </cell>
          <cell r="T214" t="str">
            <v>M</v>
          </cell>
          <cell r="U214">
            <v>202106</v>
          </cell>
          <cell r="V214">
            <v>202106</v>
          </cell>
          <cell r="W214">
            <v>2</v>
          </cell>
          <cell r="X214">
            <v>11</v>
          </cell>
          <cell r="Y214">
            <v>30</v>
          </cell>
          <cell r="Z214" t="str">
            <v>C</v>
          </cell>
          <cell r="AA214">
            <v>0</v>
          </cell>
          <cell r="AB214">
            <v>11987.5</v>
          </cell>
          <cell r="AC214">
            <v>820</v>
          </cell>
          <cell r="AD214">
            <v>675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13482.5</v>
          </cell>
          <cell r="AS214">
            <v>1457.78</v>
          </cell>
          <cell r="AT214">
            <v>1378.56</v>
          </cell>
          <cell r="AU214">
            <v>0</v>
          </cell>
          <cell r="AV214">
            <v>2836.34</v>
          </cell>
          <cell r="AW214">
            <v>10646.16</v>
          </cell>
        </row>
        <row r="215">
          <cell r="Q215" t="str">
            <v>GALVAN FERNANDEZ JOSE ADRIAN</v>
          </cell>
          <cell r="R215">
            <v>7</v>
          </cell>
          <cell r="S215">
            <v>17</v>
          </cell>
          <cell r="T215" t="str">
            <v>M</v>
          </cell>
          <cell r="U215">
            <v>202005</v>
          </cell>
          <cell r="V215">
            <v>202005</v>
          </cell>
          <cell r="W215">
            <v>2</v>
          </cell>
          <cell r="X215">
            <v>4</v>
          </cell>
          <cell r="Y215">
            <v>40</v>
          </cell>
          <cell r="Z215" t="str">
            <v>B</v>
          </cell>
          <cell r="AA215">
            <v>0</v>
          </cell>
          <cell r="AB215">
            <v>12688</v>
          </cell>
          <cell r="AC215">
            <v>802</v>
          </cell>
          <cell r="AD215">
            <v>702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14192</v>
          </cell>
          <cell r="AS215">
            <v>1609.33</v>
          </cell>
          <cell r="AT215">
            <v>1459.12</v>
          </cell>
          <cell r="AU215">
            <v>0</v>
          </cell>
          <cell r="AV215">
            <v>3068.45</v>
          </cell>
          <cell r="AW215">
            <v>11123.55</v>
          </cell>
        </row>
        <row r="216">
          <cell r="Q216"/>
          <cell r="R216">
            <v>0</v>
          </cell>
          <cell r="S216">
            <v>0</v>
          </cell>
          <cell r="T216" t="str">
            <v xml:space="preserve"> </v>
          </cell>
          <cell r="U216">
            <v>0</v>
          </cell>
          <cell r="V216">
            <v>0</v>
          </cell>
          <cell r="W216">
            <v>2</v>
          </cell>
          <cell r="X216">
            <v>4</v>
          </cell>
          <cell r="Y216">
            <v>40</v>
          </cell>
          <cell r="Z216" t="str">
            <v>B</v>
          </cell>
          <cell r="AA216">
            <v>0</v>
          </cell>
          <cell r="AB216">
            <v>12688</v>
          </cell>
          <cell r="AC216">
            <v>802</v>
          </cell>
          <cell r="AD216">
            <v>702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14192</v>
          </cell>
          <cell r="AS216">
            <v>1609.33</v>
          </cell>
          <cell r="AT216">
            <v>1459.12</v>
          </cell>
          <cell r="AU216">
            <v>0</v>
          </cell>
          <cell r="AV216">
            <v>3068.45</v>
          </cell>
          <cell r="AW216">
            <v>11123.55</v>
          </cell>
        </row>
        <row r="217">
          <cell r="Q217" t="str">
            <v>ESPINOZA DE LOS MONTEROS CASILLAS JANETTE MARISOL</v>
          </cell>
          <cell r="R217">
            <v>25</v>
          </cell>
          <cell r="S217">
            <v>34</v>
          </cell>
          <cell r="T217" t="str">
            <v>F</v>
          </cell>
          <cell r="U217">
            <v>201901</v>
          </cell>
          <cell r="V217">
            <v>201824</v>
          </cell>
          <cell r="W217">
            <v>2</v>
          </cell>
          <cell r="X217">
            <v>25</v>
          </cell>
          <cell r="Y217">
            <v>40</v>
          </cell>
          <cell r="Z217" t="str">
            <v>C</v>
          </cell>
          <cell r="AA217">
            <v>0</v>
          </cell>
          <cell r="AB217">
            <v>62968</v>
          </cell>
          <cell r="AC217">
            <v>2288</v>
          </cell>
          <cell r="AD217">
            <v>1617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66873</v>
          </cell>
          <cell r="AS217">
            <v>15344.15</v>
          </cell>
          <cell r="AT217">
            <v>7241.32</v>
          </cell>
          <cell r="AU217">
            <v>0</v>
          </cell>
          <cell r="AV217">
            <v>22585.47</v>
          </cell>
          <cell r="AW217">
            <v>44287.53</v>
          </cell>
        </row>
        <row r="218">
          <cell r="Q218" t="str">
            <v>GONZALEZ SUAREZ GLORIA ARACELI</v>
          </cell>
          <cell r="R218">
            <v>9</v>
          </cell>
          <cell r="S218">
            <v>16</v>
          </cell>
          <cell r="T218" t="str">
            <v>F</v>
          </cell>
          <cell r="U218">
            <v>201214</v>
          </cell>
          <cell r="V218">
            <v>201214</v>
          </cell>
          <cell r="W218">
            <v>2</v>
          </cell>
          <cell r="X218">
            <v>5</v>
          </cell>
          <cell r="Y218">
            <v>40</v>
          </cell>
          <cell r="Z218" t="str">
            <v>B</v>
          </cell>
          <cell r="AA218">
            <v>0</v>
          </cell>
          <cell r="AB218">
            <v>12847</v>
          </cell>
          <cell r="AC218">
            <v>815</v>
          </cell>
          <cell r="AD218">
            <v>716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14378</v>
          </cell>
          <cell r="AS218">
            <v>1649.06</v>
          </cell>
          <cell r="AT218">
            <v>1477.41</v>
          </cell>
          <cell r="AU218">
            <v>0</v>
          </cell>
          <cell r="AV218">
            <v>3126.47</v>
          </cell>
          <cell r="AW218">
            <v>11251.53</v>
          </cell>
        </row>
        <row r="219">
          <cell r="Q219" t="str">
            <v>ALONSO HERNANDEZ KARLA MARIA</v>
          </cell>
          <cell r="R219">
            <v>7</v>
          </cell>
          <cell r="S219">
            <v>17</v>
          </cell>
          <cell r="T219" t="str">
            <v>F</v>
          </cell>
          <cell r="U219">
            <v>201913</v>
          </cell>
          <cell r="V219">
            <v>201913</v>
          </cell>
          <cell r="W219">
            <v>2</v>
          </cell>
          <cell r="X219">
            <v>4</v>
          </cell>
          <cell r="Y219">
            <v>40</v>
          </cell>
          <cell r="Z219" t="str">
            <v>C</v>
          </cell>
          <cell r="AA219">
            <v>0</v>
          </cell>
          <cell r="AB219">
            <v>12688</v>
          </cell>
          <cell r="AC219">
            <v>802</v>
          </cell>
          <cell r="AD219">
            <v>702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14192</v>
          </cell>
          <cell r="AS219">
            <v>1609.33</v>
          </cell>
          <cell r="AT219">
            <v>1459.12</v>
          </cell>
          <cell r="AU219">
            <v>0</v>
          </cell>
          <cell r="AV219">
            <v>3068.45</v>
          </cell>
          <cell r="AW219">
            <v>11123.55</v>
          </cell>
        </row>
        <row r="220">
          <cell r="Q220" t="str">
            <v>BARRAGAN BURGOS MARIO ALBERTO</v>
          </cell>
          <cell r="R220">
            <v>9</v>
          </cell>
          <cell r="S220">
            <v>16</v>
          </cell>
          <cell r="T220" t="str">
            <v>M</v>
          </cell>
          <cell r="U220">
            <v>201913</v>
          </cell>
          <cell r="V220">
            <v>201913</v>
          </cell>
          <cell r="W220">
            <v>2</v>
          </cell>
          <cell r="X220">
            <v>4</v>
          </cell>
          <cell r="Y220">
            <v>40</v>
          </cell>
          <cell r="Z220" t="str">
            <v>C</v>
          </cell>
          <cell r="AA220">
            <v>0</v>
          </cell>
          <cell r="AB220">
            <v>12688</v>
          </cell>
          <cell r="AC220">
            <v>802</v>
          </cell>
          <cell r="AD220">
            <v>702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14192</v>
          </cell>
          <cell r="AS220">
            <v>1609.33</v>
          </cell>
          <cell r="AT220">
            <v>1459.12</v>
          </cell>
          <cell r="AU220">
            <v>0</v>
          </cell>
          <cell r="AV220">
            <v>3068.45</v>
          </cell>
          <cell r="AW220">
            <v>11123.55</v>
          </cell>
        </row>
        <row r="221">
          <cell r="Q221" t="str">
            <v>GUERRERO FLORES VERONICA</v>
          </cell>
          <cell r="R221">
            <v>9</v>
          </cell>
          <cell r="S221">
            <v>16</v>
          </cell>
          <cell r="T221" t="str">
            <v>F</v>
          </cell>
          <cell r="U221">
            <v>202105</v>
          </cell>
          <cell r="V221">
            <v>202105</v>
          </cell>
          <cell r="W221">
            <v>2</v>
          </cell>
          <cell r="X221">
            <v>12</v>
          </cell>
          <cell r="Y221">
            <v>40</v>
          </cell>
          <cell r="Z221" t="str">
            <v>C</v>
          </cell>
          <cell r="AA221">
            <v>0</v>
          </cell>
          <cell r="AB221">
            <v>16330</v>
          </cell>
          <cell r="AC221">
            <v>1099</v>
          </cell>
          <cell r="AD221">
            <v>909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18338</v>
          </cell>
          <cell r="AS221">
            <v>2494.92</v>
          </cell>
          <cell r="AT221">
            <v>1877.95</v>
          </cell>
          <cell r="AU221">
            <v>0</v>
          </cell>
          <cell r="AV221">
            <v>4372.87</v>
          </cell>
          <cell r="AW221">
            <v>13965.13</v>
          </cell>
        </row>
        <row r="222">
          <cell r="Q222" t="str">
            <v>LARA TEJEDA SERGIO AGUSTIN</v>
          </cell>
          <cell r="R222">
            <v>5</v>
          </cell>
          <cell r="S222">
            <v>12</v>
          </cell>
          <cell r="T222" t="str">
            <v>M</v>
          </cell>
          <cell r="U222">
            <v>199905</v>
          </cell>
          <cell r="V222">
            <v>199303</v>
          </cell>
          <cell r="W222">
            <v>1</v>
          </cell>
          <cell r="X222">
            <v>9</v>
          </cell>
          <cell r="Y222">
            <v>40</v>
          </cell>
          <cell r="Z222" t="str">
            <v>C</v>
          </cell>
          <cell r="AA222">
            <v>0</v>
          </cell>
          <cell r="AB222">
            <v>14937</v>
          </cell>
          <cell r="AC222">
            <v>957</v>
          </cell>
          <cell r="AD222">
            <v>881</v>
          </cell>
          <cell r="AE222">
            <v>0</v>
          </cell>
          <cell r="AF222">
            <v>0</v>
          </cell>
          <cell r="AG222">
            <v>0</v>
          </cell>
          <cell r="AH222">
            <v>850.2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17625.2</v>
          </cell>
          <cell r="AS222">
            <v>2342.67</v>
          </cell>
          <cell r="AT222">
            <v>1815.53</v>
          </cell>
          <cell r="AU222">
            <v>0</v>
          </cell>
          <cell r="AV222">
            <v>4158.2</v>
          </cell>
          <cell r="AW222">
            <v>13467</v>
          </cell>
        </row>
        <row r="223">
          <cell r="Q223" t="str">
            <v>MINAKATA FERNANDEZ JAIME</v>
          </cell>
          <cell r="R223">
            <v>9</v>
          </cell>
          <cell r="S223">
            <v>19</v>
          </cell>
          <cell r="T223" t="str">
            <v>M</v>
          </cell>
          <cell r="U223">
            <v>202111</v>
          </cell>
          <cell r="V223">
            <v>199114</v>
          </cell>
          <cell r="W223">
            <v>1</v>
          </cell>
          <cell r="X223">
            <v>11</v>
          </cell>
          <cell r="Y223">
            <v>40</v>
          </cell>
          <cell r="Z223" t="str">
            <v>C</v>
          </cell>
          <cell r="AA223">
            <v>0</v>
          </cell>
          <cell r="AB223">
            <v>15983</v>
          </cell>
          <cell r="AC223">
            <v>1093</v>
          </cell>
          <cell r="AD223">
            <v>899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17975</v>
          </cell>
          <cell r="AS223">
            <v>2417.38</v>
          </cell>
          <cell r="AT223">
            <v>1838.05</v>
          </cell>
          <cell r="AU223">
            <v>0</v>
          </cell>
          <cell r="AV223">
            <v>4255.43</v>
          </cell>
          <cell r="AW223">
            <v>13719.57</v>
          </cell>
        </row>
        <row r="224">
          <cell r="Q224" t="str">
            <v>COLLADO GONZALEZ ROSA GABRIELA</v>
          </cell>
          <cell r="R224">
            <v>8</v>
          </cell>
          <cell r="S224">
            <v>17</v>
          </cell>
          <cell r="T224" t="str">
            <v>F</v>
          </cell>
          <cell r="U224">
            <v>200102</v>
          </cell>
          <cell r="V224">
            <v>200102</v>
          </cell>
          <cell r="W224">
            <v>1</v>
          </cell>
          <cell r="X224">
            <v>11</v>
          </cell>
          <cell r="Y224">
            <v>40</v>
          </cell>
          <cell r="Z224" t="str">
            <v>B</v>
          </cell>
          <cell r="AA224">
            <v>0</v>
          </cell>
          <cell r="AB224">
            <v>15983</v>
          </cell>
          <cell r="AC224">
            <v>1093</v>
          </cell>
          <cell r="AD224">
            <v>899</v>
          </cell>
          <cell r="AE224">
            <v>0</v>
          </cell>
          <cell r="AF224">
            <v>0</v>
          </cell>
          <cell r="AG224">
            <v>0</v>
          </cell>
          <cell r="AH224">
            <v>708.5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18683.5</v>
          </cell>
          <cell r="AS224">
            <v>2568.7199999999998</v>
          </cell>
          <cell r="AT224">
            <v>1919.52</v>
          </cell>
          <cell r="AU224">
            <v>0</v>
          </cell>
          <cell r="AV224">
            <v>4488.24</v>
          </cell>
          <cell r="AW224">
            <v>14195.26</v>
          </cell>
        </row>
        <row r="225">
          <cell r="Q225" t="str">
            <v>FLORES PICHARDO KARLA DALILA</v>
          </cell>
          <cell r="R225">
            <v>7</v>
          </cell>
          <cell r="S225">
            <v>16</v>
          </cell>
          <cell r="T225" t="str">
            <v>F</v>
          </cell>
          <cell r="U225">
            <v>200102</v>
          </cell>
          <cell r="V225">
            <v>200102</v>
          </cell>
          <cell r="W225">
            <v>1</v>
          </cell>
          <cell r="X225">
            <v>5</v>
          </cell>
          <cell r="Y225">
            <v>40</v>
          </cell>
          <cell r="Z225" t="str">
            <v>B</v>
          </cell>
          <cell r="AA225">
            <v>0</v>
          </cell>
          <cell r="AB225">
            <v>12847</v>
          </cell>
          <cell r="AC225">
            <v>815</v>
          </cell>
          <cell r="AD225">
            <v>716</v>
          </cell>
          <cell r="AE225">
            <v>0</v>
          </cell>
          <cell r="AF225">
            <v>0</v>
          </cell>
          <cell r="AG225">
            <v>0</v>
          </cell>
          <cell r="AH225">
            <v>425.1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14803.1</v>
          </cell>
          <cell r="AS225">
            <v>1739.86</v>
          </cell>
          <cell r="AT225">
            <v>1526.29</v>
          </cell>
          <cell r="AU225">
            <v>0</v>
          </cell>
          <cell r="AV225">
            <v>3266.15</v>
          </cell>
          <cell r="AW225">
            <v>11536.95</v>
          </cell>
        </row>
        <row r="226">
          <cell r="Q226" t="str">
            <v>ALDRETE CALVILLO CARLOS ALBERTO</v>
          </cell>
          <cell r="R226">
            <v>8</v>
          </cell>
          <cell r="S226">
            <v>17</v>
          </cell>
          <cell r="T226" t="str">
            <v>M</v>
          </cell>
          <cell r="U226">
            <v>201901</v>
          </cell>
          <cell r="V226">
            <v>201422</v>
          </cell>
          <cell r="W226">
            <v>2</v>
          </cell>
          <cell r="X226">
            <v>23</v>
          </cell>
          <cell r="Y226">
            <v>40</v>
          </cell>
          <cell r="Z226" t="str">
            <v>C</v>
          </cell>
          <cell r="AA226">
            <v>0</v>
          </cell>
          <cell r="AB226">
            <v>47094</v>
          </cell>
          <cell r="AC226">
            <v>1920</v>
          </cell>
          <cell r="AD226">
            <v>1376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50390</v>
          </cell>
          <cell r="AS226">
            <v>10399.25</v>
          </cell>
          <cell r="AT226">
            <v>5415.81</v>
          </cell>
          <cell r="AU226">
            <v>0</v>
          </cell>
          <cell r="AV226">
            <v>15815.06</v>
          </cell>
          <cell r="AW226">
            <v>34574.94</v>
          </cell>
        </row>
        <row r="227">
          <cell r="Q227" t="str">
            <v>DELGADO MEDRANO LOURDES PATRICIA</v>
          </cell>
          <cell r="R227">
            <v>8</v>
          </cell>
          <cell r="S227">
            <v>16</v>
          </cell>
          <cell r="T227" t="str">
            <v>F</v>
          </cell>
          <cell r="U227">
            <v>200102</v>
          </cell>
          <cell r="V227">
            <v>200102</v>
          </cell>
          <cell r="W227">
            <v>1</v>
          </cell>
          <cell r="X227">
            <v>12</v>
          </cell>
          <cell r="Y227">
            <v>40</v>
          </cell>
          <cell r="Z227" t="str">
            <v>C</v>
          </cell>
          <cell r="AA227">
            <v>0</v>
          </cell>
          <cell r="AB227">
            <v>16330</v>
          </cell>
          <cell r="AC227">
            <v>1099</v>
          </cell>
          <cell r="AD227">
            <v>909</v>
          </cell>
          <cell r="AE227">
            <v>0</v>
          </cell>
          <cell r="AF227">
            <v>0</v>
          </cell>
          <cell r="AG227">
            <v>0</v>
          </cell>
          <cell r="AH227">
            <v>566.79999999999995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18904.8</v>
          </cell>
          <cell r="AS227">
            <v>2615.9899999999998</v>
          </cell>
          <cell r="AT227">
            <v>1943.13</v>
          </cell>
          <cell r="AU227">
            <v>0</v>
          </cell>
          <cell r="AV227">
            <v>4559.12</v>
          </cell>
          <cell r="AW227">
            <v>14345.68</v>
          </cell>
        </row>
        <row r="228">
          <cell r="Q228" t="str">
            <v>OCAMPO TORRES EDITH</v>
          </cell>
          <cell r="R228">
            <v>7</v>
          </cell>
          <cell r="S228">
            <v>14</v>
          </cell>
          <cell r="T228" t="str">
            <v>F</v>
          </cell>
          <cell r="U228">
            <v>200011</v>
          </cell>
          <cell r="V228">
            <v>200011</v>
          </cell>
          <cell r="W228">
            <v>1</v>
          </cell>
          <cell r="X228">
            <v>12</v>
          </cell>
          <cell r="Y228">
            <v>40</v>
          </cell>
          <cell r="Z228" t="str">
            <v>C</v>
          </cell>
          <cell r="AA228">
            <v>0</v>
          </cell>
          <cell r="AB228">
            <v>16330</v>
          </cell>
          <cell r="AC228">
            <v>1099</v>
          </cell>
          <cell r="AD228">
            <v>909</v>
          </cell>
          <cell r="AE228">
            <v>0</v>
          </cell>
          <cell r="AF228">
            <v>0</v>
          </cell>
          <cell r="AG228">
            <v>0</v>
          </cell>
          <cell r="AH228">
            <v>566.79999999999995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18904.8</v>
          </cell>
          <cell r="AS228">
            <v>2615.9899999999998</v>
          </cell>
          <cell r="AT228">
            <v>1943.13</v>
          </cell>
          <cell r="AU228">
            <v>0</v>
          </cell>
          <cell r="AV228">
            <v>4559.12</v>
          </cell>
          <cell r="AW228">
            <v>14345.68</v>
          </cell>
        </row>
        <row r="229">
          <cell r="Q229" t="str">
            <v>GOMEZ MARTIN RICARDO</v>
          </cell>
          <cell r="R229">
            <v>6</v>
          </cell>
          <cell r="S229">
            <v>13</v>
          </cell>
          <cell r="T229" t="str">
            <v>M</v>
          </cell>
          <cell r="U229">
            <v>200116</v>
          </cell>
          <cell r="V229">
            <v>200116</v>
          </cell>
          <cell r="W229">
            <v>1</v>
          </cell>
          <cell r="X229">
            <v>15</v>
          </cell>
          <cell r="Y229">
            <v>40</v>
          </cell>
          <cell r="Z229" t="str">
            <v>C</v>
          </cell>
          <cell r="AA229">
            <v>0</v>
          </cell>
          <cell r="AB229">
            <v>20272</v>
          </cell>
          <cell r="AC229">
            <v>1206</v>
          </cell>
          <cell r="AD229">
            <v>975</v>
          </cell>
          <cell r="AE229">
            <v>0</v>
          </cell>
          <cell r="AF229">
            <v>0</v>
          </cell>
          <cell r="AG229">
            <v>0</v>
          </cell>
          <cell r="AH229">
            <v>566.79999999999995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23019.8</v>
          </cell>
          <cell r="AS229">
            <v>3494.95</v>
          </cell>
          <cell r="AT229">
            <v>2396.46</v>
          </cell>
          <cell r="AU229">
            <v>0</v>
          </cell>
          <cell r="AV229">
            <v>5891.41</v>
          </cell>
          <cell r="AW229">
            <v>17128.39</v>
          </cell>
        </row>
        <row r="230">
          <cell r="Q230" t="str">
            <v>PEREZ VERA JOSE MANUEL</v>
          </cell>
          <cell r="R230">
            <v>6</v>
          </cell>
          <cell r="S230">
            <v>11</v>
          </cell>
          <cell r="T230" t="str">
            <v>M</v>
          </cell>
          <cell r="U230">
            <v>199314</v>
          </cell>
          <cell r="V230">
            <v>199314</v>
          </cell>
          <cell r="W230">
            <v>1</v>
          </cell>
          <cell r="X230">
            <v>13</v>
          </cell>
          <cell r="Y230">
            <v>40</v>
          </cell>
          <cell r="Z230" t="str">
            <v>B</v>
          </cell>
          <cell r="AA230">
            <v>1</v>
          </cell>
          <cell r="AB230">
            <v>16896</v>
          </cell>
          <cell r="AC230">
            <v>1128</v>
          </cell>
          <cell r="AD230">
            <v>923</v>
          </cell>
          <cell r="AE230">
            <v>0</v>
          </cell>
          <cell r="AF230">
            <v>0</v>
          </cell>
          <cell r="AG230">
            <v>0</v>
          </cell>
          <cell r="AH230">
            <v>708.5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19655.5</v>
          </cell>
          <cell r="AS230">
            <v>2776.34</v>
          </cell>
          <cell r="AT230">
            <v>2024.52</v>
          </cell>
          <cell r="AU230">
            <v>0</v>
          </cell>
          <cell r="AV230">
            <v>4800.8599999999997</v>
          </cell>
          <cell r="AW230">
            <v>14854.64</v>
          </cell>
        </row>
        <row r="231">
          <cell r="Q231" t="str">
            <v>NUÑEZ GOMEZ VERONICA</v>
          </cell>
          <cell r="R231">
            <v>6</v>
          </cell>
          <cell r="S231">
            <v>12</v>
          </cell>
          <cell r="T231" t="str">
            <v>F</v>
          </cell>
          <cell r="U231">
            <v>199305</v>
          </cell>
          <cell r="V231">
            <v>199305</v>
          </cell>
          <cell r="W231">
            <v>1</v>
          </cell>
          <cell r="X231">
            <v>11</v>
          </cell>
          <cell r="Y231">
            <v>40</v>
          </cell>
          <cell r="Z231" t="str">
            <v>C</v>
          </cell>
          <cell r="AA231">
            <v>0</v>
          </cell>
          <cell r="AB231">
            <v>15983</v>
          </cell>
          <cell r="AC231">
            <v>1093</v>
          </cell>
          <cell r="AD231">
            <v>899</v>
          </cell>
          <cell r="AE231">
            <v>0</v>
          </cell>
          <cell r="AF231">
            <v>0</v>
          </cell>
          <cell r="AG231">
            <v>0</v>
          </cell>
          <cell r="AH231">
            <v>850.2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18825.2</v>
          </cell>
          <cell r="AS231">
            <v>2598.9899999999998</v>
          </cell>
          <cell r="AT231">
            <v>1935.82</v>
          </cell>
          <cell r="AU231">
            <v>0</v>
          </cell>
          <cell r="AV231">
            <v>4534.8100000000004</v>
          </cell>
          <cell r="AW231">
            <v>14290.39</v>
          </cell>
        </row>
        <row r="232">
          <cell r="Q232" t="str">
            <v>CURIEL ROSALES GABRIELA MARIA</v>
          </cell>
          <cell r="R232">
            <v>7</v>
          </cell>
          <cell r="S232">
            <v>15</v>
          </cell>
          <cell r="T232" t="str">
            <v>F</v>
          </cell>
          <cell r="U232">
            <v>199813</v>
          </cell>
          <cell r="V232">
            <v>199813</v>
          </cell>
          <cell r="W232">
            <v>1</v>
          </cell>
          <cell r="X232">
            <v>9</v>
          </cell>
          <cell r="Y232">
            <v>40</v>
          </cell>
          <cell r="Z232" t="str">
            <v>C</v>
          </cell>
          <cell r="AA232">
            <v>0</v>
          </cell>
          <cell r="AB232">
            <v>14937</v>
          </cell>
          <cell r="AC232">
            <v>957</v>
          </cell>
          <cell r="AD232">
            <v>881</v>
          </cell>
          <cell r="AE232">
            <v>0</v>
          </cell>
          <cell r="AF232">
            <v>0</v>
          </cell>
          <cell r="AG232">
            <v>0</v>
          </cell>
          <cell r="AH232">
            <v>708.5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17483.5</v>
          </cell>
          <cell r="AS232">
            <v>2312.4</v>
          </cell>
          <cell r="AT232">
            <v>1799.23</v>
          </cell>
          <cell r="AU232">
            <v>0</v>
          </cell>
          <cell r="AV232">
            <v>4111.63</v>
          </cell>
          <cell r="AW232">
            <v>13371.87</v>
          </cell>
        </row>
        <row r="233">
          <cell r="Q233" t="str">
            <v>ALCARAZ GOMEZ BEATRIZ</v>
          </cell>
          <cell r="R233">
            <v>8</v>
          </cell>
          <cell r="S233">
            <v>14</v>
          </cell>
          <cell r="T233" t="str">
            <v>F</v>
          </cell>
          <cell r="U233">
            <v>199917</v>
          </cell>
          <cell r="V233">
            <v>199917</v>
          </cell>
          <cell r="W233">
            <v>1</v>
          </cell>
          <cell r="X233">
            <v>11</v>
          </cell>
          <cell r="Y233">
            <v>40</v>
          </cell>
          <cell r="Z233" t="str">
            <v>C</v>
          </cell>
          <cell r="AA233">
            <v>0</v>
          </cell>
          <cell r="AB233">
            <v>15983</v>
          </cell>
          <cell r="AC233">
            <v>1093</v>
          </cell>
          <cell r="AD233">
            <v>899</v>
          </cell>
          <cell r="AE233">
            <v>0</v>
          </cell>
          <cell r="AF233">
            <v>0</v>
          </cell>
          <cell r="AG233">
            <v>0</v>
          </cell>
          <cell r="AH233">
            <v>708.5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18683.5</v>
          </cell>
          <cell r="AS233">
            <v>2568.7199999999998</v>
          </cell>
          <cell r="AT233">
            <v>1919.52</v>
          </cell>
          <cell r="AU233">
            <v>0</v>
          </cell>
          <cell r="AV233">
            <v>4488.24</v>
          </cell>
          <cell r="AW233">
            <v>14195.26</v>
          </cell>
        </row>
        <row r="234">
          <cell r="Q234"/>
          <cell r="R234">
            <v>0</v>
          </cell>
          <cell r="S234">
            <v>0</v>
          </cell>
          <cell r="T234" t="str">
            <v xml:space="preserve"> </v>
          </cell>
          <cell r="U234">
            <v>0</v>
          </cell>
          <cell r="V234">
            <v>0</v>
          </cell>
          <cell r="W234">
            <v>2</v>
          </cell>
          <cell r="X234">
            <v>6</v>
          </cell>
          <cell r="Y234">
            <v>40</v>
          </cell>
          <cell r="Z234" t="str">
            <v>B</v>
          </cell>
          <cell r="AA234">
            <v>0</v>
          </cell>
          <cell r="AB234">
            <v>13308</v>
          </cell>
          <cell r="AC234">
            <v>915</v>
          </cell>
          <cell r="AD234">
            <v>836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15059</v>
          </cell>
          <cell r="AS234">
            <v>1794.52</v>
          </cell>
          <cell r="AT234">
            <v>1530.42</v>
          </cell>
          <cell r="AU234">
            <v>0</v>
          </cell>
          <cell r="AV234">
            <v>3324.94</v>
          </cell>
          <cell r="AW234">
            <v>11734.06</v>
          </cell>
        </row>
        <row r="235">
          <cell r="Q235" t="str">
            <v>GONZALEZ OROPEZA LUZ PERLA</v>
          </cell>
          <cell r="R235">
            <v>9</v>
          </cell>
          <cell r="S235">
            <v>17</v>
          </cell>
          <cell r="T235" t="str">
            <v>F</v>
          </cell>
          <cell r="U235">
            <v>202104</v>
          </cell>
          <cell r="V235">
            <v>201714</v>
          </cell>
          <cell r="W235">
            <v>2</v>
          </cell>
          <cell r="X235">
            <v>9</v>
          </cell>
          <cell r="Y235">
            <v>40</v>
          </cell>
          <cell r="Z235" t="str">
            <v>C</v>
          </cell>
          <cell r="AA235">
            <v>0</v>
          </cell>
          <cell r="AB235">
            <v>14937</v>
          </cell>
          <cell r="AC235">
            <v>957</v>
          </cell>
          <cell r="AD235">
            <v>881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16775</v>
          </cell>
          <cell r="AS235">
            <v>2161.06</v>
          </cell>
          <cell r="AT235">
            <v>1717.76</v>
          </cell>
          <cell r="AU235">
            <v>0</v>
          </cell>
          <cell r="AV235">
            <v>3878.82</v>
          </cell>
          <cell r="AW235">
            <v>12896.18</v>
          </cell>
        </row>
        <row r="236">
          <cell r="Q236" t="str">
            <v>DE ANDA BECERRA MANUEL ALEJANDRO</v>
          </cell>
          <cell r="R236">
            <v>8</v>
          </cell>
          <cell r="S236">
            <v>16</v>
          </cell>
          <cell r="T236" t="str">
            <v>M</v>
          </cell>
          <cell r="U236">
            <v>201609</v>
          </cell>
          <cell r="V236">
            <v>201609</v>
          </cell>
          <cell r="W236">
            <v>2</v>
          </cell>
          <cell r="X236">
            <v>11</v>
          </cell>
          <cell r="Y236">
            <v>30</v>
          </cell>
          <cell r="Z236" t="str">
            <v>C</v>
          </cell>
          <cell r="AA236">
            <v>0</v>
          </cell>
          <cell r="AB236">
            <v>11987.5</v>
          </cell>
          <cell r="AC236">
            <v>820</v>
          </cell>
          <cell r="AD236">
            <v>675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13482.5</v>
          </cell>
          <cell r="AS236">
            <v>1457.78</v>
          </cell>
          <cell r="AT236">
            <v>1378.56</v>
          </cell>
          <cell r="AU236">
            <v>0</v>
          </cell>
          <cell r="AV236">
            <v>2836.34</v>
          </cell>
          <cell r="AW236">
            <v>10646.16</v>
          </cell>
        </row>
        <row r="237">
          <cell r="Q237" t="str">
            <v>RODRIGUEZ LOPEZ LUIS MANUEL</v>
          </cell>
          <cell r="R237">
            <v>10</v>
          </cell>
          <cell r="S237">
            <v>16</v>
          </cell>
          <cell r="T237" t="str">
            <v>M</v>
          </cell>
          <cell r="U237">
            <v>201214</v>
          </cell>
          <cell r="V237">
            <v>201214</v>
          </cell>
          <cell r="W237">
            <v>2</v>
          </cell>
          <cell r="X237">
            <v>3</v>
          </cell>
          <cell r="Y237">
            <v>40</v>
          </cell>
          <cell r="Z237" t="str">
            <v>B</v>
          </cell>
          <cell r="AA237">
            <v>1</v>
          </cell>
          <cell r="AB237">
            <v>12319</v>
          </cell>
          <cell r="AC237">
            <v>788</v>
          </cell>
          <cell r="AD237">
            <v>688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13795</v>
          </cell>
          <cell r="AS237">
            <v>1524.53</v>
          </cell>
          <cell r="AT237">
            <v>1416.69</v>
          </cell>
          <cell r="AU237">
            <v>0</v>
          </cell>
          <cell r="AV237">
            <v>2941.22</v>
          </cell>
          <cell r="AW237">
            <v>10853.78</v>
          </cell>
        </row>
        <row r="238">
          <cell r="Q238" t="str">
            <v>VACA MADRIGAL ALEJANDRO</v>
          </cell>
          <cell r="R238">
            <v>5</v>
          </cell>
          <cell r="S238">
            <v>14</v>
          </cell>
          <cell r="T238" t="str">
            <v>M</v>
          </cell>
          <cell r="U238">
            <v>201120</v>
          </cell>
          <cell r="V238">
            <v>201120</v>
          </cell>
          <cell r="W238">
            <v>2</v>
          </cell>
          <cell r="X238">
            <v>7</v>
          </cell>
          <cell r="Y238">
            <v>40</v>
          </cell>
          <cell r="Z238" t="str">
            <v>B</v>
          </cell>
          <cell r="AA238">
            <v>0</v>
          </cell>
          <cell r="AB238">
            <v>13806</v>
          </cell>
          <cell r="AC238">
            <v>926</v>
          </cell>
          <cell r="AD238">
            <v>850</v>
          </cell>
          <cell r="AE238">
            <v>0</v>
          </cell>
          <cell r="AF238">
            <v>0</v>
          </cell>
          <cell r="AG238">
            <v>0</v>
          </cell>
          <cell r="AH238">
            <v>283.39999999999998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15865.4</v>
          </cell>
          <cell r="AS238">
            <v>1966.77</v>
          </cell>
          <cell r="AT238">
            <v>1587.69</v>
          </cell>
          <cell r="AU238">
            <v>0</v>
          </cell>
          <cell r="AV238">
            <v>3554.46</v>
          </cell>
          <cell r="AW238">
            <v>12310.94</v>
          </cell>
        </row>
        <row r="239">
          <cell r="Q239" t="str">
            <v>PRECIADO LOMELI ADRIANA ELIZABETH</v>
          </cell>
          <cell r="R239">
            <v>9</v>
          </cell>
          <cell r="S239">
            <v>16</v>
          </cell>
          <cell r="T239" t="str">
            <v>F</v>
          </cell>
          <cell r="U239">
            <v>202005</v>
          </cell>
          <cell r="V239">
            <v>202005</v>
          </cell>
          <cell r="W239">
            <v>2</v>
          </cell>
          <cell r="X239">
            <v>9</v>
          </cell>
          <cell r="Y239">
            <v>40</v>
          </cell>
          <cell r="Z239" t="str">
            <v>C</v>
          </cell>
          <cell r="AA239">
            <v>0</v>
          </cell>
          <cell r="AB239">
            <v>14937</v>
          </cell>
          <cell r="AC239">
            <v>957</v>
          </cell>
          <cell r="AD239">
            <v>881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16775</v>
          </cell>
          <cell r="AS239">
            <v>2161.06</v>
          </cell>
          <cell r="AT239">
            <v>1717.76</v>
          </cell>
          <cell r="AU239">
            <v>0</v>
          </cell>
          <cell r="AV239">
            <v>3878.82</v>
          </cell>
          <cell r="AW239">
            <v>12896.18</v>
          </cell>
        </row>
        <row r="240">
          <cell r="Q240" t="str">
            <v>MEDINA GARCIA MARITZA JEANETTE</v>
          </cell>
          <cell r="R240">
            <v>7</v>
          </cell>
          <cell r="S240">
            <v>14</v>
          </cell>
          <cell r="T240" t="str">
            <v>F</v>
          </cell>
          <cell r="U240">
            <v>201901</v>
          </cell>
          <cell r="V240">
            <v>198819</v>
          </cell>
          <cell r="W240">
            <v>1</v>
          </cell>
          <cell r="X240">
            <v>21</v>
          </cell>
          <cell r="Y240">
            <v>40</v>
          </cell>
          <cell r="Z240" t="str">
            <v>C</v>
          </cell>
          <cell r="AA240">
            <v>0</v>
          </cell>
          <cell r="AB240">
            <v>39023</v>
          </cell>
          <cell r="AC240">
            <v>1808</v>
          </cell>
          <cell r="AD240">
            <v>1299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42130</v>
          </cell>
          <cell r="AS240">
            <v>7921.25</v>
          </cell>
          <cell r="AT240">
            <v>4487.6499999999996</v>
          </cell>
          <cell r="AU240">
            <v>0</v>
          </cell>
          <cell r="AV240">
            <v>12408.9</v>
          </cell>
          <cell r="AW240">
            <v>29721.1</v>
          </cell>
        </row>
        <row r="241">
          <cell r="Q241"/>
          <cell r="R241">
            <v>0</v>
          </cell>
          <cell r="S241">
            <v>0</v>
          </cell>
          <cell r="T241" t="str">
            <v xml:space="preserve"> </v>
          </cell>
          <cell r="U241">
            <v>0</v>
          </cell>
          <cell r="V241">
            <v>0</v>
          </cell>
          <cell r="W241">
            <v>2</v>
          </cell>
          <cell r="X241">
            <v>12</v>
          </cell>
          <cell r="Y241">
            <v>40</v>
          </cell>
          <cell r="Z241" t="str">
            <v>C</v>
          </cell>
          <cell r="AA241">
            <v>0</v>
          </cell>
          <cell r="AB241">
            <v>16330</v>
          </cell>
          <cell r="AC241">
            <v>1099</v>
          </cell>
          <cell r="AD241">
            <v>909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18338</v>
          </cell>
          <cell r="AS241">
            <v>2494.92</v>
          </cell>
          <cell r="AT241">
            <v>1877.95</v>
          </cell>
          <cell r="AU241">
            <v>0</v>
          </cell>
          <cell r="AV241">
            <v>4372.87</v>
          </cell>
          <cell r="AW241">
            <v>13965.13</v>
          </cell>
        </row>
        <row r="242">
          <cell r="Q242" t="str">
            <v>AGUIRRE ROCHA EDGAR ALBERTO</v>
          </cell>
          <cell r="R242">
            <v>8</v>
          </cell>
          <cell r="S242">
            <v>14</v>
          </cell>
          <cell r="T242" t="str">
            <v>M</v>
          </cell>
          <cell r="U242">
            <v>201916</v>
          </cell>
          <cell r="V242">
            <v>201916</v>
          </cell>
          <cell r="W242">
            <v>2</v>
          </cell>
          <cell r="X242">
            <v>12</v>
          </cell>
          <cell r="Y242">
            <v>40</v>
          </cell>
          <cell r="Z242" t="str">
            <v>C</v>
          </cell>
          <cell r="AA242">
            <v>0</v>
          </cell>
          <cell r="AB242">
            <v>16330</v>
          </cell>
          <cell r="AC242">
            <v>1099</v>
          </cell>
          <cell r="AD242">
            <v>909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18338</v>
          </cell>
          <cell r="AS242">
            <v>2494.92</v>
          </cell>
          <cell r="AT242">
            <v>1877.95</v>
          </cell>
          <cell r="AU242">
            <v>0</v>
          </cell>
          <cell r="AV242">
            <v>4372.87</v>
          </cell>
          <cell r="AW242">
            <v>13965.13</v>
          </cell>
        </row>
        <row r="243">
          <cell r="Q243" t="str">
            <v>ZEPEDA PELAYO ELOY ALBERTO</v>
          </cell>
          <cell r="R243">
            <v>7</v>
          </cell>
          <cell r="S243">
            <v>14</v>
          </cell>
          <cell r="T243" t="str">
            <v>M</v>
          </cell>
          <cell r="U243">
            <v>200601</v>
          </cell>
          <cell r="V243">
            <v>200601</v>
          </cell>
          <cell r="W243">
            <v>1</v>
          </cell>
          <cell r="X243">
            <v>11</v>
          </cell>
          <cell r="Y243">
            <v>40</v>
          </cell>
          <cell r="Z243" t="str">
            <v>C</v>
          </cell>
          <cell r="AA243">
            <v>0</v>
          </cell>
          <cell r="AB243">
            <v>15983</v>
          </cell>
          <cell r="AC243">
            <v>1093</v>
          </cell>
          <cell r="AD243">
            <v>899</v>
          </cell>
          <cell r="AE243">
            <v>81</v>
          </cell>
          <cell r="AF243">
            <v>0</v>
          </cell>
          <cell r="AG243">
            <v>0</v>
          </cell>
          <cell r="AH243">
            <v>566.79999999999995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18622.8</v>
          </cell>
          <cell r="AS243">
            <v>2555.75</v>
          </cell>
          <cell r="AT243">
            <v>1912.54</v>
          </cell>
          <cell r="AU243">
            <v>0</v>
          </cell>
          <cell r="AV243">
            <v>4468.29</v>
          </cell>
          <cell r="AW243">
            <v>14154.51</v>
          </cell>
        </row>
        <row r="244">
          <cell r="Q244" t="str">
            <v>AGUILAR VARGAS CLEMENTE</v>
          </cell>
          <cell r="R244">
            <v>8</v>
          </cell>
          <cell r="S244">
            <v>15</v>
          </cell>
          <cell r="T244" t="str">
            <v>M</v>
          </cell>
          <cell r="U244">
            <v>200508</v>
          </cell>
          <cell r="V244">
            <v>200508</v>
          </cell>
          <cell r="W244">
            <v>1</v>
          </cell>
          <cell r="X244">
            <v>3</v>
          </cell>
          <cell r="Y244">
            <v>40</v>
          </cell>
          <cell r="Z244" t="str">
            <v>B</v>
          </cell>
          <cell r="AA244">
            <v>1</v>
          </cell>
          <cell r="AB244">
            <v>12319</v>
          </cell>
          <cell r="AC244">
            <v>788</v>
          </cell>
          <cell r="AD244">
            <v>688</v>
          </cell>
          <cell r="AE244">
            <v>0</v>
          </cell>
          <cell r="AF244">
            <v>0</v>
          </cell>
          <cell r="AG244">
            <v>0</v>
          </cell>
          <cell r="AH244">
            <v>283.39999999999998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14078.4</v>
          </cell>
          <cell r="AS244">
            <v>1585.07</v>
          </cell>
          <cell r="AT244">
            <v>1449.28</v>
          </cell>
          <cell r="AU244">
            <v>0</v>
          </cell>
          <cell r="AV244">
            <v>3034.35</v>
          </cell>
          <cell r="AW244">
            <v>11044.05</v>
          </cell>
        </row>
        <row r="245">
          <cell r="Q245" t="str">
            <v>ECHEVERRIA LOPEZ BENJAMIN</v>
          </cell>
          <cell r="R245">
            <v>11</v>
          </cell>
          <cell r="S245">
            <v>17</v>
          </cell>
          <cell r="T245" t="str">
            <v>M</v>
          </cell>
          <cell r="U245">
            <v>200511</v>
          </cell>
          <cell r="V245">
            <v>200511</v>
          </cell>
          <cell r="W245">
            <v>1</v>
          </cell>
          <cell r="X245">
            <v>5</v>
          </cell>
          <cell r="Y245">
            <v>40</v>
          </cell>
          <cell r="Z245" t="str">
            <v>B</v>
          </cell>
          <cell r="AA245">
            <v>1</v>
          </cell>
          <cell r="AB245">
            <v>12847</v>
          </cell>
          <cell r="AC245">
            <v>815</v>
          </cell>
          <cell r="AD245">
            <v>716</v>
          </cell>
          <cell r="AE245">
            <v>0</v>
          </cell>
          <cell r="AF245">
            <v>0</v>
          </cell>
          <cell r="AG245">
            <v>0</v>
          </cell>
          <cell r="AH245">
            <v>566.79999999999995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14944.8</v>
          </cell>
          <cell r="AS245">
            <v>1770.13</v>
          </cell>
          <cell r="AT245">
            <v>1542.59</v>
          </cell>
          <cell r="AU245">
            <v>0</v>
          </cell>
          <cell r="AV245">
            <v>3312.72</v>
          </cell>
          <cell r="AW245">
            <v>11632.08</v>
          </cell>
        </row>
        <row r="246">
          <cell r="Q246" t="str">
            <v>ROCHA ROBLEDO MA TERESA</v>
          </cell>
          <cell r="R246">
            <v>6</v>
          </cell>
          <cell r="S246">
            <v>14</v>
          </cell>
          <cell r="T246" t="str">
            <v>F</v>
          </cell>
          <cell r="U246">
            <v>200612</v>
          </cell>
          <cell r="V246">
            <v>200612</v>
          </cell>
          <cell r="W246">
            <v>1</v>
          </cell>
          <cell r="X246">
            <v>3</v>
          </cell>
          <cell r="Y246">
            <v>40</v>
          </cell>
          <cell r="Z246" t="str">
            <v>B</v>
          </cell>
          <cell r="AA246">
            <v>1</v>
          </cell>
          <cell r="AB246">
            <v>12319</v>
          </cell>
          <cell r="AC246">
            <v>788</v>
          </cell>
          <cell r="AD246">
            <v>688</v>
          </cell>
          <cell r="AE246">
            <v>0</v>
          </cell>
          <cell r="AF246">
            <v>0</v>
          </cell>
          <cell r="AG246">
            <v>0</v>
          </cell>
          <cell r="AH246">
            <v>425.1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14220.1</v>
          </cell>
          <cell r="AS246">
            <v>1615.34</v>
          </cell>
          <cell r="AT246">
            <v>1465.57</v>
          </cell>
          <cell r="AU246">
            <v>0</v>
          </cell>
          <cell r="AV246">
            <v>3080.91</v>
          </cell>
          <cell r="AW246">
            <v>11139.19</v>
          </cell>
        </row>
        <row r="247">
          <cell r="Q247" t="str">
            <v>LARA CASTELLANOS DANIEL</v>
          </cell>
          <cell r="R247">
            <v>5</v>
          </cell>
          <cell r="S247">
            <v>17</v>
          </cell>
          <cell r="T247" t="str">
            <v>M</v>
          </cell>
          <cell r="U247">
            <v>200703</v>
          </cell>
          <cell r="V247">
            <v>200703</v>
          </cell>
          <cell r="W247">
            <v>1</v>
          </cell>
          <cell r="X247">
            <v>1</v>
          </cell>
          <cell r="Y247">
            <v>30</v>
          </cell>
          <cell r="Z247" t="str">
            <v>B</v>
          </cell>
          <cell r="AA247">
            <v>1</v>
          </cell>
          <cell r="AB247">
            <v>8667.5</v>
          </cell>
          <cell r="AC247">
            <v>538</v>
          </cell>
          <cell r="AD247">
            <v>500</v>
          </cell>
          <cell r="AE247">
            <v>0</v>
          </cell>
          <cell r="AF247">
            <v>0</v>
          </cell>
          <cell r="AG247">
            <v>0</v>
          </cell>
          <cell r="AH247">
            <v>425.1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10130.6</v>
          </cell>
          <cell r="AS247">
            <v>864.8</v>
          </cell>
          <cell r="AT247">
            <v>1045.6500000000001</v>
          </cell>
          <cell r="AU247">
            <v>0</v>
          </cell>
          <cell r="AV247">
            <v>1910.45</v>
          </cell>
          <cell r="AW247">
            <v>8220.15</v>
          </cell>
        </row>
        <row r="248">
          <cell r="Q248" t="str">
            <v>IÑIGUEZ GARCIA NORA ELIZABETH</v>
          </cell>
          <cell r="R248">
            <v>8</v>
          </cell>
          <cell r="S248">
            <v>15</v>
          </cell>
          <cell r="T248" t="str">
            <v>F</v>
          </cell>
          <cell r="U248">
            <v>200703</v>
          </cell>
          <cell r="V248">
            <v>200703</v>
          </cell>
          <cell r="W248">
            <v>1</v>
          </cell>
          <cell r="X248">
            <v>1</v>
          </cell>
          <cell r="Y248">
            <v>40</v>
          </cell>
          <cell r="Z248" t="str">
            <v>B</v>
          </cell>
          <cell r="AA248">
            <v>1</v>
          </cell>
          <cell r="AB248">
            <v>11557</v>
          </cell>
          <cell r="AC248">
            <v>717</v>
          </cell>
          <cell r="AD248">
            <v>667</v>
          </cell>
          <cell r="AE248">
            <v>0</v>
          </cell>
          <cell r="AF248">
            <v>0</v>
          </cell>
          <cell r="AG248">
            <v>0</v>
          </cell>
          <cell r="AH248">
            <v>283.39999999999998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13224.4</v>
          </cell>
          <cell r="AS248">
            <v>1402.65</v>
          </cell>
          <cell r="AT248">
            <v>1361.65</v>
          </cell>
          <cell r="AU248">
            <v>0</v>
          </cell>
          <cell r="AV248">
            <v>2764.3</v>
          </cell>
          <cell r="AW248">
            <v>10460.1</v>
          </cell>
        </row>
        <row r="249">
          <cell r="Q249" t="str">
            <v>PEÑA LOPEZ TERESITA</v>
          </cell>
          <cell r="R249">
            <v>5</v>
          </cell>
          <cell r="S249">
            <v>11</v>
          </cell>
          <cell r="T249" t="str">
            <v>F</v>
          </cell>
          <cell r="U249">
            <v>201206</v>
          </cell>
          <cell r="V249">
            <v>201206</v>
          </cell>
          <cell r="W249">
            <v>2</v>
          </cell>
          <cell r="X249">
            <v>3</v>
          </cell>
          <cell r="Y249">
            <v>40</v>
          </cell>
          <cell r="Z249" t="str">
            <v>B</v>
          </cell>
          <cell r="AA249">
            <v>1</v>
          </cell>
          <cell r="AB249">
            <v>12319</v>
          </cell>
          <cell r="AC249">
            <v>788</v>
          </cell>
          <cell r="AD249">
            <v>688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13795</v>
          </cell>
          <cell r="AS249">
            <v>1524.53</v>
          </cell>
          <cell r="AT249">
            <v>1416.69</v>
          </cell>
          <cell r="AU249">
            <v>0</v>
          </cell>
          <cell r="AV249">
            <v>2941.22</v>
          </cell>
          <cell r="AW249">
            <v>10853.78</v>
          </cell>
        </row>
        <row r="250">
          <cell r="Q250" t="str">
            <v>PACHECO BARAJAS VICTOR MANUEL</v>
          </cell>
          <cell r="R250">
            <v>8</v>
          </cell>
          <cell r="S250">
            <v>16</v>
          </cell>
          <cell r="T250" t="str">
            <v>M</v>
          </cell>
          <cell r="U250">
            <v>201913</v>
          </cell>
          <cell r="V250">
            <v>200816</v>
          </cell>
          <cell r="W250">
            <v>1</v>
          </cell>
          <cell r="X250">
            <v>2</v>
          </cell>
          <cell r="Y250">
            <v>40</v>
          </cell>
          <cell r="Z250" t="str">
            <v>B</v>
          </cell>
          <cell r="AA250">
            <v>1</v>
          </cell>
          <cell r="AB250">
            <v>11929</v>
          </cell>
          <cell r="AC250">
            <v>737</v>
          </cell>
          <cell r="AD250">
            <v>675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13341</v>
          </cell>
          <cell r="AS250">
            <v>1427.56</v>
          </cell>
          <cell r="AT250">
            <v>1371.84</v>
          </cell>
          <cell r="AU250">
            <v>0</v>
          </cell>
          <cell r="AV250">
            <v>2799.4</v>
          </cell>
          <cell r="AW250">
            <v>10541.6</v>
          </cell>
        </row>
        <row r="251">
          <cell r="Q251" t="str">
            <v>PACHECO DIAZ MARIA DEL SOCORRO</v>
          </cell>
          <cell r="R251">
            <v>8</v>
          </cell>
          <cell r="S251">
            <v>13</v>
          </cell>
          <cell r="T251" t="str">
            <v>F</v>
          </cell>
          <cell r="U251">
            <v>200818</v>
          </cell>
          <cell r="V251">
            <v>200818</v>
          </cell>
          <cell r="W251">
            <v>1</v>
          </cell>
          <cell r="X251">
            <v>1</v>
          </cell>
          <cell r="Y251">
            <v>30</v>
          </cell>
          <cell r="Z251" t="str">
            <v>B</v>
          </cell>
          <cell r="AA251">
            <v>1</v>
          </cell>
          <cell r="AB251">
            <v>8667.5</v>
          </cell>
          <cell r="AC251">
            <v>538</v>
          </cell>
          <cell r="AD251">
            <v>500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9705.5</v>
          </cell>
          <cell r="AS251">
            <v>796.78</v>
          </cell>
          <cell r="AT251">
            <v>996.76</v>
          </cell>
          <cell r="AU251">
            <v>0</v>
          </cell>
          <cell r="AV251">
            <v>1793.54</v>
          </cell>
          <cell r="AW251">
            <v>7911.96</v>
          </cell>
        </row>
        <row r="252">
          <cell r="Q252" t="str">
            <v>HERRERA VEGA GRACIELA</v>
          </cell>
          <cell r="R252">
            <v>8</v>
          </cell>
          <cell r="S252">
            <v>13</v>
          </cell>
          <cell r="T252" t="str">
            <v>F</v>
          </cell>
          <cell r="U252">
            <v>200621</v>
          </cell>
          <cell r="V252">
            <v>200621</v>
          </cell>
          <cell r="W252">
            <v>1</v>
          </cell>
          <cell r="X252">
            <v>3</v>
          </cell>
          <cell r="Y252">
            <v>40</v>
          </cell>
          <cell r="Z252" t="str">
            <v>B</v>
          </cell>
          <cell r="AA252">
            <v>0</v>
          </cell>
          <cell r="AB252">
            <v>12319</v>
          </cell>
          <cell r="AC252">
            <v>788</v>
          </cell>
          <cell r="AD252">
            <v>688</v>
          </cell>
          <cell r="AE252">
            <v>0</v>
          </cell>
          <cell r="AF252">
            <v>0</v>
          </cell>
          <cell r="AG252">
            <v>0</v>
          </cell>
          <cell r="AH252">
            <v>425.1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14220.1</v>
          </cell>
          <cell r="AS252">
            <v>1615.34</v>
          </cell>
          <cell r="AT252">
            <v>1465.57</v>
          </cell>
          <cell r="AU252">
            <v>0</v>
          </cell>
          <cell r="AV252">
            <v>3080.91</v>
          </cell>
          <cell r="AW252">
            <v>11139.19</v>
          </cell>
        </row>
        <row r="253">
          <cell r="Q253" t="str">
            <v>GARCIA HERNANDEZ ADRIAN RODOLFO</v>
          </cell>
          <cell r="R253">
            <v>7</v>
          </cell>
          <cell r="S253">
            <v>17</v>
          </cell>
          <cell r="T253" t="str">
            <v>M</v>
          </cell>
          <cell r="U253">
            <v>200610</v>
          </cell>
          <cell r="V253">
            <v>200610</v>
          </cell>
          <cell r="W253">
            <v>1</v>
          </cell>
          <cell r="X253">
            <v>2</v>
          </cell>
          <cell r="Y253">
            <v>40</v>
          </cell>
          <cell r="Z253" t="str">
            <v>B</v>
          </cell>
          <cell r="AA253">
            <v>0</v>
          </cell>
          <cell r="AB253">
            <v>11929</v>
          </cell>
          <cell r="AC253">
            <v>737</v>
          </cell>
          <cell r="AD253">
            <v>675</v>
          </cell>
          <cell r="AE253">
            <v>0</v>
          </cell>
          <cell r="AF253">
            <v>0</v>
          </cell>
          <cell r="AG253">
            <v>0</v>
          </cell>
          <cell r="AH253">
            <v>566.79999999999995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13907.8</v>
          </cell>
          <cell r="AS253">
            <v>1548.63</v>
          </cell>
          <cell r="AT253">
            <v>1437.02</v>
          </cell>
          <cell r="AU253">
            <v>0</v>
          </cell>
          <cell r="AV253">
            <v>2985.65</v>
          </cell>
          <cell r="AW253">
            <v>10922.15</v>
          </cell>
        </row>
        <row r="254">
          <cell r="Q254" t="str">
            <v>LOPEZ ORTEGA LUIS FERNANDO</v>
          </cell>
          <cell r="R254">
            <v>6</v>
          </cell>
          <cell r="S254">
            <v>13</v>
          </cell>
          <cell r="T254" t="str">
            <v>M</v>
          </cell>
          <cell r="U254">
            <v>200703</v>
          </cell>
          <cell r="V254">
            <v>200703</v>
          </cell>
          <cell r="W254">
            <v>1</v>
          </cell>
          <cell r="X254">
            <v>2</v>
          </cell>
          <cell r="Y254">
            <v>40</v>
          </cell>
          <cell r="Z254" t="str">
            <v>B</v>
          </cell>
          <cell r="AA254">
            <v>0</v>
          </cell>
          <cell r="AB254">
            <v>11929</v>
          </cell>
          <cell r="AC254">
            <v>737</v>
          </cell>
          <cell r="AD254">
            <v>675</v>
          </cell>
          <cell r="AE254">
            <v>0</v>
          </cell>
          <cell r="AF254">
            <v>0</v>
          </cell>
          <cell r="AG254">
            <v>0</v>
          </cell>
          <cell r="AH254">
            <v>283.39999999999998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13624.4</v>
          </cell>
          <cell r="AS254">
            <v>1488.09</v>
          </cell>
          <cell r="AT254">
            <v>1404.43</v>
          </cell>
          <cell r="AU254">
            <v>0</v>
          </cell>
          <cell r="AV254">
            <v>2892.52</v>
          </cell>
          <cell r="AW254">
            <v>10731.88</v>
          </cell>
        </row>
        <row r="255">
          <cell r="Q255" t="str">
            <v>BENITEZ VELAZQUEZ ALEJANDRO</v>
          </cell>
          <cell r="R255">
            <v>8</v>
          </cell>
          <cell r="S255">
            <v>18</v>
          </cell>
          <cell r="T255" t="str">
            <v>M</v>
          </cell>
          <cell r="U255">
            <v>200824</v>
          </cell>
          <cell r="V255">
            <v>200824</v>
          </cell>
          <cell r="W255">
            <v>1</v>
          </cell>
          <cell r="X255">
            <v>7</v>
          </cell>
          <cell r="Y255">
            <v>40</v>
          </cell>
          <cell r="Z255" t="str">
            <v>B</v>
          </cell>
          <cell r="AA255">
            <v>1</v>
          </cell>
          <cell r="AB255">
            <v>13806</v>
          </cell>
          <cell r="AC255">
            <v>926</v>
          </cell>
          <cell r="AD255">
            <v>850</v>
          </cell>
          <cell r="AE255">
            <v>0</v>
          </cell>
          <cell r="AF255">
            <v>0</v>
          </cell>
          <cell r="AG255">
            <v>0</v>
          </cell>
          <cell r="AH255">
            <v>425.1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16007.1</v>
          </cell>
          <cell r="AS255">
            <v>1997.04</v>
          </cell>
          <cell r="AT255">
            <v>1636.58</v>
          </cell>
          <cell r="AU255">
            <v>0</v>
          </cell>
          <cell r="AV255">
            <v>3633.62</v>
          </cell>
          <cell r="AW255">
            <v>12373.48</v>
          </cell>
        </row>
        <row r="256">
          <cell r="Q256" t="str">
            <v>AVILA BECERRA SUSANA</v>
          </cell>
          <cell r="R256">
            <v>6</v>
          </cell>
          <cell r="S256">
            <v>14</v>
          </cell>
          <cell r="T256" t="str">
            <v>F</v>
          </cell>
          <cell r="U256">
            <v>200824</v>
          </cell>
          <cell r="V256">
            <v>200824</v>
          </cell>
          <cell r="W256">
            <v>1</v>
          </cell>
          <cell r="X256">
            <v>3</v>
          </cell>
          <cell r="Y256">
            <v>40</v>
          </cell>
          <cell r="Z256" t="str">
            <v>B</v>
          </cell>
          <cell r="AA256">
            <v>1</v>
          </cell>
          <cell r="AB256">
            <v>12319</v>
          </cell>
          <cell r="AC256">
            <v>788</v>
          </cell>
          <cell r="AD256">
            <v>688</v>
          </cell>
          <cell r="AE256">
            <v>0</v>
          </cell>
          <cell r="AF256">
            <v>0</v>
          </cell>
          <cell r="AG256">
            <v>0</v>
          </cell>
          <cell r="AH256">
            <v>283.39999999999998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14078.4</v>
          </cell>
          <cell r="AS256">
            <v>1585.07</v>
          </cell>
          <cell r="AT256">
            <v>1449.28</v>
          </cell>
          <cell r="AU256">
            <v>0</v>
          </cell>
          <cell r="AV256">
            <v>3034.35</v>
          </cell>
          <cell r="AW256">
            <v>11044.05</v>
          </cell>
        </row>
        <row r="257">
          <cell r="Q257" t="str">
            <v>AGUIRRE GARCIA ANA ROSA</v>
          </cell>
          <cell r="R257">
            <v>8</v>
          </cell>
          <cell r="S257">
            <v>15</v>
          </cell>
          <cell r="T257" t="str">
            <v>F</v>
          </cell>
          <cell r="U257">
            <v>201002</v>
          </cell>
          <cell r="V257">
            <v>201002</v>
          </cell>
          <cell r="W257">
            <v>2</v>
          </cell>
          <cell r="X257">
            <v>4</v>
          </cell>
          <cell r="Y257">
            <v>30</v>
          </cell>
          <cell r="Z257" t="str">
            <v>B</v>
          </cell>
          <cell r="AA257">
            <v>1</v>
          </cell>
          <cell r="AB257">
            <v>9516.5</v>
          </cell>
          <cell r="AC257">
            <v>601</v>
          </cell>
          <cell r="AD257">
            <v>526</v>
          </cell>
          <cell r="AE257">
            <v>0</v>
          </cell>
          <cell r="AF257">
            <v>0</v>
          </cell>
          <cell r="AG257">
            <v>0</v>
          </cell>
          <cell r="AH257">
            <v>283.39999999999998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10926.9</v>
          </cell>
          <cell r="AS257">
            <v>992.2</v>
          </cell>
          <cell r="AT257">
            <v>1094.4000000000001</v>
          </cell>
          <cell r="AU257">
            <v>0</v>
          </cell>
          <cell r="AV257">
            <v>2086.6</v>
          </cell>
          <cell r="AW257">
            <v>8840.2999999999993</v>
          </cell>
        </row>
        <row r="258">
          <cell r="Q258" t="str">
            <v>CAMACHO ESPINOSA JULIAN RODRIGO</v>
          </cell>
          <cell r="R258">
            <v>8</v>
          </cell>
          <cell r="S258">
            <v>17</v>
          </cell>
          <cell r="T258" t="str">
            <v>M</v>
          </cell>
          <cell r="U258">
            <v>201621</v>
          </cell>
          <cell r="V258">
            <v>201621</v>
          </cell>
          <cell r="W258">
            <v>2</v>
          </cell>
          <cell r="X258">
            <v>6</v>
          </cell>
          <cell r="Y258">
            <v>40</v>
          </cell>
          <cell r="Z258" t="str">
            <v>C</v>
          </cell>
          <cell r="AA258">
            <v>0</v>
          </cell>
          <cell r="AB258">
            <v>13308</v>
          </cell>
          <cell r="AC258">
            <v>915</v>
          </cell>
          <cell r="AD258">
            <v>836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15059</v>
          </cell>
          <cell r="AS258">
            <v>1794.52</v>
          </cell>
          <cell r="AT258">
            <v>1530.42</v>
          </cell>
          <cell r="AU258">
            <v>0</v>
          </cell>
          <cell r="AV258">
            <v>3324.94</v>
          </cell>
          <cell r="AW258">
            <v>11734.06</v>
          </cell>
        </row>
        <row r="259">
          <cell r="Q259" t="str">
            <v>SERRANO CASTELLANOS SERGIO FELIPE</v>
          </cell>
          <cell r="R259">
            <v>8</v>
          </cell>
          <cell r="S259">
            <v>20</v>
          </cell>
          <cell r="T259" t="str">
            <v>M</v>
          </cell>
          <cell r="U259">
            <v>201921</v>
          </cell>
          <cell r="V259">
            <v>201821</v>
          </cell>
          <cell r="W259">
            <v>2</v>
          </cell>
          <cell r="X259">
            <v>1</v>
          </cell>
          <cell r="Y259">
            <v>30</v>
          </cell>
          <cell r="Z259" t="str">
            <v>C</v>
          </cell>
          <cell r="AA259">
            <v>0</v>
          </cell>
          <cell r="AB259">
            <v>8667.5</v>
          </cell>
          <cell r="AC259">
            <v>538</v>
          </cell>
          <cell r="AD259">
            <v>500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9705.5</v>
          </cell>
          <cell r="AS259">
            <v>796.78</v>
          </cell>
          <cell r="AT259">
            <v>996.76</v>
          </cell>
          <cell r="AU259">
            <v>0</v>
          </cell>
          <cell r="AV259">
            <v>1793.54</v>
          </cell>
          <cell r="AW259">
            <v>7911.96</v>
          </cell>
        </row>
        <row r="260">
          <cell r="Q260" t="str">
            <v>GONZALEZ SANCHEZ ESTEBAN</v>
          </cell>
          <cell r="R260">
            <v>9</v>
          </cell>
          <cell r="S260">
            <v>17</v>
          </cell>
          <cell r="T260" t="str">
            <v>M</v>
          </cell>
          <cell r="U260">
            <v>201913</v>
          </cell>
          <cell r="V260">
            <v>201720</v>
          </cell>
          <cell r="W260">
            <v>2</v>
          </cell>
          <cell r="X260">
            <v>2</v>
          </cell>
          <cell r="Y260">
            <v>40</v>
          </cell>
          <cell r="Z260" t="str">
            <v>B</v>
          </cell>
          <cell r="AA260">
            <v>1</v>
          </cell>
          <cell r="AB260">
            <v>11929</v>
          </cell>
          <cell r="AC260">
            <v>737</v>
          </cell>
          <cell r="AD260">
            <v>675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13341</v>
          </cell>
          <cell r="AS260">
            <v>1427.56</v>
          </cell>
          <cell r="AT260">
            <v>1371.84</v>
          </cell>
          <cell r="AU260">
            <v>0</v>
          </cell>
          <cell r="AV260">
            <v>2799.4</v>
          </cell>
          <cell r="AW260">
            <v>10541.6</v>
          </cell>
        </row>
        <row r="261">
          <cell r="Q261" t="str">
            <v>GOMEZ PADILLA FRIDA YOLANDA</v>
          </cell>
          <cell r="R261">
            <v>6</v>
          </cell>
          <cell r="S261">
            <v>14</v>
          </cell>
          <cell r="T261" t="str">
            <v>F</v>
          </cell>
          <cell r="U261">
            <v>202007</v>
          </cell>
          <cell r="V261">
            <v>202007</v>
          </cell>
          <cell r="W261">
            <v>2</v>
          </cell>
          <cell r="X261">
            <v>1</v>
          </cell>
          <cell r="Y261">
            <v>40</v>
          </cell>
          <cell r="Z261" t="str">
            <v>B</v>
          </cell>
          <cell r="AA261">
            <v>0</v>
          </cell>
          <cell r="AB261">
            <v>11557</v>
          </cell>
          <cell r="AC261">
            <v>717</v>
          </cell>
          <cell r="AD261">
            <v>667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12941</v>
          </cell>
          <cell r="AS261">
            <v>1351.14</v>
          </cell>
          <cell r="AT261">
            <v>1329.06</v>
          </cell>
          <cell r="AU261">
            <v>0</v>
          </cell>
          <cell r="AV261">
            <v>2680.2</v>
          </cell>
          <cell r="AW261">
            <v>10260.799999999999</v>
          </cell>
        </row>
        <row r="262">
          <cell r="Q262" t="str">
            <v>VALLEJO CASTAÑEDA ROBERTO</v>
          </cell>
          <cell r="R262">
            <v>8</v>
          </cell>
          <cell r="S262">
            <v>18</v>
          </cell>
          <cell r="T262" t="str">
            <v>M</v>
          </cell>
          <cell r="U262">
            <v>201913</v>
          </cell>
          <cell r="V262">
            <v>201913</v>
          </cell>
          <cell r="W262">
            <v>2</v>
          </cell>
          <cell r="X262">
            <v>9</v>
          </cell>
          <cell r="Y262">
            <v>40</v>
          </cell>
          <cell r="Z262" t="str">
            <v>C</v>
          </cell>
          <cell r="AA262">
            <v>0</v>
          </cell>
          <cell r="AB262">
            <v>14937</v>
          </cell>
          <cell r="AC262">
            <v>957</v>
          </cell>
          <cell r="AD262">
            <v>881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16775</v>
          </cell>
          <cell r="AS262">
            <v>2161.06</v>
          </cell>
          <cell r="AT262">
            <v>1717.76</v>
          </cell>
          <cell r="AU262">
            <v>0</v>
          </cell>
          <cell r="AV262">
            <v>3878.82</v>
          </cell>
          <cell r="AW262">
            <v>12896.18</v>
          </cell>
        </row>
        <row r="263">
          <cell r="Q263" t="str">
            <v>AREVALO GARCIA ERNESTO</v>
          </cell>
          <cell r="R263">
            <v>8</v>
          </cell>
          <cell r="S263">
            <v>15</v>
          </cell>
          <cell r="T263" t="str">
            <v>M</v>
          </cell>
          <cell r="U263">
            <v>201913</v>
          </cell>
          <cell r="V263">
            <v>201913</v>
          </cell>
          <cell r="W263">
            <v>2</v>
          </cell>
          <cell r="X263">
            <v>3</v>
          </cell>
          <cell r="Y263">
            <v>40</v>
          </cell>
          <cell r="Z263" t="str">
            <v>B</v>
          </cell>
          <cell r="AA263">
            <v>0</v>
          </cell>
          <cell r="AB263">
            <v>12319</v>
          </cell>
          <cell r="AC263">
            <v>788</v>
          </cell>
          <cell r="AD263">
            <v>688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13795</v>
          </cell>
          <cell r="AS263">
            <v>1524.53</v>
          </cell>
          <cell r="AT263">
            <v>1416.69</v>
          </cell>
          <cell r="AU263">
            <v>0</v>
          </cell>
          <cell r="AV263">
            <v>2941.22</v>
          </cell>
          <cell r="AW263">
            <v>10853.78</v>
          </cell>
        </row>
        <row r="264">
          <cell r="Q264" t="str">
            <v>ZAMORA ELVIRA KAREN YULISA</v>
          </cell>
          <cell r="R264">
            <v>7</v>
          </cell>
          <cell r="S264">
            <v>14</v>
          </cell>
          <cell r="T264" t="str">
            <v>F</v>
          </cell>
          <cell r="U264">
            <v>201913</v>
          </cell>
          <cell r="V264">
            <v>201913</v>
          </cell>
          <cell r="W264">
            <v>2</v>
          </cell>
          <cell r="X264">
            <v>1</v>
          </cell>
          <cell r="Y264">
            <v>40</v>
          </cell>
          <cell r="Z264" t="str">
            <v>B</v>
          </cell>
          <cell r="AA264">
            <v>0</v>
          </cell>
          <cell r="AB264">
            <v>11557</v>
          </cell>
          <cell r="AC264">
            <v>717</v>
          </cell>
          <cell r="AD264">
            <v>667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12941</v>
          </cell>
          <cell r="AS264">
            <v>1351.14</v>
          </cell>
          <cell r="AT264">
            <v>1329.06</v>
          </cell>
          <cell r="AU264">
            <v>0</v>
          </cell>
          <cell r="AV264">
            <v>2680.2</v>
          </cell>
          <cell r="AW264">
            <v>10260.799999999999</v>
          </cell>
        </row>
        <row r="265">
          <cell r="Q265" t="str">
            <v>GALINDO LOPEZ GABRIELA</v>
          </cell>
          <cell r="R265">
            <v>8</v>
          </cell>
          <cell r="S265">
            <v>14</v>
          </cell>
          <cell r="T265" t="str">
            <v>F</v>
          </cell>
          <cell r="U265">
            <v>201918</v>
          </cell>
          <cell r="V265">
            <v>201918</v>
          </cell>
          <cell r="W265">
            <v>2</v>
          </cell>
          <cell r="X265">
            <v>7</v>
          </cell>
          <cell r="Y265">
            <v>40</v>
          </cell>
          <cell r="Z265" t="str">
            <v>B</v>
          </cell>
          <cell r="AA265">
            <v>1</v>
          </cell>
          <cell r="AB265">
            <v>13806</v>
          </cell>
          <cell r="AC265">
            <v>926</v>
          </cell>
          <cell r="AD265">
            <v>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15582</v>
          </cell>
          <cell r="AS265">
            <v>1906.24</v>
          </cell>
          <cell r="AT265">
            <v>1587.69</v>
          </cell>
          <cell r="AU265">
            <v>0</v>
          </cell>
          <cell r="AV265">
            <v>3493.93</v>
          </cell>
          <cell r="AW265">
            <v>12088.07</v>
          </cell>
        </row>
        <row r="266">
          <cell r="Q266" t="str">
            <v>FIGUEROA MENDIOLA MIRIAM</v>
          </cell>
          <cell r="R266">
            <v>9</v>
          </cell>
          <cell r="S266">
            <v>18</v>
          </cell>
          <cell r="T266" t="str">
            <v>F</v>
          </cell>
          <cell r="U266">
            <v>201908</v>
          </cell>
          <cell r="V266">
            <v>201908</v>
          </cell>
          <cell r="W266">
            <v>2</v>
          </cell>
          <cell r="X266">
            <v>4</v>
          </cell>
          <cell r="Y266">
            <v>40</v>
          </cell>
          <cell r="Z266" t="str">
            <v>C</v>
          </cell>
          <cell r="AA266">
            <v>0</v>
          </cell>
          <cell r="AB266">
            <v>12688</v>
          </cell>
          <cell r="AC266">
            <v>802</v>
          </cell>
          <cell r="AD266">
            <v>702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14192</v>
          </cell>
          <cell r="AS266">
            <v>1609.33</v>
          </cell>
          <cell r="AT266">
            <v>1459.12</v>
          </cell>
          <cell r="AU266">
            <v>0</v>
          </cell>
          <cell r="AV266">
            <v>3068.45</v>
          </cell>
          <cell r="AW266">
            <v>11123.55</v>
          </cell>
        </row>
        <row r="267">
          <cell r="Q267" t="str">
            <v>BOJADO MENDOZA EDGAR RAFAEL</v>
          </cell>
          <cell r="R267">
            <v>7</v>
          </cell>
          <cell r="S267">
            <v>15</v>
          </cell>
          <cell r="T267" t="str">
            <v>M</v>
          </cell>
          <cell r="U267">
            <v>201906</v>
          </cell>
          <cell r="V267">
            <v>201906</v>
          </cell>
          <cell r="W267">
            <v>2</v>
          </cell>
          <cell r="X267">
            <v>4</v>
          </cell>
          <cell r="Y267">
            <v>40</v>
          </cell>
          <cell r="Z267" t="str">
            <v>B</v>
          </cell>
          <cell r="AA267">
            <v>1</v>
          </cell>
          <cell r="AB267">
            <v>12688</v>
          </cell>
          <cell r="AC267">
            <v>802</v>
          </cell>
          <cell r="AD267">
            <v>702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14192</v>
          </cell>
          <cell r="AS267">
            <v>1609.33</v>
          </cell>
          <cell r="AT267">
            <v>1459.12</v>
          </cell>
          <cell r="AU267">
            <v>0</v>
          </cell>
          <cell r="AV267">
            <v>3068.45</v>
          </cell>
          <cell r="AW267">
            <v>11123.55</v>
          </cell>
        </row>
        <row r="268">
          <cell r="Q268" t="str">
            <v>MARTINEZ GUTIERREZ J JESUS</v>
          </cell>
          <cell r="R268">
            <v>9</v>
          </cell>
          <cell r="S268">
            <v>19</v>
          </cell>
          <cell r="T268" t="str">
            <v>M</v>
          </cell>
          <cell r="U268">
            <v>202107</v>
          </cell>
          <cell r="V268">
            <v>202107</v>
          </cell>
          <cell r="W268">
            <v>1</v>
          </cell>
          <cell r="X268">
            <v>2</v>
          </cell>
          <cell r="Y268">
            <v>40</v>
          </cell>
          <cell r="Z268" t="str">
            <v>B</v>
          </cell>
          <cell r="AA268">
            <v>0</v>
          </cell>
          <cell r="AB268">
            <v>11929</v>
          </cell>
          <cell r="AC268">
            <v>737</v>
          </cell>
          <cell r="AD268">
            <v>675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13341</v>
          </cell>
          <cell r="AS268">
            <v>1427.56</v>
          </cell>
          <cell r="AT268">
            <v>1371.84</v>
          </cell>
          <cell r="AU268">
            <v>0</v>
          </cell>
          <cell r="AV268">
            <v>2799.4</v>
          </cell>
          <cell r="AW268">
            <v>10541.6</v>
          </cell>
        </row>
        <row r="269">
          <cell r="Q269" t="str">
            <v>CHAVEZ OCHOA JUAN MANUEL</v>
          </cell>
          <cell r="R269">
            <v>7</v>
          </cell>
          <cell r="S269">
            <v>13</v>
          </cell>
          <cell r="T269" t="str">
            <v>M</v>
          </cell>
          <cell r="U269">
            <v>202106</v>
          </cell>
          <cell r="V269">
            <v>202106</v>
          </cell>
          <cell r="W269">
            <v>2</v>
          </cell>
          <cell r="X269">
            <v>1</v>
          </cell>
          <cell r="Y269">
            <v>30</v>
          </cell>
          <cell r="Z269" t="str">
            <v>C</v>
          </cell>
          <cell r="AA269">
            <v>0</v>
          </cell>
          <cell r="AB269">
            <v>8667.5</v>
          </cell>
          <cell r="AC269">
            <v>538</v>
          </cell>
          <cell r="AD269">
            <v>500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9705.5</v>
          </cell>
          <cell r="AS269">
            <v>796.78</v>
          </cell>
          <cell r="AT269">
            <v>996.76</v>
          </cell>
          <cell r="AU269">
            <v>0</v>
          </cell>
          <cell r="AV269">
            <v>1793.54</v>
          </cell>
          <cell r="AW269">
            <v>7911.96</v>
          </cell>
        </row>
        <row r="270">
          <cell r="Q270" t="str">
            <v>ROBLES REYES JUAN MANUEL</v>
          </cell>
          <cell r="R270">
            <v>7</v>
          </cell>
          <cell r="S270">
            <v>13</v>
          </cell>
          <cell r="T270" t="str">
            <v>M</v>
          </cell>
          <cell r="U270">
            <v>202106</v>
          </cell>
          <cell r="V270">
            <v>202106</v>
          </cell>
          <cell r="W270">
            <v>2</v>
          </cell>
          <cell r="X270">
            <v>1</v>
          </cell>
          <cell r="Y270">
            <v>30</v>
          </cell>
          <cell r="Z270" t="str">
            <v>C</v>
          </cell>
          <cell r="AA270">
            <v>0</v>
          </cell>
          <cell r="AB270">
            <v>8667.5</v>
          </cell>
          <cell r="AC270">
            <v>538</v>
          </cell>
          <cell r="AD270">
            <v>500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9705.5</v>
          </cell>
          <cell r="AS270">
            <v>796.78</v>
          </cell>
          <cell r="AT270">
            <v>996.76</v>
          </cell>
          <cell r="AU270">
            <v>0</v>
          </cell>
          <cell r="AV270">
            <v>1793.54</v>
          </cell>
          <cell r="AW270">
            <v>7911.96</v>
          </cell>
        </row>
        <row r="271">
          <cell r="Q271" t="str">
            <v>MUÑOZ FRANCISCO EDUARDO ALEJANDRO</v>
          </cell>
          <cell r="R271">
            <v>6</v>
          </cell>
          <cell r="S271">
            <v>16</v>
          </cell>
          <cell r="T271" t="str">
            <v>M</v>
          </cell>
          <cell r="U271">
            <v>202104</v>
          </cell>
          <cell r="V271">
            <v>202104</v>
          </cell>
          <cell r="W271">
            <v>2</v>
          </cell>
          <cell r="X271">
            <v>9</v>
          </cell>
          <cell r="Y271">
            <v>40</v>
          </cell>
          <cell r="Z271" t="str">
            <v>C</v>
          </cell>
          <cell r="AA271">
            <v>0</v>
          </cell>
          <cell r="AB271">
            <v>14937</v>
          </cell>
          <cell r="AC271">
            <v>957</v>
          </cell>
          <cell r="AD271">
            <v>881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16775</v>
          </cell>
          <cell r="AS271">
            <v>2161.06</v>
          </cell>
          <cell r="AT271">
            <v>1717.76</v>
          </cell>
          <cell r="AU271">
            <v>0</v>
          </cell>
          <cell r="AV271">
            <v>3878.82</v>
          </cell>
          <cell r="AW271">
            <v>12896.18</v>
          </cell>
        </row>
        <row r="272">
          <cell r="Q272" t="str">
            <v>GOMEZ ALVAREZ BRYAN MANUEL</v>
          </cell>
          <cell r="R272">
            <v>6</v>
          </cell>
          <cell r="S272">
            <v>14</v>
          </cell>
          <cell r="T272" t="str">
            <v>M</v>
          </cell>
          <cell r="U272">
            <v>202011</v>
          </cell>
          <cell r="V272">
            <v>202011</v>
          </cell>
          <cell r="W272">
            <v>2</v>
          </cell>
          <cell r="X272">
            <v>7</v>
          </cell>
          <cell r="Y272">
            <v>40</v>
          </cell>
          <cell r="Z272" t="str">
            <v>B</v>
          </cell>
          <cell r="AA272">
            <v>0</v>
          </cell>
          <cell r="AB272">
            <v>13806</v>
          </cell>
          <cell r="AC272">
            <v>926</v>
          </cell>
          <cell r="AD272">
            <v>850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15582</v>
          </cell>
          <cell r="AS272">
            <v>1906.24</v>
          </cell>
          <cell r="AT272">
            <v>1587.69</v>
          </cell>
          <cell r="AU272">
            <v>0</v>
          </cell>
          <cell r="AV272">
            <v>3493.93</v>
          </cell>
          <cell r="AW272">
            <v>12088.07</v>
          </cell>
        </row>
        <row r="273">
          <cell r="Q273" t="str">
            <v>Reinstalación por laudo</v>
          </cell>
          <cell r="R273">
            <v>0</v>
          </cell>
          <cell r="S273">
            <v>0</v>
          </cell>
          <cell r="T273" t="str">
            <v xml:space="preserve"> </v>
          </cell>
          <cell r="U273">
            <v>0</v>
          </cell>
          <cell r="V273">
            <v>0</v>
          </cell>
          <cell r="W273">
            <v>2</v>
          </cell>
          <cell r="X273">
            <v>1</v>
          </cell>
          <cell r="Y273">
            <v>30</v>
          </cell>
          <cell r="Z273" t="str">
            <v>C</v>
          </cell>
          <cell r="AA273">
            <v>0</v>
          </cell>
          <cell r="AB273">
            <v>8667.5</v>
          </cell>
          <cell r="AC273">
            <v>538</v>
          </cell>
          <cell r="AD273">
            <v>500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9705.5</v>
          </cell>
          <cell r="AS273">
            <v>796.78</v>
          </cell>
          <cell r="AT273">
            <v>996.76</v>
          </cell>
          <cell r="AU273">
            <v>0</v>
          </cell>
          <cell r="AV273">
            <v>1793.54</v>
          </cell>
          <cell r="AW273">
            <v>7911.96</v>
          </cell>
        </row>
        <row r="274">
          <cell r="Q274"/>
          <cell r="R274">
            <v>0</v>
          </cell>
          <cell r="S274">
            <v>0</v>
          </cell>
          <cell r="T274" t="str">
            <v xml:space="preserve"> </v>
          </cell>
          <cell r="U274">
            <v>0</v>
          </cell>
          <cell r="V274">
            <v>0</v>
          </cell>
          <cell r="W274">
            <v>2</v>
          </cell>
          <cell r="X274">
            <v>7</v>
          </cell>
          <cell r="Y274">
            <v>40</v>
          </cell>
          <cell r="Z274" t="str">
            <v>B</v>
          </cell>
          <cell r="AA274">
            <v>0</v>
          </cell>
          <cell r="AB274">
            <v>13806</v>
          </cell>
          <cell r="AC274">
            <v>926</v>
          </cell>
          <cell r="AD274">
            <v>850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15582</v>
          </cell>
          <cell r="AS274">
            <v>1906.24</v>
          </cell>
          <cell r="AT274">
            <v>1587.69</v>
          </cell>
          <cell r="AU274">
            <v>0</v>
          </cell>
          <cell r="AV274">
            <v>3493.93</v>
          </cell>
          <cell r="AW274">
            <v>12088.07</v>
          </cell>
        </row>
        <row r="275">
          <cell r="Q275" t="str">
            <v>Reinstalación por laudo</v>
          </cell>
          <cell r="R275">
            <v>0</v>
          </cell>
          <cell r="S275">
            <v>0</v>
          </cell>
          <cell r="T275" t="str">
            <v xml:space="preserve"> </v>
          </cell>
          <cell r="U275">
            <v>0</v>
          </cell>
          <cell r="V275">
            <v>0</v>
          </cell>
          <cell r="W275">
            <v>2</v>
          </cell>
          <cell r="X275">
            <v>1</v>
          </cell>
          <cell r="Y275">
            <v>30</v>
          </cell>
          <cell r="Z275" t="str">
            <v>C</v>
          </cell>
          <cell r="AA275">
            <v>0</v>
          </cell>
          <cell r="AB275">
            <v>8667.5</v>
          </cell>
          <cell r="AC275">
            <v>538</v>
          </cell>
          <cell r="AD275">
            <v>500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9705.5</v>
          </cell>
          <cell r="AS275">
            <v>796.78</v>
          </cell>
          <cell r="AT275">
            <v>996.76</v>
          </cell>
          <cell r="AU275">
            <v>0</v>
          </cell>
          <cell r="AV275">
            <v>1793.54</v>
          </cell>
          <cell r="AW275">
            <v>7911.96</v>
          </cell>
        </row>
        <row r="276">
          <cell r="Q276" t="str">
            <v>ZAVALA DE LA TORRE AURORA</v>
          </cell>
          <cell r="R276">
            <v>7</v>
          </cell>
          <cell r="S276">
            <v>19</v>
          </cell>
          <cell r="T276" t="str">
            <v>F</v>
          </cell>
          <cell r="U276">
            <v>199109</v>
          </cell>
          <cell r="V276">
            <v>199109</v>
          </cell>
          <cell r="W276">
            <v>1</v>
          </cell>
          <cell r="X276">
            <v>7</v>
          </cell>
          <cell r="Y276">
            <v>30</v>
          </cell>
          <cell r="Z276" t="str">
            <v>B</v>
          </cell>
          <cell r="AA276">
            <v>0</v>
          </cell>
          <cell r="AB276">
            <v>10354.5</v>
          </cell>
          <cell r="AC276">
            <v>695</v>
          </cell>
          <cell r="AD276">
            <v>638</v>
          </cell>
          <cell r="AE276">
            <v>267.5</v>
          </cell>
          <cell r="AF276">
            <v>0</v>
          </cell>
          <cell r="AG276">
            <v>0</v>
          </cell>
          <cell r="AH276">
            <v>850.2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12805.2</v>
          </cell>
          <cell r="AS276">
            <v>1326.8</v>
          </cell>
          <cell r="AT276">
            <v>1319.3</v>
          </cell>
          <cell r="AU276">
            <v>0</v>
          </cell>
          <cell r="AV276">
            <v>2646.1</v>
          </cell>
          <cell r="AW276">
            <v>10159.1</v>
          </cell>
        </row>
        <row r="277">
          <cell r="Q277"/>
          <cell r="R277">
            <v>0</v>
          </cell>
          <cell r="S277">
            <v>0</v>
          </cell>
          <cell r="T277" t="str">
            <v xml:space="preserve"> </v>
          </cell>
          <cell r="U277">
            <v>0</v>
          </cell>
          <cell r="V277">
            <v>0</v>
          </cell>
          <cell r="W277">
            <v>2</v>
          </cell>
          <cell r="X277">
            <v>7</v>
          </cell>
          <cell r="Y277">
            <v>40</v>
          </cell>
          <cell r="Z277" t="str">
            <v>B</v>
          </cell>
          <cell r="AA277">
            <v>0</v>
          </cell>
          <cell r="AB277">
            <v>13806</v>
          </cell>
          <cell r="AC277">
            <v>926</v>
          </cell>
          <cell r="AD277">
            <v>850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15582</v>
          </cell>
          <cell r="AS277">
            <v>1906.24</v>
          </cell>
          <cell r="AT277">
            <v>1587.69</v>
          </cell>
          <cell r="AU277">
            <v>0</v>
          </cell>
          <cell r="AV277">
            <v>3493.93</v>
          </cell>
          <cell r="AW277">
            <v>12088.07</v>
          </cell>
        </row>
        <row r="278">
          <cell r="Q278"/>
          <cell r="R278">
            <v>0</v>
          </cell>
          <cell r="S278">
            <v>0</v>
          </cell>
          <cell r="T278" t="str">
            <v xml:space="preserve"> </v>
          </cell>
          <cell r="U278">
            <v>0</v>
          </cell>
          <cell r="V278">
            <v>0</v>
          </cell>
          <cell r="W278">
            <v>2</v>
          </cell>
          <cell r="X278">
            <v>6</v>
          </cell>
          <cell r="Y278">
            <v>40</v>
          </cell>
          <cell r="Z278" t="str">
            <v>B</v>
          </cell>
          <cell r="AA278">
            <v>0</v>
          </cell>
          <cell r="AB278">
            <v>13308</v>
          </cell>
          <cell r="AC278">
            <v>915</v>
          </cell>
          <cell r="AD278">
            <v>836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15059</v>
          </cell>
          <cell r="AS278">
            <v>1794.52</v>
          </cell>
          <cell r="AT278">
            <v>1530.42</v>
          </cell>
          <cell r="AU278">
            <v>0</v>
          </cell>
          <cell r="AV278">
            <v>3324.94</v>
          </cell>
          <cell r="AW278">
            <v>11734.06</v>
          </cell>
        </row>
        <row r="279">
          <cell r="Q279" t="str">
            <v>GARCIA GALINDO JUAN CARLOS</v>
          </cell>
          <cell r="R279">
            <v>7</v>
          </cell>
          <cell r="S279">
            <v>15</v>
          </cell>
          <cell r="T279" t="str">
            <v>M</v>
          </cell>
          <cell r="U279">
            <v>199207</v>
          </cell>
          <cell r="V279">
            <v>199207</v>
          </cell>
          <cell r="W279">
            <v>1</v>
          </cell>
          <cell r="X279">
            <v>6</v>
          </cell>
          <cell r="Y279">
            <v>30</v>
          </cell>
          <cell r="Z279" t="str">
            <v>B</v>
          </cell>
          <cell r="AA279">
            <v>1</v>
          </cell>
          <cell r="AB279">
            <v>9981.5</v>
          </cell>
          <cell r="AC279">
            <v>687</v>
          </cell>
          <cell r="AD279">
            <v>627</v>
          </cell>
          <cell r="AE279">
            <v>0</v>
          </cell>
          <cell r="AF279">
            <v>0</v>
          </cell>
          <cell r="AG279">
            <v>0</v>
          </cell>
          <cell r="AH279">
            <v>850.2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12145.7</v>
          </cell>
          <cell r="AS279">
            <v>1208.6199999999999</v>
          </cell>
          <cell r="AT279">
            <v>1245.6500000000001</v>
          </cell>
          <cell r="AU279">
            <v>0</v>
          </cell>
          <cell r="AV279">
            <v>2454.27</v>
          </cell>
          <cell r="AW279">
            <v>9691.43</v>
          </cell>
        </row>
        <row r="280">
          <cell r="Q280" t="str">
            <v>MAGALLON MARTINEZ JUAN MANUEL</v>
          </cell>
          <cell r="R280">
            <v>9</v>
          </cell>
          <cell r="S280">
            <v>18</v>
          </cell>
          <cell r="T280" t="str">
            <v>M</v>
          </cell>
          <cell r="U280">
            <v>199414</v>
          </cell>
          <cell r="V280">
            <v>199414</v>
          </cell>
          <cell r="W280">
            <v>1</v>
          </cell>
          <cell r="X280">
            <v>4</v>
          </cell>
          <cell r="Y280">
            <v>40</v>
          </cell>
          <cell r="Z280" t="str">
            <v>B</v>
          </cell>
          <cell r="AA280">
            <v>1</v>
          </cell>
          <cell r="AB280">
            <v>12688</v>
          </cell>
          <cell r="AC280">
            <v>802</v>
          </cell>
          <cell r="AD280">
            <v>702</v>
          </cell>
          <cell r="AE280">
            <v>0</v>
          </cell>
          <cell r="AF280">
            <v>0</v>
          </cell>
          <cell r="AG280">
            <v>0</v>
          </cell>
          <cell r="AH280">
            <v>708.5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14900.5</v>
          </cell>
          <cell r="AS280">
            <v>1760.67</v>
          </cell>
          <cell r="AT280">
            <v>1540.6</v>
          </cell>
          <cell r="AU280">
            <v>0</v>
          </cell>
          <cell r="AV280">
            <v>3301.27</v>
          </cell>
          <cell r="AW280">
            <v>11599.23</v>
          </cell>
        </row>
        <row r="281">
          <cell r="Q281" t="str">
            <v>AMBRIZ TORRES MARIA ESTHER</v>
          </cell>
          <cell r="R281">
            <v>7</v>
          </cell>
          <cell r="S281">
            <v>14</v>
          </cell>
          <cell r="T281" t="str">
            <v>F</v>
          </cell>
          <cell r="U281">
            <v>199301</v>
          </cell>
          <cell r="V281">
            <v>199215</v>
          </cell>
          <cell r="W281">
            <v>1</v>
          </cell>
          <cell r="X281">
            <v>7</v>
          </cell>
          <cell r="Y281">
            <v>30</v>
          </cell>
          <cell r="Z281" t="str">
            <v>B</v>
          </cell>
          <cell r="AA281">
            <v>1</v>
          </cell>
          <cell r="AB281">
            <v>10354.5</v>
          </cell>
          <cell r="AC281">
            <v>695</v>
          </cell>
          <cell r="AD281">
            <v>638</v>
          </cell>
          <cell r="AE281">
            <v>2258.27</v>
          </cell>
          <cell r="AF281">
            <v>0</v>
          </cell>
          <cell r="AG281">
            <v>0</v>
          </cell>
          <cell r="AH281">
            <v>850.2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14795.97</v>
          </cell>
          <cell r="AS281">
            <v>1738.34</v>
          </cell>
          <cell r="AT281">
            <v>1548.24</v>
          </cell>
          <cell r="AU281">
            <v>0</v>
          </cell>
          <cell r="AV281">
            <v>3286.58</v>
          </cell>
          <cell r="AW281">
            <v>11509.39</v>
          </cell>
        </row>
        <row r="282">
          <cell r="Q282" t="str">
            <v>CHAVEZ ANGUIANO JUAN</v>
          </cell>
          <cell r="R282">
            <v>7</v>
          </cell>
          <cell r="S282">
            <v>16</v>
          </cell>
          <cell r="T282" t="str">
            <v>M</v>
          </cell>
          <cell r="U282">
            <v>199303</v>
          </cell>
          <cell r="V282">
            <v>199303</v>
          </cell>
          <cell r="W282">
            <v>1</v>
          </cell>
          <cell r="X282">
            <v>5</v>
          </cell>
          <cell r="Y282">
            <v>30</v>
          </cell>
          <cell r="Z282" t="str">
            <v>B</v>
          </cell>
          <cell r="AA282">
            <v>1</v>
          </cell>
          <cell r="AB282">
            <v>9635.5</v>
          </cell>
          <cell r="AC282">
            <v>612</v>
          </cell>
          <cell r="AD282">
            <v>537</v>
          </cell>
          <cell r="AE282">
            <v>0</v>
          </cell>
          <cell r="AF282">
            <v>0</v>
          </cell>
          <cell r="AG282">
            <v>0</v>
          </cell>
          <cell r="AH282">
            <v>708.5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11493</v>
          </cell>
          <cell r="AS282">
            <v>1091.6600000000001</v>
          </cell>
          <cell r="AT282">
            <v>1189.56</v>
          </cell>
          <cell r="AU282">
            <v>0</v>
          </cell>
          <cell r="AV282">
            <v>2281.2199999999998</v>
          </cell>
          <cell r="AW282">
            <v>9211.7800000000007</v>
          </cell>
        </row>
        <row r="283">
          <cell r="Q283" t="str">
            <v>MARTINEZ LOPEZ MARIA EUGENIA</v>
          </cell>
          <cell r="R283">
            <v>9</v>
          </cell>
          <cell r="S283">
            <v>15</v>
          </cell>
          <cell r="T283" t="str">
            <v>F</v>
          </cell>
          <cell r="U283">
            <v>200121</v>
          </cell>
          <cell r="V283">
            <v>200121</v>
          </cell>
          <cell r="W283">
            <v>1</v>
          </cell>
          <cell r="X283">
            <v>7</v>
          </cell>
          <cell r="Y283">
            <v>40</v>
          </cell>
          <cell r="Z283" t="str">
            <v>B</v>
          </cell>
          <cell r="AA283">
            <v>1</v>
          </cell>
          <cell r="AB283">
            <v>13806</v>
          </cell>
          <cell r="AC283">
            <v>926</v>
          </cell>
          <cell r="AD283">
            <v>850</v>
          </cell>
          <cell r="AE283">
            <v>0</v>
          </cell>
          <cell r="AF283">
            <v>0</v>
          </cell>
          <cell r="AG283">
            <v>0</v>
          </cell>
          <cell r="AH283">
            <v>566.79999999999995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16148.8</v>
          </cell>
          <cell r="AS283">
            <v>2027.31</v>
          </cell>
          <cell r="AT283">
            <v>1652.87</v>
          </cell>
          <cell r="AU283">
            <v>0</v>
          </cell>
          <cell r="AV283">
            <v>3680.18</v>
          </cell>
          <cell r="AW283">
            <v>12468.62</v>
          </cell>
        </row>
        <row r="284">
          <cell r="Q284" t="str">
            <v>RAMIREZ DELGADILLO JOSE FRANCISCO</v>
          </cell>
          <cell r="R284">
            <v>8</v>
          </cell>
          <cell r="S284">
            <v>19</v>
          </cell>
          <cell r="T284" t="str">
            <v>M</v>
          </cell>
          <cell r="U284">
            <v>200307</v>
          </cell>
          <cell r="V284">
            <v>200307</v>
          </cell>
          <cell r="W284">
            <v>1</v>
          </cell>
          <cell r="X284">
            <v>4</v>
          </cell>
          <cell r="Y284">
            <v>40</v>
          </cell>
          <cell r="Z284" t="str">
            <v>B</v>
          </cell>
          <cell r="AA284">
            <v>1</v>
          </cell>
          <cell r="AB284">
            <v>12688</v>
          </cell>
          <cell r="AC284">
            <v>802</v>
          </cell>
          <cell r="AD284">
            <v>702</v>
          </cell>
          <cell r="AE284">
            <v>0</v>
          </cell>
          <cell r="AF284">
            <v>0</v>
          </cell>
          <cell r="AG284">
            <v>0</v>
          </cell>
          <cell r="AH284">
            <v>425.1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14617.1</v>
          </cell>
          <cell r="AS284">
            <v>1700.13</v>
          </cell>
          <cell r="AT284">
            <v>1508.01</v>
          </cell>
          <cell r="AU284">
            <v>0</v>
          </cell>
          <cell r="AV284">
            <v>3208.14</v>
          </cell>
          <cell r="AW284">
            <v>11408.96</v>
          </cell>
        </row>
        <row r="285">
          <cell r="Q285" t="str">
            <v>RAZON BARAJAS CLAUDIA</v>
          </cell>
          <cell r="R285">
            <v>6</v>
          </cell>
          <cell r="S285">
            <v>14</v>
          </cell>
          <cell r="T285" t="str">
            <v>F</v>
          </cell>
          <cell r="U285">
            <v>200307</v>
          </cell>
          <cell r="V285">
            <v>200307</v>
          </cell>
          <cell r="W285">
            <v>1</v>
          </cell>
          <cell r="X285">
            <v>1</v>
          </cell>
          <cell r="Y285">
            <v>30</v>
          </cell>
          <cell r="Z285" t="str">
            <v>B</v>
          </cell>
          <cell r="AA285">
            <v>1</v>
          </cell>
          <cell r="AB285">
            <v>8667.5</v>
          </cell>
          <cell r="AC285">
            <v>538</v>
          </cell>
          <cell r="AD285">
            <v>500</v>
          </cell>
          <cell r="AE285">
            <v>0</v>
          </cell>
          <cell r="AF285">
            <v>0</v>
          </cell>
          <cell r="AG285">
            <v>0</v>
          </cell>
          <cell r="AH285">
            <v>283.39999999999998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9988.9</v>
          </cell>
          <cell r="AS285">
            <v>842.12</v>
          </cell>
          <cell r="AT285">
            <v>1029.3499999999999</v>
          </cell>
          <cell r="AU285">
            <v>0</v>
          </cell>
          <cell r="AV285">
            <v>1871.47</v>
          </cell>
          <cell r="AW285">
            <v>8117.43</v>
          </cell>
        </row>
        <row r="286">
          <cell r="Q286" t="str">
            <v>SALDAÑA TOPETE NORMA ANGELICA</v>
          </cell>
          <cell r="R286">
            <v>8</v>
          </cell>
          <cell r="S286">
            <v>15</v>
          </cell>
          <cell r="T286" t="str">
            <v>F</v>
          </cell>
          <cell r="U286">
            <v>200307</v>
          </cell>
          <cell r="V286">
            <v>200307</v>
          </cell>
          <cell r="W286">
            <v>1</v>
          </cell>
          <cell r="X286">
            <v>3</v>
          </cell>
          <cell r="Y286">
            <v>40</v>
          </cell>
          <cell r="Z286" t="str">
            <v>B</v>
          </cell>
          <cell r="AA286">
            <v>1</v>
          </cell>
          <cell r="AB286">
            <v>12319</v>
          </cell>
          <cell r="AC286">
            <v>788</v>
          </cell>
          <cell r="AD286">
            <v>688</v>
          </cell>
          <cell r="AE286">
            <v>0</v>
          </cell>
          <cell r="AF286">
            <v>0</v>
          </cell>
          <cell r="AG286">
            <v>0</v>
          </cell>
          <cell r="AH286">
            <v>566.79999999999995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14361.8</v>
          </cell>
          <cell r="AS286">
            <v>1645.6</v>
          </cell>
          <cell r="AT286">
            <v>1481.87</v>
          </cell>
          <cell r="AU286">
            <v>0</v>
          </cell>
          <cell r="AV286">
            <v>3127.47</v>
          </cell>
          <cell r="AW286">
            <v>11234.33</v>
          </cell>
        </row>
        <row r="287">
          <cell r="Q287" t="str">
            <v>FERNANDEZ VENEGAS HECTOR RAMON</v>
          </cell>
          <cell r="R287">
            <v>10</v>
          </cell>
          <cell r="S287">
            <v>18</v>
          </cell>
          <cell r="T287" t="str">
            <v>M</v>
          </cell>
          <cell r="U287">
            <v>200501</v>
          </cell>
          <cell r="V287">
            <v>200501</v>
          </cell>
          <cell r="W287">
            <v>1</v>
          </cell>
          <cell r="X287">
            <v>2</v>
          </cell>
          <cell r="Y287">
            <v>40</v>
          </cell>
          <cell r="Z287" t="str">
            <v>B</v>
          </cell>
          <cell r="AA287">
            <v>1</v>
          </cell>
          <cell r="AB287">
            <v>11929</v>
          </cell>
          <cell r="AC287">
            <v>737</v>
          </cell>
          <cell r="AD287">
            <v>675</v>
          </cell>
          <cell r="AE287">
            <v>0</v>
          </cell>
          <cell r="AF287">
            <v>0</v>
          </cell>
          <cell r="AG287">
            <v>0</v>
          </cell>
          <cell r="AH287">
            <v>566.79999999999995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13907.8</v>
          </cell>
          <cell r="AS287">
            <v>1548.63</v>
          </cell>
          <cell r="AT287">
            <v>1437.02</v>
          </cell>
          <cell r="AU287">
            <v>0</v>
          </cell>
          <cell r="AV287">
            <v>2985.65</v>
          </cell>
          <cell r="AW287">
            <v>10922.15</v>
          </cell>
        </row>
        <row r="288">
          <cell r="Q288" t="str">
            <v>ROMO MONTAÑEZ SERGIO</v>
          </cell>
          <cell r="R288">
            <v>5</v>
          </cell>
          <cell r="S288">
            <v>14</v>
          </cell>
          <cell r="T288" t="str">
            <v>M</v>
          </cell>
          <cell r="U288">
            <v>200102</v>
          </cell>
          <cell r="V288">
            <v>200102</v>
          </cell>
          <cell r="W288">
            <v>1</v>
          </cell>
          <cell r="X288">
            <v>2</v>
          </cell>
          <cell r="Y288">
            <v>40</v>
          </cell>
          <cell r="Z288" t="str">
            <v>B</v>
          </cell>
          <cell r="AA288">
            <v>1</v>
          </cell>
          <cell r="AB288">
            <v>11929</v>
          </cell>
          <cell r="AC288">
            <v>737</v>
          </cell>
          <cell r="AD288">
            <v>675</v>
          </cell>
          <cell r="AE288">
            <v>0</v>
          </cell>
          <cell r="AF288">
            <v>0</v>
          </cell>
          <cell r="AG288">
            <v>0</v>
          </cell>
          <cell r="AH288">
            <v>425.1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13766.1</v>
          </cell>
          <cell r="AS288">
            <v>1518.36</v>
          </cell>
          <cell r="AT288">
            <v>1420.72</v>
          </cell>
          <cell r="AU288">
            <v>0</v>
          </cell>
          <cell r="AV288">
            <v>2939.08</v>
          </cell>
          <cell r="AW288">
            <v>10827.02</v>
          </cell>
        </row>
        <row r="289">
          <cell r="Q289" t="str">
            <v>GARCIA RODRIGUEZ  EVA</v>
          </cell>
          <cell r="R289">
            <v>7</v>
          </cell>
          <cell r="S289">
            <v>18</v>
          </cell>
          <cell r="T289" t="str">
            <v>F</v>
          </cell>
          <cell r="U289">
            <v>200102</v>
          </cell>
          <cell r="V289">
            <v>200102</v>
          </cell>
          <cell r="W289">
            <v>1</v>
          </cell>
          <cell r="X289">
            <v>7</v>
          </cell>
          <cell r="Y289">
            <v>40</v>
          </cell>
          <cell r="Z289" t="str">
            <v>B</v>
          </cell>
          <cell r="AA289">
            <v>0</v>
          </cell>
          <cell r="AB289">
            <v>13806</v>
          </cell>
          <cell r="AC289">
            <v>926</v>
          </cell>
          <cell r="AD289">
            <v>850</v>
          </cell>
          <cell r="AE289">
            <v>0</v>
          </cell>
          <cell r="AF289">
            <v>0</v>
          </cell>
          <cell r="AG289">
            <v>0</v>
          </cell>
          <cell r="AH289">
            <v>566.79999999999995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16148.8</v>
          </cell>
          <cell r="AS289">
            <v>2027.31</v>
          </cell>
          <cell r="AT289">
            <v>1652.87</v>
          </cell>
          <cell r="AU289">
            <v>0</v>
          </cell>
          <cell r="AV289">
            <v>3680.18</v>
          </cell>
          <cell r="AW289">
            <v>12468.62</v>
          </cell>
        </row>
        <row r="290">
          <cell r="Q290" t="str">
            <v>GOMEZ MORENO MIRIAM</v>
          </cell>
          <cell r="R290">
            <v>6</v>
          </cell>
          <cell r="S290">
            <v>13</v>
          </cell>
          <cell r="T290" t="str">
            <v>F</v>
          </cell>
          <cell r="U290">
            <v>200102</v>
          </cell>
          <cell r="V290">
            <v>200102</v>
          </cell>
          <cell r="W290">
            <v>1</v>
          </cell>
          <cell r="X290">
            <v>11</v>
          </cell>
          <cell r="Y290">
            <v>40</v>
          </cell>
          <cell r="Z290" t="str">
            <v>C</v>
          </cell>
          <cell r="AA290">
            <v>0</v>
          </cell>
          <cell r="AB290">
            <v>15983</v>
          </cell>
          <cell r="AC290">
            <v>1093</v>
          </cell>
          <cell r="AD290">
            <v>899</v>
          </cell>
          <cell r="AE290">
            <v>0</v>
          </cell>
          <cell r="AF290">
            <v>0</v>
          </cell>
          <cell r="AG290">
            <v>0</v>
          </cell>
          <cell r="AH290">
            <v>566.79999999999995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18541.8</v>
          </cell>
          <cell r="AS290">
            <v>2538.4499999999998</v>
          </cell>
          <cell r="AT290">
            <v>1903.23</v>
          </cell>
          <cell r="AU290">
            <v>0</v>
          </cell>
          <cell r="AV290">
            <v>4441.68</v>
          </cell>
          <cell r="AW290">
            <v>14100.12</v>
          </cell>
        </row>
        <row r="291">
          <cell r="Q291" t="str">
            <v>ADAME GARCIA LEANDRO</v>
          </cell>
          <cell r="R291">
            <v>6</v>
          </cell>
          <cell r="S291">
            <v>13</v>
          </cell>
          <cell r="T291" t="str">
            <v>M</v>
          </cell>
          <cell r="U291">
            <v>201423</v>
          </cell>
          <cell r="V291">
            <v>200102</v>
          </cell>
          <cell r="W291">
            <v>1</v>
          </cell>
          <cell r="X291">
            <v>2</v>
          </cell>
          <cell r="Y291">
            <v>40</v>
          </cell>
          <cell r="Z291" t="str">
            <v>B</v>
          </cell>
          <cell r="AA291">
            <v>1</v>
          </cell>
          <cell r="AB291">
            <v>11929</v>
          </cell>
          <cell r="AC291">
            <v>737</v>
          </cell>
          <cell r="AD291">
            <v>675</v>
          </cell>
          <cell r="AE291">
            <v>0</v>
          </cell>
          <cell r="AF291">
            <v>0</v>
          </cell>
          <cell r="AG291">
            <v>0</v>
          </cell>
          <cell r="AH291">
            <v>708.5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14049.5</v>
          </cell>
          <cell r="AS291">
            <v>1578.9</v>
          </cell>
          <cell r="AT291">
            <v>1453.31</v>
          </cell>
          <cell r="AU291">
            <v>0</v>
          </cell>
          <cell r="AV291">
            <v>3032.21</v>
          </cell>
          <cell r="AW291">
            <v>11017.29</v>
          </cell>
        </row>
        <row r="292">
          <cell r="Q292" t="str">
            <v>ALCOCER CALLEJA YADIRA JUDITH</v>
          </cell>
          <cell r="R292">
            <v>8</v>
          </cell>
          <cell r="S292">
            <v>16</v>
          </cell>
          <cell r="T292" t="str">
            <v>F</v>
          </cell>
          <cell r="U292">
            <v>200102</v>
          </cell>
          <cell r="V292">
            <v>200102</v>
          </cell>
          <cell r="W292">
            <v>1</v>
          </cell>
          <cell r="X292">
            <v>7</v>
          </cell>
          <cell r="Y292">
            <v>30</v>
          </cell>
          <cell r="Z292" t="str">
            <v>B</v>
          </cell>
          <cell r="AA292">
            <v>0</v>
          </cell>
          <cell r="AB292">
            <v>10354.5</v>
          </cell>
          <cell r="AC292">
            <v>695</v>
          </cell>
          <cell r="AD292">
            <v>638</v>
          </cell>
          <cell r="AE292">
            <v>0</v>
          </cell>
          <cell r="AF292">
            <v>0</v>
          </cell>
          <cell r="AG292">
            <v>0</v>
          </cell>
          <cell r="AH292">
            <v>566.79999999999995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12254.3</v>
          </cell>
          <cell r="AS292">
            <v>1228.08</v>
          </cell>
          <cell r="AT292">
            <v>1255.95</v>
          </cell>
          <cell r="AU292">
            <v>0</v>
          </cell>
          <cell r="AV292">
            <v>2484.0300000000002</v>
          </cell>
          <cell r="AW292">
            <v>9770.27</v>
          </cell>
        </row>
        <row r="293">
          <cell r="Q293" t="str">
            <v>OROZCO PLASCENCIA JOSE DE JESUS</v>
          </cell>
          <cell r="R293">
            <v>7</v>
          </cell>
          <cell r="S293">
            <v>18</v>
          </cell>
          <cell r="T293" t="str">
            <v>M</v>
          </cell>
          <cell r="U293">
            <v>200102</v>
          </cell>
          <cell r="V293">
            <v>200102</v>
          </cell>
          <cell r="W293">
            <v>1</v>
          </cell>
          <cell r="X293">
            <v>9</v>
          </cell>
          <cell r="Y293">
            <v>40</v>
          </cell>
          <cell r="Z293" t="str">
            <v>B</v>
          </cell>
          <cell r="AA293">
            <v>1</v>
          </cell>
          <cell r="AB293">
            <v>14937</v>
          </cell>
          <cell r="AC293">
            <v>957</v>
          </cell>
          <cell r="AD293">
            <v>881</v>
          </cell>
          <cell r="AE293">
            <v>0</v>
          </cell>
          <cell r="AF293">
            <v>0</v>
          </cell>
          <cell r="AG293">
            <v>0</v>
          </cell>
          <cell r="AH293">
            <v>708.5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17483.5</v>
          </cell>
          <cell r="AS293">
            <v>2312.4</v>
          </cell>
          <cell r="AT293">
            <v>1799.23</v>
          </cell>
          <cell r="AU293">
            <v>0</v>
          </cell>
          <cell r="AV293">
            <v>4111.63</v>
          </cell>
          <cell r="AW293">
            <v>13371.87</v>
          </cell>
        </row>
        <row r="294">
          <cell r="Q294" t="str">
            <v>PEREZ LOERA OSCAR EDUARDO</v>
          </cell>
          <cell r="R294">
            <v>6</v>
          </cell>
          <cell r="S294">
            <v>12</v>
          </cell>
          <cell r="T294" t="str">
            <v>M</v>
          </cell>
          <cell r="U294">
            <v>200102</v>
          </cell>
          <cell r="V294">
            <v>200102</v>
          </cell>
          <cell r="W294">
            <v>1</v>
          </cell>
          <cell r="X294">
            <v>4</v>
          </cell>
          <cell r="Y294">
            <v>30</v>
          </cell>
          <cell r="Z294" t="str">
            <v>B</v>
          </cell>
          <cell r="AA294">
            <v>1</v>
          </cell>
          <cell r="AB294">
            <v>9516.5</v>
          </cell>
          <cell r="AC294">
            <v>601</v>
          </cell>
          <cell r="AD294">
            <v>526</v>
          </cell>
          <cell r="AE294">
            <v>0</v>
          </cell>
          <cell r="AF294">
            <v>0</v>
          </cell>
          <cell r="AG294">
            <v>0</v>
          </cell>
          <cell r="AH294">
            <v>708.5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11352</v>
          </cell>
          <cell r="AS294">
            <v>1066.3900000000001</v>
          </cell>
          <cell r="AT294">
            <v>1175.8800000000001</v>
          </cell>
          <cell r="AU294">
            <v>0</v>
          </cell>
          <cell r="AV294">
            <v>2242.27</v>
          </cell>
          <cell r="AW294">
            <v>9109.73</v>
          </cell>
        </row>
        <row r="295">
          <cell r="Q295" t="str">
            <v>GOMEZ LOPEZ MOISES</v>
          </cell>
          <cell r="R295">
            <v>6</v>
          </cell>
          <cell r="S295">
            <v>12</v>
          </cell>
          <cell r="T295" t="str">
            <v>M</v>
          </cell>
          <cell r="U295">
            <v>200102</v>
          </cell>
          <cell r="V295">
            <v>200102</v>
          </cell>
          <cell r="W295">
            <v>1</v>
          </cell>
          <cell r="X295">
            <v>3</v>
          </cell>
          <cell r="Y295">
            <v>40</v>
          </cell>
          <cell r="Z295" t="str">
            <v>B</v>
          </cell>
          <cell r="AA295">
            <v>1</v>
          </cell>
          <cell r="AB295">
            <v>12319</v>
          </cell>
          <cell r="AC295">
            <v>788</v>
          </cell>
          <cell r="AD295">
            <v>688</v>
          </cell>
          <cell r="AE295">
            <v>0</v>
          </cell>
          <cell r="AF295">
            <v>0</v>
          </cell>
          <cell r="AG295">
            <v>0</v>
          </cell>
          <cell r="AH295">
            <v>708.5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14503.5</v>
          </cell>
          <cell r="AS295">
            <v>1675.87</v>
          </cell>
          <cell r="AT295">
            <v>1498.16</v>
          </cell>
          <cell r="AU295">
            <v>0</v>
          </cell>
          <cell r="AV295">
            <v>3174.03</v>
          </cell>
          <cell r="AW295">
            <v>11329.47</v>
          </cell>
        </row>
        <row r="296">
          <cell r="Q296" t="str">
            <v>REYNOSO DAMIAN ENRIQUE</v>
          </cell>
          <cell r="R296">
            <v>8</v>
          </cell>
          <cell r="S296">
            <v>15</v>
          </cell>
          <cell r="T296" t="str">
            <v>M</v>
          </cell>
          <cell r="U296">
            <v>201901</v>
          </cell>
          <cell r="V296">
            <v>201824</v>
          </cell>
          <cell r="W296">
            <v>2</v>
          </cell>
          <cell r="X296">
            <v>21</v>
          </cell>
          <cell r="Y296">
            <v>40</v>
          </cell>
          <cell r="Z296" t="str">
            <v>C</v>
          </cell>
          <cell r="AA296">
            <v>0</v>
          </cell>
          <cell r="AB296">
            <v>39023</v>
          </cell>
          <cell r="AC296">
            <v>1808</v>
          </cell>
          <cell r="AD296">
            <v>1299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42130</v>
          </cell>
          <cell r="AS296">
            <v>7921.25</v>
          </cell>
          <cell r="AT296">
            <v>4487.6499999999996</v>
          </cell>
          <cell r="AU296">
            <v>0</v>
          </cell>
          <cell r="AV296">
            <v>12408.9</v>
          </cell>
          <cell r="AW296">
            <v>29721.1</v>
          </cell>
        </row>
        <row r="297">
          <cell r="Q297" t="str">
            <v>VILLALOBOS RODRIGUEZ FRANCISCO JAVIER</v>
          </cell>
          <cell r="R297">
            <v>11</v>
          </cell>
          <cell r="S297">
            <v>21</v>
          </cell>
          <cell r="T297" t="str">
            <v>M</v>
          </cell>
          <cell r="U297">
            <v>202005</v>
          </cell>
          <cell r="V297">
            <v>202005</v>
          </cell>
          <cell r="W297">
            <v>2</v>
          </cell>
          <cell r="X297">
            <v>17</v>
          </cell>
          <cell r="Y297">
            <v>40</v>
          </cell>
          <cell r="Z297" t="str">
            <v>C</v>
          </cell>
          <cell r="AA297">
            <v>0</v>
          </cell>
          <cell r="AB297">
            <v>25729</v>
          </cell>
          <cell r="AC297">
            <v>1286</v>
          </cell>
          <cell r="AD297">
            <v>1057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28072</v>
          </cell>
          <cell r="AS297">
            <v>4604.95</v>
          </cell>
          <cell r="AT297">
            <v>2958.84</v>
          </cell>
          <cell r="AU297">
            <v>0</v>
          </cell>
          <cell r="AV297">
            <v>7563.79</v>
          </cell>
          <cell r="AW297">
            <v>20508.21</v>
          </cell>
        </row>
        <row r="298">
          <cell r="Q298" t="str">
            <v>RODRIGUEZ ROMERO YAHAIRA JASIBI</v>
          </cell>
          <cell r="R298">
            <v>10</v>
          </cell>
          <cell r="S298">
            <v>17</v>
          </cell>
          <cell r="T298" t="str">
            <v>F</v>
          </cell>
          <cell r="U298">
            <v>201916</v>
          </cell>
          <cell r="V298">
            <v>201916</v>
          </cell>
          <cell r="W298">
            <v>2</v>
          </cell>
          <cell r="X298">
            <v>9</v>
          </cell>
          <cell r="Y298">
            <v>40</v>
          </cell>
          <cell r="Z298" t="str">
            <v>C</v>
          </cell>
          <cell r="AA298">
            <v>0</v>
          </cell>
          <cell r="AB298">
            <v>14937</v>
          </cell>
          <cell r="AC298">
            <v>957</v>
          </cell>
          <cell r="AD298">
            <v>881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16775</v>
          </cell>
          <cell r="AS298">
            <v>2161.06</v>
          </cell>
          <cell r="AT298">
            <v>1717.76</v>
          </cell>
          <cell r="AU298">
            <v>0</v>
          </cell>
          <cell r="AV298">
            <v>3878.82</v>
          </cell>
          <cell r="AW298">
            <v>12896.18</v>
          </cell>
        </row>
        <row r="299">
          <cell r="Q299" t="str">
            <v>ROMERO ORNELAS IRMA LETICIA</v>
          </cell>
          <cell r="R299">
            <v>7</v>
          </cell>
          <cell r="S299">
            <v>15</v>
          </cell>
          <cell r="T299" t="str">
            <v>F</v>
          </cell>
          <cell r="U299">
            <v>200610</v>
          </cell>
          <cell r="V299">
            <v>200610</v>
          </cell>
          <cell r="W299">
            <v>1</v>
          </cell>
          <cell r="X299">
            <v>9</v>
          </cell>
          <cell r="Y299">
            <v>40</v>
          </cell>
          <cell r="Z299" t="str">
            <v>C</v>
          </cell>
          <cell r="AA299">
            <v>0</v>
          </cell>
          <cell r="AB299">
            <v>14937</v>
          </cell>
          <cell r="AC299">
            <v>957</v>
          </cell>
          <cell r="AD299">
            <v>881</v>
          </cell>
          <cell r="AE299">
            <v>0</v>
          </cell>
          <cell r="AF299">
            <v>0</v>
          </cell>
          <cell r="AG299">
            <v>0</v>
          </cell>
          <cell r="AH299">
            <v>425.1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17200.099999999999</v>
          </cell>
          <cell r="AS299">
            <v>2251.86</v>
          </cell>
          <cell r="AT299">
            <v>1766.64</v>
          </cell>
          <cell r="AU299">
            <v>0</v>
          </cell>
          <cell r="AV299">
            <v>4018.5</v>
          </cell>
          <cell r="AW299">
            <v>13181.6</v>
          </cell>
        </row>
        <row r="300">
          <cell r="Q300" t="str">
            <v>MARIN CARRILLO LORENZA</v>
          </cell>
          <cell r="R300">
            <v>6</v>
          </cell>
          <cell r="S300">
            <v>15</v>
          </cell>
          <cell r="T300" t="str">
            <v>F</v>
          </cell>
          <cell r="U300">
            <v>200102</v>
          </cell>
          <cell r="V300">
            <v>200102</v>
          </cell>
          <cell r="W300">
            <v>1</v>
          </cell>
          <cell r="X300">
            <v>5</v>
          </cell>
          <cell r="Y300">
            <v>30</v>
          </cell>
          <cell r="Z300" t="str">
            <v>B</v>
          </cell>
          <cell r="AA300">
            <v>0</v>
          </cell>
          <cell r="AB300">
            <v>9635.5</v>
          </cell>
          <cell r="AC300">
            <v>612</v>
          </cell>
          <cell r="AD300">
            <v>537</v>
          </cell>
          <cell r="AE300">
            <v>0</v>
          </cell>
          <cell r="AF300">
            <v>0</v>
          </cell>
          <cell r="AG300">
            <v>0</v>
          </cell>
          <cell r="AH300">
            <v>708.5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11493</v>
          </cell>
          <cell r="AS300">
            <v>1091.6600000000001</v>
          </cell>
          <cell r="AT300">
            <v>1189.56</v>
          </cell>
          <cell r="AU300">
            <v>0</v>
          </cell>
          <cell r="AV300">
            <v>2281.2199999999998</v>
          </cell>
          <cell r="AW300">
            <v>9211.7800000000007</v>
          </cell>
        </row>
        <row r="301">
          <cell r="Q301" t="str">
            <v>RAMIREZ RIOS SILVIA</v>
          </cell>
          <cell r="R301">
            <v>8</v>
          </cell>
          <cell r="S301">
            <v>13</v>
          </cell>
          <cell r="T301" t="str">
            <v>F</v>
          </cell>
          <cell r="U301">
            <v>200102</v>
          </cell>
          <cell r="V301">
            <v>200102</v>
          </cell>
          <cell r="W301">
            <v>1</v>
          </cell>
          <cell r="X301">
            <v>10</v>
          </cell>
          <cell r="Y301">
            <v>40</v>
          </cell>
          <cell r="Z301" t="str">
            <v>B</v>
          </cell>
          <cell r="AA301">
            <v>0</v>
          </cell>
          <cell r="AB301">
            <v>15255</v>
          </cell>
          <cell r="AC301">
            <v>1046</v>
          </cell>
          <cell r="AD301">
            <v>886</v>
          </cell>
          <cell r="AE301">
            <v>0</v>
          </cell>
          <cell r="AF301">
            <v>0</v>
          </cell>
          <cell r="AG301">
            <v>0</v>
          </cell>
          <cell r="AH301">
            <v>566.79999999999995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17753.8</v>
          </cell>
          <cell r="AS301">
            <v>2370.13</v>
          </cell>
          <cell r="AT301">
            <v>1819.51</v>
          </cell>
          <cell r="AU301">
            <v>0</v>
          </cell>
          <cell r="AV301">
            <v>4189.6400000000003</v>
          </cell>
          <cell r="AW301">
            <v>13564.16</v>
          </cell>
        </row>
        <row r="302">
          <cell r="Q302" t="str">
            <v>PADILLA JIMENEZ CARLOS EDUARDO</v>
          </cell>
          <cell r="R302">
            <v>8</v>
          </cell>
          <cell r="S302">
            <v>16</v>
          </cell>
          <cell r="T302" t="str">
            <v>M</v>
          </cell>
          <cell r="U302">
            <v>200102</v>
          </cell>
          <cell r="V302">
            <v>200102</v>
          </cell>
          <cell r="W302">
            <v>1</v>
          </cell>
          <cell r="X302">
            <v>10</v>
          </cell>
          <cell r="Y302">
            <v>40</v>
          </cell>
          <cell r="Z302" t="str">
            <v>B</v>
          </cell>
          <cell r="AA302">
            <v>1</v>
          </cell>
          <cell r="AB302">
            <v>15255</v>
          </cell>
          <cell r="AC302">
            <v>1046</v>
          </cell>
          <cell r="AD302">
            <v>886</v>
          </cell>
          <cell r="AE302">
            <v>0</v>
          </cell>
          <cell r="AF302">
            <v>0</v>
          </cell>
          <cell r="AG302">
            <v>0</v>
          </cell>
          <cell r="AH302">
            <v>566.79999999999995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17753.8</v>
          </cell>
          <cell r="AS302">
            <v>2370.13</v>
          </cell>
          <cell r="AT302">
            <v>1819.51</v>
          </cell>
          <cell r="AU302">
            <v>0</v>
          </cell>
          <cell r="AV302">
            <v>4189.6400000000003</v>
          </cell>
          <cell r="AW302">
            <v>13564.16</v>
          </cell>
        </row>
        <row r="303">
          <cell r="Q303" t="str">
            <v>ORENDAIN ALVARADO OFELIA</v>
          </cell>
          <cell r="R303">
            <v>9</v>
          </cell>
          <cell r="S303">
            <v>18</v>
          </cell>
          <cell r="T303" t="str">
            <v>F</v>
          </cell>
          <cell r="U303">
            <v>199316</v>
          </cell>
          <cell r="V303">
            <v>199316</v>
          </cell>
          <cell r="W303">
            <v>1</v>
          </cell>
          <cell r="X303">
            <v>9</v>
          </cell>
          <cell r="Y303">
            <v>40</v>
          </cell>
          <cell r="Z303" t="str">
            <v>C</v>
          </cell>
          <cell r="AA303">
            <v>0</v>
          </cell>
          <cell r="AB303">
            <v>14937</v>
          </cell>
          <cell r="AC303">
            <v>957</v>
          </cell>
          <cell r="AD303">
            <v>881</v>
          </cell>
          <cell r="AE303">
            <v>3825.73</v>
          </cell>
          <cell r="AF303">
            <v>0</v>
          </cell>
          <cell r="AG303">
            <v>0</v>
          </cell>
          <cell r="AH303">
            <v>566.79999999999995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21167.53</v>
          </cell>
          <cell r="AS303">
            <v>3099.31</v>
          </cell>
          <cell r="AT303">
            <v>2222.9</v>
          </cell>
          <cell r="AU303">
            <v>0</v>
          </cell>
          <cell r="AV303">
            <v>5322.21</v>
          </cell>
          <cell r="AW303">
            <v>15845.32</v>
          </cell>
        </row>
        <row r="304">
          <cell r="Q304"/>
          <cell r="R304">
            <v>0</v>
          </cell>
          <cell r="S304">
            <v>0</v>
          </cell>
          <cell r="T304" t="str">
            <v xml:space="preserve"> </v>
          </cell>
          <cell r="U304">
            <v>0</v>
          </cell>
          <cell r="V304">
            <v>0</v>
          </cell>
          <cell r="W304">
            <v>2</v>
          </cell>
          <cell r="X304">
            <v>9</v>
          </cell>
          <cell r="Y304">
            <v>30</v>
          </cell>
          <cell r="Z304" t="str">
            <v>C</v>
          </cell>
          <cell r="AA304">
            <v>0</v>
          </cell>
          <cell r="AB304">
            <v>11202.5</v>
          </cell>
          <cell r="AC304">
            <v>718</v>
          </cell>
          <cell r="AD304">
            <v>661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12581.5</v>
          </cell>
          <cell r="AS304">
            <v>1286.71</v>
          </cell>
          <cell r="AT304">
            <v>1288.29</v>
          </cell>
          <cell r="AU304">
            <v>0</v>
          </cell>
          <cell r="AV304">
            <v>2575</v>
          </cell>
          <cell r="AW304">
            <v>10006.5</v>
          </cell>
        </row>
        <row r="305">
          <cell r="Q305"/>
          <cell r="R305">
            <v>0</v>
          </cell>
          <cell r="S305">
            <v>0</v>
          </cell>
          <cell r="T305" t="str">
            <v xml:space="preserve"> </v>
          </cell>
          <cell r="U305">
            <v>0</v>
          </cell>
          <cell r="V305">
            <v>0</v>
          </cell>
          <cell r="W305">
            <v>2</v>
          </cell>
          <cell r="X305">
            <v>6</v>
          </cell>
          <cell r="Y305">
            <v>40</v>
          </cell>
          <cell r="Z305" t="str">
            <v>B</v>
          </cell>
          <cell r="AA305">
            <v>0</v>
          </cell>
          <cell r="AB305">
            <v>13308</v>
          </cell>
          <cell r="AC305">
            <v>915</v>
          </cell>
          <cell r="AD305">
            <v>836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15059</v>
          </cell>
          <cell r="AS305">
            <v>1794.52</v>
          </cell>
          <cell r="AT305">
            <v>1530.42</v>
          </cell>
          <cell r="AU305">
            <v>0</v>
          </cell>
          <cell r="AV305">
            <v>3324.94</v>
          </cell>
          <cell r="AW305">
            <v>11734.06</v>
          </cell>
        </row>
        <row r="306">
          <cell r="Q306"/>
          <cell r="R306">
            <v>0</v>
          </cell>
          <cell r="S306">
            <v>0</v>
          </cell>
          <cell r="T306" t="str">
            <v xml:space="preserve"> </v>
          </cell>
          <cell r="U306">
            <v>0</v>
          </cell>
          <cell r="V306">
            <v>0</v>
          </cell>
          <cell r="W306">
            <v>2</v>
          </cell>
          <cell r="X306">
            <v>11</v>
          </cell>
          <cell r="Y306">
            <v>40</v>
          </cell>
          <cell r="Z306" t="str">
            <v>C</v>
          </cell>
          <cell r="AA306">
            <v>0</v>
          </cell>
          <cell r="AB306">
            <v>15983</v>
          </cell>
          <cell r="AC306">
            <v>1093</v>
          </cell>
          <cell r="AD306">
            <v>899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17975</v>
          </cell>
          <cell r="AS306">
            <v>2417.38</v>
          </cell>
          <cell r="AT306">
            <v>1838.05</v>
          </cell>
          <cell r="AU306">
            <v>0</v>
          </cell>
          <cell r="AV306">
            <v>4255.43</v>
          </cell>
          <cell r="AW306">
            <v>13719.57</v>
          </cell>
        </row>
        <row r="307">
          <cell r="Q307" t="str">
            <v>VAZQUEZ CENTENO JESUS MIGUEL</v>
          </cell>
          <cell r="R307">
            <v>8</v>
          </cell>
          <cell r="S307">
            <v>16</v>
          </cell>
          <cell r="T307" t="str">
            <v>M</v>
          </cell>
          <cell r="U307">
            <v>201901</v>
          </cell>
          <cell r="V307">
            <v>201824</v>
          </cell>
          <cell r="W307">
            <v>1</v>
          </cell>
          <cell r="X307">
            <v>23</v>
          </cell>
          <cell r="Y307">
            <v>40</v>
          </cell>
          <cell r="Z307" t="str">
            <v>C</v>
          </cell>
          <cell r="AA307">
            <v>0</v>
          </cell>
          <cell r="AB307">
            <v>47094</v>
          </cell>
          <cell r="AC307">
            <v>1920</v>
          </cell>
          <cell r="AD307">
            <v>1376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50390</v>
          </cell>
          <cell r="AS307">
            <v>10399.25</v>
          </cell>
          <cell r="AT307">
            <v>5415.81</v>
          </cell>
          <cell r="AU307">
            <v>0</v>
          </cell>
          <cell r="AV307">
            <v>15815.06</v>
          </cell>
          <cell r="AW307">
            <v>34574.94</v>
          </cell>
        </row>
        <row r="308">
          <cell r="Q308" t="str">
            <v>AGUILAR HARRIS CARLOS</v>
          </cell>
          <cell r="R308">
            <v>8</v>
          </cell>
          <cell r="S308">
            <v>15</v>
          </cell>
          <cell r="T308" t="str">
            <v>M</v>
          </cell>
          <cell r="U308">
            <v>201517</v>
          </cell>
          <cell r="V308">
            <v>200606</v>
          </cell>
          <cell r="W308">
            <v>1</v>
          </cell>
          <cell r="X308">
            <v>14</v>
          </cell>
          <cell r="Y308">
            <v>40</v>
          </cell>
          <cell r="Z308" t="str">
            <v>C</v>
          </cell>
          <cell r="AA308">
            <v>0</v>
          </cell>
          <cell r="AB308">
            <v>17654</v>
          </cell>
          <cell r="AC308">
            <v>1163</v>
          </cell>
          <cell r="AD308">
            <v>942</v>
          </cell>
          <cell r="AE308">
            <v>0</v>
          </cell>
          <cell r="AF308">
            <v>0</v>
          </cell>
          <cell r="AG308">
            <v>0</v>
          </cell>
          <cell r="AH308">
            <v>425.1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20184.099999999999</v>
          </cell>
          <cell r="AS308">
            <v>2889.25</v>
          </cell>
          <cell r="AT308">
            <v>2079.1</v>
          </cell>
          <cell r="AU308">
            <v>0</v>
          </cell>
          <cell r="AV308">
            <v>4968.3500000000004</v>
          </cell>
          <cell r="AW308">
            <v>15215.75</v>
          </cell>
        </row>
        <row r="309">
          <cell r="Q309" t="str">
            <v>LEAL MENDOZA RICARDO</v>
          </cell>
          <cell r="R309">
            <v>5</v>
          </cell>
          <cell r="S309">
            <v>13</v>
          </cell>
          <cell r="T309" t="str">
            <v>M</v>
          </cell>
          <cell r="U309">
            <v>200615</v>
          </cell>
          <cell r="V309">
            <v>200615</v>
          </cell>
          <cell r="W309">
            <v>1</v>
          </cell>
          <cell r="X309">
            <v>14</v>
          </cell>
          <cell r="Y309">
            <v>40</v>
          </cell>
          <cell r="Z309" t="str">
            <v>C</v>
          </cell>
          <cell r="AA309">
            <v>0</v>
          </cell>
          <cell r="AB309">
            <v>17654</v>
          </cell>
          <cell r="AC309">
            <v>1163</v>
          </cell>
          <cell r="AD309">
            <v>942</v>
          </cell>
          <cell r="AE309">
            <v>0</v>
          </cell>
          <cell r="AF309">
            <v>0</v>
          </cell>
          <cell r="AG309">
            <v>0</v>
          </cell>
          <cell r="AH309">
            <v>425.1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20184.099999999999</v>
          </cell>
          <cell r="AS309">
            <v>2889.25</v>
          </cell>
          <cell r="AT309">
            <v>2079.1</v>
          </cell>
          <cell r="AU309">
            <v>0</v>
          </cell>
          <cell r="AV309">
            <v>4968.3500000000004</v>
          </cell>
          <cell r="AW309">
            <v>15215.75</v>
          </cell>
        </row>
        <row r="310">
          <cell r="Q310" t="str">
            <v>LEMUS VALDIVIA JORGE ARMANDO</v>
          </cell>
          <cell r="R310">
            <v>6</v>
          </cell>
          <cell r="S310">
            <v>15</v>
          </cell>
          <cell r="T310" t="str">
            <v>M</v>
          </cell>
          <cell r="U310">
            <v>200508</v>
          </cell>
          <cell r="V310">
            <v>200508</v>
          </cell>
          <cell r="W310">
            <v>1</v>
          </cell>
          <cell r="X310">
            <v>10</v>
          </cell>
          <cell r="Y310">
            <v>40</v>
          </cell>
          <cell r="Z310" t="str">
            <v>B</v>
          </cell>
          <cell r="AA310">
            <v>0</v>
          </cell>
          <cell r="AB310">
            <v>15255</v>
          </cell>
          <cell r="AC310">
            <v>1046</v>
          </cell>
          <cell r="AD310">
            <v>886</v>
          </cell>
          <cell r="AE310">
            <v>0</v>
          </cell>
          <cell r="AF310">
            <v>0</v>
          </cell>
          <cell r="AG310">
            <v>0</v>
          </cell>
          <cell r="AH310">
            <v>566.79999999999995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17753.8</v>
          </cell>
          <cell r="AS310">
            <v>2370.13</v>
          </cell>
          <cell r="AT310">
            <v>1819.51</v>
          </cell>
          <cell r="AU310">
            <v>0</v>
          </cell>
          <cell r="AV310">
            <v>4189.6400000000003</v>
          </cell>
          <cell r="AW310">
            <v>13564.16</v>
          </cell>
        </row>
        <row r="311">
          <cell r="Q311" t="str">
            <v>GOMEZ BERUMEN VICTOR HUGO</v>
          </cell>
          <cell r="R311">
            <v>6</v>
          </cell>
          <cell r="S311">
            <v>14</v>
          </cell>
          <cell r="T311" t="str">
            <v>M</v>
          </cell>
          <cell r="U311">
            <v>200601</v>
          </cell>
          <cell r="V311">
            <v>200601</v>
          </cell>
          <cell r="W311">
            <v>1</v>
          </cell>
          <cell r="X311">
            <v>10</v>
          </cell>
          <cell r="Y311">
            <v>40</v>
          </cell>
          <cell r="Z311" t="str">
            <v>B</v>
          </cell>
          <cell r="AA311">
            <v>0</v>
          </cell>
          <cell r="AB311">
            <v>15255</v>
          </cell>
          <cell r="AC311">
            <v>1046</v>
          </cell>
          <cell r="AD311">
            <v>886</v>
          </cell>
          <cell r="AE311">
            <v>0</v>
          </cell>
          <cell r="AF311">
            <v>0</v>
          </cell>
          <cell r="AG311">
            <v>0</v>
          </cell>
          <cell r="AH311">
            <v>566.79999999999995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17753.8</v>
          </cell>
          <cell r="AS311">
            <v>2370.13</v>
          </cell>
          <cell r="AT311">
            <v>1819.51</v>
          </cell>
          <cell r="AU311">
            <v>0</v>
          </cell>
          <cell r="AV311">
            <v>4189.6400000000003</v>
          </cell>
          <cell r="AW311">
            <v>13564.16</v>
          </cell>
        </row>
        <row r="312">
          <cell r="Q312" t="str">
            <v>GABRIEL SALAMANCA ERIK</v>
          </cell>
          <cell r="R312">
            <v>8</v>
          </cell>
          <cell r="S312">
            <v>18</v>
          </cell>
          <cell r="T312" t="str">
            <v>M</v>
          </cell>
          <cell r="U312">
            <v>202112</v>
          </cell>
          <cell r="V312">
            <v>202112</v>
          </cell>
          <cell r="W312">
            <v>2</v>
          </cell>
          <cell r="X312">
            <v>9</v>
          </cell>
          <cell r="Y312">
            <v>30</v>
          </cell>
          <cell r="Z312" t="str">
            <v>C</v>
          </cell>
          <cell r="AA312">
            <v>0</v>
          </cell>
          <cell r="AB312">
            <v>11202.5</v>
          </cell>
          <cell r="AC312">
            <v>718</v>
          </cell>
          <cell r="AD312">
            <v>661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12581.5</v>
          </cell>
          <cell r="AS312">
            <v>1286.71</v>
          </cell>
          <cell r="AT312">
            <v>1288.29</v>
          </cell>
          <cell r="AU312">
            <v>0</v>
          </cell>
          <cell r="AV312">
            <v>2575</v>
          </cell>
          <cell r="AW312">
            <v>10006.5</v>
          </cell>
        </row>
        <row r="313">
          <cell r="Q313"/>
          <cell r="R313">
            <v>0</v>
          </cell>
          <cell r="S313">
            <v>0</v>
          </cell>
          <cell r="T313" t="str">
            <v xml:space="preserve"> </v>
          </cell>
          <cell r="U313">
            <v>0</v>
          </cell>
          <cell r="V313">
            <v>0</v>
          </cell>
          <cell r="W313">
            <v>2</v>
          </cell>
          <cell r="X313">
            <v>14</v>
          </cell>
          <cell r="Y313">
            <v>40</v>
          </cell>
          <cell r="Z313" t="str">
            <v>C</v>
          </cell>
          <cell r="AA313">
            <v>0</v>
          </cell>
          <cell r="AB313">
            <v>17654</v>
          </cell>
          <cell r="AC313">
            <v>1163</v>
          </cell>
          <cell r="AD313">
            <v>942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19759</v>
          </cell>
          <cell r="AS313">
            <v>2798.44</v>
          </cell>
          <cell r="AT313">
            <v>2030.21</v>
          </cell>
          <cell r="AU313">
            <v>0</v>
          </cell>
          <cell r="AV313">
            <v>4828.6499999999996</v>
          </cell>
          <cell r="AW313">
            <v>14930.35</v>
          </cell>
        </row>
        <row r="314">
          <cell r="Q314" t="str">
            <v>VALLIN CASTRO NOEMI ISABEL</v>
          </cell>
          <cell r="R314">
            <v>7</v>
          </cell>
          <cell r="S314">
            <v>14</v>
          </cell>
          <cell r="T314" t="str">
            <v>F</v>
          </cell>
          <cell r="U314">
            <v>199803</v>
          </cell>
          <cell r="V314">
            <v>199409</v>
          </cell>
          <cell r="W314">
            <v>1</v>
          </cell>
          <cell r="X314">
            <v>4</v>
          </cell>
          <cell r="Y314">
            <v>30</v>
          </cell>
          <cell r="Z314" t="str">
            <v>B</v>
          </cell>
          <cell r="AA314">
            <v>0</v>
          </cell>
          <cell r="AB314">
            <v>9516.5</v>
          </cell>
          <cell r="AC314">
            <v>601</v>
          </cell>
          <cell r="AD314">
            <v>526</v>
          </cell>
          <cell r="AE314">
            <v>0</v>
          </cell>
          <cell r="AF314">
            <v>0</v>
          </cell>
          <cell r="AG314">
            <v>0</v>
          </cell>
          <cell r="AH314">
            <v>566.79999999999995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11210.3</v>
          </cell>
          <cell r="AS314">
            <v>1041</v>
          </cell>
          <cell r="AT314">
            <v>1159.58</v>
          </cell>
          <cell r="AU314">
            <v>0</v>
          </cell>
          <cell r="AV314">
            <v>2200.58</v>
          </cell>
          <cell r="AW314">
            <v>9009.7199999999993</v>
          </cell>
        </row>
        <row r="315">
          <cell r="Q315" t="str">
            <v>GALVAN ALFARO GRACIELA</v>
          </cell>
          <cell r="R315">
            <v>7</v>
          </cell>
          <cell r="S315">
            <v>14</v>
          </cell>
          <cell r="T315" t="str">
            <v>F</v>
          </cell>
          <cell r="U315">
            <v>199216</v>
          </cell>
          <cell r="V315">
            <v>199216</v>
          </cell>
          <cell r="W315">
            <v>1</v>
          </cell>
          <cell r="X315">
            <v>11</v>
          </cell>
          <cell r="Y315">
            <v>40</v>
          </cell>
          <cell r="Z315" t="str">
            <v>C</v>
          </cell>
          <cell r="AA315">
            <v>0</v>
          </cell>
          <cell r="AB315">
            <v>15983</v>
          </cell>
          <cell r="AC315">
            <v>1093</v>
          </cell>
          <cell r="AD315">
            <v>899</v>
          </cell>
          <cell r="AE315">
            <v>0</v>
          </cell>
          <cell r="AF315">
            <v>0</v>
          </cell>
          <cell r="AG315">
            <v>0</v>
          </cell>
          <cell r="AH315">
            <v>425.1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18400.099999999999</v>
          </cell>
          <cell r="AS315">
            <v>2508.1799999999998</v>
          </cell>
          <cell r="AT315">
            <v>1886.93</v>
          </cell>
          <cell r="AU315">
            <v>0</v>
          </cell>
          <cell r="AV315">
            <v>4395.1099999999997</v>
          </cell>
          <cell r="AW315">
            <v>14004.99</v>
          </cell>
        </row>
        <row r="316">
          <cell r="Q316" t="str">
            <v>SILVA MARTINEZ LAURA ELENA</v>
          </cell>
          <cell r="R316">
            <v>6</v>
          </cell>
          <cell r="S316">
            <v>15</v>
          </cell>
          <cell r="T316" t="str">
            <v>F</v>
          </cell>
          <cell r="U316">
            <v>199905</v>
          </cell>
          <cell r="V316">
            <v>199115</v>
          </cell>
          <cell r="W316">
            <v>1</v>
          </cell>
          <cell r="X316">
            <v>11</v>
          </cell>
          <cell r="Y316">
            <v>40</v>
          </cell>
          <cell r="Z316" t="str">
            <v>C</v>
          </cell>
          <cell r="AA316">
            <v>0</v>
          </cell>
          <cell r="AB316">
            <v>15983</v>
          </cell>
          <cell r="AC316">
            <v>1093</v>
          </cell>
          <cell r="AD316">
            <v>899</v>
          </cell>
          <cell r="AE316">
            <v>140</v>
          </cell>
          <cell r="AF316">
            <v>0</v>
          </cell>
          <cell r="AG316">
            <v>0</v>
          </cell>
          <cell r="AH316">
            <v>566.79999999999995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18681.8</v>
          </cell>
          <cell r="AS316">
            <v>2568.35</v>
          </cell>
          <cell r="AT316">
            <v>1919.33</v>
          </cell>
          <cell r="AU316">
            <v>0</v>
          </cell>
          <cell r="AV316">
            <v>4487.68</v>
          </cell>
          <cell r="AW316">
            <v>14194.12</v>
          </cell>
        </row>
        <row r="317">
          <cell r="Q317" t="str">
            <v>SAHAGUN BUENROSTRO MARIA LORENA</v>
          </cell>
          <cell r="R317">
            <v>8</v>
          </cell>
          <cell r="S317">
            <v>19</v>
          </cell>
          <cell r="T317" t="str">
            <v>F</v>
          </cell>
          <cell r="U317">
            <v>200005</v>
          </cell>
          <cell r="V317">
            <v>200005</v>
          </cell>
          <cell r="W317">
            <v>1</v>
          </cell>
          <cell r="X317">
            <v>9</v>
          </cell>
          <cell r="Y317">
            <v>40</v>
          </cell>
          <cell r="Z317" t="str">
            <v>C</v>
          </cell>
          <cell r="AA317">
            <v>0</v>
          </cell>
          <cell r="AB317">
            <v>14937</v>
          </cell>
          <cell r="AC317">
            <v>957</v>
          </cell>
          <cell r="AD317">
            <v>881</v>
          </cell>
          <cell r="AE317">
            <v>0</v>
          </cell>
          <cell r="AF317">
            <v>0</v>
          </cell>
          <cell r="AG317">
            <v>0</v>
          </cell>
          <cell r="AH317">
            <v>708.5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17483.5</v>
          </cell>
          <cell r="AS317">
            <v>2312.4</v>
          </cell>
          <cell r="AT317">
            <v>1799.23</v>
          </cell>
          <cell r="AU317">
            <v>0</v>
          </cell>
          <cell r="AV317">
            <v>4111.63</v>
          </cell>
          <cell r="AW317">
            <v>13371.87</v>
          </cell>
        </row>
        <row r="318">
          <cell r="Q318" t="str">
            <v>MARTINEZ ACOSTA HECTOR ANTONIO</v>
          </cell>
          <cell r="R318">
            <v>9</v>
          </cell>
          <cell r="S318">
            <v>16</v>
          </cell>
          <cell r="T318" t="str">
            <v>M</v>
          </cell>
          <cell r="U318">
            <v>200102</v>
          </cell>
          <cell r="V318">
            <v>200102</v>
          </cell>
          <cell r="W318">
            <v>1</v>
          </cell>
          <cell r="X318">
            <v>11</v>
          </cell>
          <cell r="Y318">
            <v>40</v>
          </cell>
          <cell r="Z318" t="str">
            <v>C</v>
          </cell>
          <cell r="AA318">
            <v>0</v>
          </cell>
          <cell r="AB318">
            <v>15983</v>
          </cell>
          <cell r="AC318">
            <v>1093</v>
          </cell>
          <cell r="AD318">
            <v>899</v>
          </cell>
          <cell r="AE318">
            <v>0</v>
          </cell>
          <cell r="AF318">
            <v>0</v>
          </cell>
          <cell r="AG318">
            <v>0</v>
          </cell>
          <cell r="AH318">
            <v>566.79999999999995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18541.8</v>
          </cell>
          <cell r="AS318">
            <v>2538.4499999999998</v>
          </cell>
          <cell r="AT318">
            <v>1903.23</v>
          </cell>
          <cell r="AU318">
            <v>0</v>
          </cell>
          <cell r="AV318">
            <v>4441.68</v>
          </cell>
          <cell r="AW318">
            <v>14100.12</v>
          </cell>
        </row>
        <row r="319">
          <cell r="Q319" t="str">
            <v>LOPEZ SANTOS ERNESTO LIRRAB</v>
          </cell>
          <cell r="R319">
            <v>6</v>
          </cell>
          <cell r="S319">
            <v>13</v>
          </cell>
          <cell r="T319" t="str">
            <v>M</v>
          </cell>
          <cell r="U319">
            <v>200102</v>
          </cell>
          <cell r="V319">
            <v>200102</v>
          </cell>
          <cell r="W319">
            <v>1</v>
          </cell>
          <cell r="X319">
            <v>7</v>
          </cell>
          <cell r="Y319">
            <v>40</v>
          </cell>
          <cell r="Z319" t="str">
            <v>B</v>
          </cell>
          <cell r="AA319">
            <v>0</v>
          </cell>
          <cell r="AB319">
            <v>13806</v>
          </cell>
          <cell r="AC319">
            <v>926</v>
          </cell>
          <cell r="AD319">
            <v>850</v>
          </cell>
          <cell r="AE319">
            <v>0</v>
          </cell>
          <cell r="AF319">
            <v>0</v>
          </cell>
          <cell r="AG319">
            <v>0</v>
          </cell>
          <cell r="AH319">
            <v>566.79999999999995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16148.8</v>
          </cell>
          <cell r="AS319">
            <v>2027.31</v>
          </cell>
          <cell r="AT319">
            <v>1652.87</v>
          </cell>
          <cell r="AU319">
            <v>0</v>
          </cell>
          <cell r="AV319">
            <v>3680.18</v>
          </cell>
          <cell r="AW319">
            <v>12468.62</v>
          </cell>
        </row>
        <row r="320">
          <cell r="Q320" t="str">
            <v>MARQUEZ SOSA MIGUEL</v>
          </cell>
          <cell r="R320">
            <v>8</v>
          </cell>
          <cell r="S320">
            <v>13</v>
          </cell>
          <cell r="T320" t="str">
            <v>M</v>
          </cell>
          <cell r="U320">
            <v>200110</v>
          </cell>
          <cell r="V320">
            <v>200110</v>
          </cell>
          <cell r="W320">
            <v>1</v>
          </cell>
          <cell r="X320">
            <v>18</v>
          </cell>
          <cell r="Y320">
            <v>40</v>
          </cell>
          <cell r="Z320" t="str">
            <v>C</v>
          </cell>
          <cell r="AA320">
            <v>0</v>
          </cell>
          <cell r="AB320">
            <v>29714</v>
          </cell>
          <cell r="AC320">
            <v>1465</v>
          </cell>
          <cell r="AD320">
            <v>1107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32286</v>
          </cell>
          <cell r="AS320">
            <v>5596.09</v>
          </cell>
          <cell r="AT320">
            <v>3417.11</v>
          </cell>
          <cell r="AU320">
            <v>0</v>
          </cell>
          <cell r="AV320">
            <v>9013.2000000000007</v>
          </cell>
          <cell r="AW320">
            <v>23272.799999999999</v>
          </cell>
        </row>
        <row r="321">
          <cell r="Q321" t="str">
            <v>RODRIGUEZ SANCHEZ MARIA EUGENIA</v>
          </cell>
          <cell r="R321">
            <v>10</v>
          </cell>
          <cell r="S321">
            <v>18</v>
          </cell>
          <cell r="T321" t="str">
            <v>F</v>
          </cell>
          <cell r="U321">
            <v>202007</v>
          </cell>
          <cell r="V321">
            <v>199113</v>
          </cell>
          <cell r="W321">
            <v>1</v>
          </cell>
          <cell r="X321">
            <v>11</v>
          </cell>
          <cell r="Y321">
            <v>40</v>
          </cell>
          <cell r="Z321" t="str">
            <v>C</v>
          </cell>
          <cell r="AA321">
            <v>0</v>
          </cell>
          <cell r="AB321">
            <v>15983</v>
          </cell>
          <cell r="AC321">
            <v>1093</v>
          </cell>
          <cell r="AD321">
            <v>899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17975</v>
          </cell>
          <cell r="AS321">
            <v>2417.38</v>
          </cell>
          <cell r="AT321">
            <v>1838.05</v>
          </cell>
          <cell r="AU321">
            <v>0</v>
          </cell>
          <cell r="AV321">
            <v>4255.43</v>
          </cell>
          <cell r="AW321">
            <v>13719.57</v>
          </cell>
        </row>
        <row r="322">
          <cell r="Q322" t="str">
            <v>MUÑOZ LOPEZ ROXANA GUADALUPE</v>
          </cell>
          <cell r="R322">
            <v>6</v>
          </cell>
          <cell r="S322">
            <v>12</v>
          </cell>
          <cell r="T322" t="str">
            <v>F</v>
          </cell>
          <cell r="U322">
            <v>202012</v>
          </cell>
          <cell r="V322">
            <v>202012</v>
          </cell>
          <cell r="W322">
            <v>2</v>
          </cell>
          <cell r="X322">
            <v>9</v>
          </cell>
          <cell r="Y322">
            <v>40</v>
          </cell>
          <cell r="Z322" t="str">
            <v>C</v>
          </cell>
          <cell r="AA322">
            <v>0</v>
          </cell>
          <cell r="AB322">
            <v>14937</v>
          </cell>
          <cell r="AC322">
            <v>957</v>
          </cell>
          <cell r="AD322">
            <v>881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16775</v>
          </cell>
          <cell r="AS322">
            <v>2161.06</v>
          </cell>
          <cell r="AT322">
            <v>1717.76</v>
          </cell>
          <cell r="AU322">
            <v>0</v>
          </cell>
          <cell r="AV322">
            <v>3878.82</v>
          </cell>
          <cell r="AW322">
            <v>12896.18</v>
          </cell>
        </row>
        <row r="323">
          <cell r="Q323" t="str">
            <v>BRAMBILA GALAZ GUILLERMO MANUEL</v>
          </cell>
          <cell r="R323">
            <v>9</v>
          </cell>
          <cell r="S323">
            <v>15</v>
          </cell>
          <cell r="T323" t="str">
            <v>M</v>
          </cell>
          <cell r="U323">
            <v>201901</v>
          </cell>
          <cell r="V323">
            <v>201819</v>
          </cell>
          <cell r="W323">
            <v>2</v>
          </cell>
          <cell r="X323">
            <v>25</v>
          </cell>
          <cell r="Y323">
            <v>40</v>
          </cell>
          <cell r="Z323" t="str">
            <v>C</v>
          </cell>
          <cell r="AA323">
            <v>0</v>
          </cell>
          <cell r="AB323">
            <v>62968</v>
          </cell>
          <cell r="AC323">
            <v>2288</v>
          </cell>
          <cell r="AD323">
            <v>1617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66873</v>
          </cell>
          <cell r="AS323">
            <v>15344.15</v>
          </cell>
          <cell r="AT323">
            <v>7241.32</v>
          </cell>
          <cell r="AU323">
            <v>0</v>
          </cell>
          <cell r="AV323">
            <v>22585.47</v>
          </cell>
          <cell r="AW323">
            <v>44287.53</v>
          </cell>
        </row>
        <row r="324">
          <cell r="Q324" t="str">
            <v>NAVARRO MENDOZA MOISES</v>
          </cell>
          <cell r="R324">
            <v>8</v>
          </cell>
          <cell r="S324">
            <v>16</v>
          </cell>
          <cell r="T324" t="str">
            <v>M</v>
          </cell>
          <cell r="U324">
            <v>201906</v>
          </cell>
          <cell r="V324">
            <v>201510</v>
          </cell>
          <cell r="W324">
            <v>2</v>
          </cell>
          <cell r="X324">
            <v>13</v>
          </cell>
          <cell r="Y324">
            <v>30</v>
          </cell>
          <cell r="Z324" t="str">
            <v>C</v>
          </cell>
          <cell r="AA324">
            <v>0</v>
          </cell>
          <cell r="AB324">
            <v>12672.5</v>
          </cell>
          <cell r="AC324">
            <v>846</v>
          </cell>
          <cell r="AD324">
            <v>692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14210.5</v>
          </cell>
          <cell r="AS324">
            <v>1613.29</v>
          </cell>
          <cell r="AT324">
            <v>1457.34</v>
          </cell>
          <cell r="AU324">
            <v>0</v>
          </cell>
          <cell r="AV324">
            <v>3070.63</v>
          </cell>
          <cell r="AW324">
            <v>11139.87</v>
          </cell>
        </row>
        <row r="325">
          <cell r="Q325" t="str">
            <v>VALENCIA HIRATA DANIEL NOVOYUKI</v>
          </cell>
          <cell r="R325">
            <v>9</v>
          </cell>
          <cell r="S325">
            <v>16</v>
          </cell>
          <cell r="T325" t="str">
            <v>M</v>
          </cell>
          <cell r="U325">
            <v>202005</v>
          </cell>
          <cell r="V325">
            <v>202005</v>
          </cell>
          <cell r="W325">
            <v>2</v>
          </cell>
          <cell r="X325">
            <v>4</v>
          </cell>
          <cell r="Y325">
            <v>40</v>
          </cell>
          <cell r="Z325" t="str">
            <v>B</v>
          </cell>
          <cell r="AA325">
            <v>0</v>
          </cell>
          <cell r="AB325">
            <v>12688</v>
          </cell>
          <cell r="AC325">
            <v>802</v>
          </cell>
          <cell r="AD325">
            <v>702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14192</v>
          </cell>
          <cell r="AS325">
            <v>1609.33</v>
          </cell>
          <cell r="AT325">
            <v>1459.12</v>
          </cell>
          <cell r="AU325">
            <v>0</v>
          </cell>
          <cell r="AV325">
            <v>3068.45</v>
          </cell>
          <cell r="AW325">
            <v>11123.55</v>
          </cell>
        </row>
        <row r="326">
          <cell r="Q326" t="str">
            <v>CORDERO VIELMAS ENEDINA</v>
          </cell>
          <cell r="R326">
            <v>8</v>
          </cell>
          <cell r="S326">
            <v>16</v>
          </cell>
          <cell r="T326" t="str">
            <v>F</v>
          </cell>
          <cell r="U326">
            <v>199305</v>
          </cell>
          <cell r="V326">
            <v>199305</v>
          </cell>
          <cell r="W326">
            <v>1</v>
          </cell>
          <cell r="X326">
            <v>9</v>
          </cell>
          <cell r="Y326">
            <v>30</v>
          </cell>
          <cell r="Z326" t="str">
            <v>C</v>
          </cell>
          <cell r="AA326">
            <v>0</v>
          </cell>
          <cell r="AB326">
            <v>11202.5</v>
          </cell>
          <cell r="AC326">
            <v>718</v>
          </cell>
          <cell r="AD326">
            <v>661</v>
          </cell>
          <cell r="AE326">
            <v>385.8</v>
          </cell>
          <cell r="AF326">
            <v>0</v>
          </cell>
          <cell r="AG326">
            <v>0</v>
          </cell>
          <cell r="AH326">
            <v>850.2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13817.5</v>
          </cell>
          <cell r="AS326">
            <v>1529.34</v>
          </cell>
          <cell r="AT326">
            <v>1430.43</v>
          </cell>
          <cell r="AU326">
            <v>0</v>
          </cell>
          <cell r="AV326">
            <v>2959.77</v>
          </cell>
          <cell r="AW326">
            <v>10857.73</v>
          </cell>
        </row>
        <row r="327">
          <cell r="Q327" t="str">
            <v>MACIAS HERNANDEZ OSCAR ANTONIO</v>
          </cell>
          <cell r="R327">
            <v>7</v>
          </cell>
          <cell r="S327">
            <v>17</v>
          </cell>
          <cell r="T327" t="str">
            <v>M</v>
          </cell>
          <cell r="U327">
            <v>200110</v>
          </cell>
          <cell r="V327">
            <v>200110</v>
          </cell>
          <cell r="W327">
            <v>1</v>
          </cell>
          <cell r="X327">
            <v>4</v>
          </cell>
          <cell r="Y327">
            <v>30</v>
          </cell>
          <cell r="Z327" t="str">
            <v>B</v>
          </cell>
          <cell r="AA327">
            <v>1</v>
          </cell>
          <cell r="AB327">
            <v>9516.5</v>
          </cell>
          <cell r="AC327">
            <v>601</v>
          </cell>
          <cell r="AD327">
            <v>526</v>
          </cell>
          <cell r="AE327">
            <v>0</v>
          </cell>
          <cell r="AF327">
            <v>0</v>
          </cell>
          <cell r="AG327">
            <v>0</v>
          </cell>
          <cell r="AH327">
            <v>566.79999999999995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11210.3</v>
          </cell>
          <cell r="AS327">
            <v>1041</v>
          </cell>
          <cell r="AT327">
            <v>1159.58</v>
          </cell>
          <cell r="AU327">
            <v>0</v>
          </cell>
          <cell r="AV327">
            <v>2200.58</v>
          </cell>
          <cell r="AW327">
            <v>9009.7199999999993</v>
          </cell>
        </row>
        <row r="328">
          <cell r="Q328" t="str">
            <v>REYNOSO RUELAS MARITZA DEL CARMEN</v>
          </cell>
          <cell r="R328">
            <v>8</v>
          </cell>
          <cell r="S328">
            <v>15</v>
          </cell>
          <cell r="T328" t="str">
            <v>F</v>
          </cell>
          <cell r="U328">
            <v>202019</v>
          </cell>
          <cell r="V328">
            <v>202019</v>
          </cell>
          <cell r="W328">
            <v>1</v>
          </cell>
          <cell r="X328">
            <v>23</v>
          </cell>
          <cell r="Y328">
            <v>40</v>
          </cell>
          <cell r="Z328" t="str">
            <v>C</v>
          </cell>
          <cell r="AA328">
            <v>0</v>
          </cell>
          <cell r="AB328">
            <v>47094</v>
          </cell>
          <cell r="AC328">
            <v>1920</v>
          </cell>
          <cell r="AD328">
            <v>1376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50390</v>
          </cell>
          <cell r="AS328">
            <v>10399.25</v>
          </cell>
          <cell r="AT328">
            <v>5415.81</v>
          </cell>
          <cell r="AU328">
            <v>0</v>
          </cell>
          <cell r="AV328">
            <v>15815.06</v>
          </cell>
          <cell r="AW328">
            <v>34574.94</v>
          </cell>
        </row>
        <row r="329">
          <cell r="Q329" t="str">
            <v>LIZARRAGA ARCEGA ADRIAN</v>
          </cell>
          <cell r="R329">
            <v>10</v>
          </cell>
          <cell r="S329">
            <v>17</v>
          </cell>
          <cell r="T329" t="str">
            <v>M</v>
          </cell>
          <cell r="U329">
            <v>201116</v>
          </cell>
          <cell r="V329">
            <v>201116</v>
          </cell>
          <cell r="W329">
            <v>2</v>
          </cell>
          <cell r="X329">
            <v>11</v>
          </cell>
          <cell r="Y329">
            <v>40</v>
          </cell>
          <cell r="Z329" t="str">
            <v>C</v>
          </cell>
          <cell r="AA329">
            <v>0</v>
          </cell>
          <cell r="AB329">
            <v>15983</v>
          </cell>
          <cell r="AC329">
            <v>1093</v>
          </cell>
          <cell r="AD329">
            <v>899</v>
          </cell>
          <cell r="AE329">
            <v>81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18056</v>
          </cell>
          <cell r="AS329">
            <v>2434.6799999999998</v>
          </cell>
          <cell r="AT329">
            <v>1847.36</v>
          </cell>
          <cell r="AU329">
            <v>0</v>
          </cell>
          <cell r="AV329">
            <v>4282.04</v>
          </cell>
          <cell r="AW329">
            <v>13773.96</v>
          </cell>
        </row>
        <row r="330">
          <cell r="Q330" t="str">
            <v>RODRIGUEZ GARCIA GABRIELA</v>
          </cell>
          <cell r="R330">
            <v>10</v>
          </cell>
          <cell r="S330">
            <v>17</v>
          </cell>
          <cell r="T330" t="str">
            <v>F</v>
          </cell>
          <cell r="U330">
            <v>200102</v>
          </cell>
          <cell r="V330">
            <v>200102</v>
          </cell>
          <cell r="W330">
            <v>1</v>
          </cell>
          <cell r="X330">
            <v>4</v>
          </cell>
          <cell r="Y330">
            <v>40</v>
          </cell>
          <cell r="Z330" t="str">
            <v>B</v>
          </cell>
          <cell r="AA330">
            <v>1</v>
          </cell>
          <cell r="AB330">
            <v>12688</v>
          </cell>
          <cell r="AC330">
            <v>802</v>
          </cell>
          <cell r="AD330">
            <v>702</v>
          </cell>
          <cell r="AE330">
            <v>0</v>
          </cell>
          <cell r="AF330">
            <v>0</v>
          </cell>
          <cell r="AG330">
            <v>0</v>
          </cell>
          <cell r="AH330">
            <v>566.79999999999995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14758.8</v>
          </cell>
          <cell r="AS330">
            <v>1730.4</v>
          </cell>
          <cell r="AT330">
            <v>1524.3</v>
          </cell>
          <cell r="AU330">
            <v>0</v>
          </cell>
          <cell r="AV330">
            <v>3254.7</v>
          </cell>
          <cell r="AW330">
            <v>11504.1</v>
          </cell>
        </row>
        <row r="331">
          <cell r="Q331" t="str">
            <v>DELGADO HUERTA NORA ARACELI</v>
          </cell>
          <cell r="R331">
            <v>8</v>
          </cell>
          <cell r="S331">
            <v>15</v>
          </cell>
          <cell r="T331" t="str">
            <v>F</v>
          </cell>
          <cell r="U331">
            <v>200313</v>
          </cell>
          <cell r="V331">
            <v>200313</v>
          </cell>
          <cell r="W331">
            <v>1</v>
          </cell>
          <cell r="X331">
            <v>11</v>
          </cell>
          <cell r="Y331">
            <v>40</v>
          </cell>
          <cell r="Z331" t="str">
            <v>C</v>
          </cell>
          <cell r="AA331">
            <v>0</v>
          </cell>
          <cell r="AB331">
            <v>15983</v>
          </cell>
          <cell r="AC331">
            <v>1093</v>
          </cell>
          <cell r="AD331">
            <v>899</v>
          </cell>
          <cell r="AE331">
            <v>140</v>
          </cell>
          <cell r="AF331">
            <v>0</v>
          </cell>
          <cell r="AG331">
            <v>0</v>
          </cell>
          <cell r="AH331">
            <v>566.79999999999995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18681.8</v>
          </cell>
          <cell r="AS331">
            <v>2568.35</v>
          </cell>
          <cell r="AT331">
            <v>1919.33</v>
          </cell>
          <cell r="AU331">
            <v>0</v>
          </cell>
          <cell r="AV331">
            <v>4487.68</v>
          </cell>
          <cell r="AW331">
            <v>14194.12</v>
          </cell>
        </row>
        <row r="332">
          <cell r="Q332"/>
          <cell r="R332">
            <v>0</v>
          </cell>
          <cell r="S332">
            <v>0</v>
          </cell>
          <cell r="T332" t="str">
            <v xml:space="preserve"> </v>
          </cell>
          <cell r="U332">
            <v>0</v>
          </cell>
          <cell r="V332">
            <v>0</v>
          </cell>
          <cell r="W332">
            <v>2</v>
          </cell>
          <cell r="X332">
            <v>11</v>
          </cell>
          <cell r="Y332">
            <v>40</v>
          </cell>
          <cell r="Z332" t="str">
            <v>C</v>
          </cell>
          <cell r="AA332">
            <v>0</v>
          </cell>
          <cell r="AB332">
            <v>15983</v>
          </cell>
          <cell r="AC332">
            <v>1093</v>
          </cell>
          <cell r="AD332">
            <v>899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17975</v>
          </cell>
          <cell r="AS332">
            <v>2417.38</v>
          </cell>
          <cell r="AT332">
            <v>1838.05</v>
          </cell>
          <cell r="AU332">
            <v>0</v>
          </cell>
          <cell r="AV332">
            <v>4255.43</v>
          </cell>
          <cell r="AW332">
            <v>13719.57</v>
          </cell>
        </row>
        <row r="333">
          <cell r="Q333" t="str">
            <v>ROSALES SALAZAR LETICIA</v>
          </cell>
          <cell r="R333">
            <v>8</v>
          </cell>
          <cell r="S333">
            <v>16</v>
          </cell>
          <cell r="T333" t="str">
            <v>F</v>
          </cell>
          <cell r="U333">
            <v>199110</v>
          </cell>
          <cell r="V333">
            <v>199110</v>
          </cell>
          <cell r="W333">
            <v>1</v>
          </cell>
          <cell r="X333">
            <v>7</v>
          </cell>
          <cell r="Y333">
            <v>40</v>
          </cell>
          <cell r="Z333" t="str">
            <v>B</v>
          </cell>
          <cell r="AA333">
            <v>0</v>
          </cell>
          <cell r="AB333">
            <v>13806</v>
          </cell>
          <cell r="AC333">
            <v>926</v>
          </cell>
          <cell r="AD333">
            <v>850</v>
          </cell>
          <cell r="AE333">
            <v>0</v>
          </cell>
          <cell r="AF333">
            <v>0</v>
          </cell>
          <cell r="AG333">
            <v>0</v>
          </cell>
          <cell r="AH333">
            <v>850.2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16432.2</v>
          </cell>
          <cell r="AS333">
            <v>2087.84</v>
          </cell>
          <cell r="AT333">
            <v>1685.46</v>
          </cell>
          <cell r="AU333">
            <v>0</v>
          </cell>
          <cell r="AV333">
            <v>3773.3</v>
          </cell>
          <cell r="AW333">
            <v>12658.9</v>
          </cell>
        </row>
        <row r="334">
          <cell r="Q334" t="str">
            <v>FELIX MENDOZA TEODULO DAVID</v>
          </cell>
          <cell r="R334">
            <v>6</v>
          </cell>
          <cell r="S334">
            <v>14</v>
          </cell>
          <cell r="T334" t="str">
            <v>M</v>
          </cell>
          <cell r="U334">
            <v>202002</v>
          </cell>
          <cell r="V334">
            <v>202002</v>
          </cell>
          <cell r="W334">
            <v>2</v>
          </cell>
          <cell r="X334">
            <v>24</v>
          </cell>
          <cell r="Y334">
            <v>40</v>
          </cell>
          <cell r="Z334" t="str">
            <v>C</v>
          </cell>
          <cell r="AA334">
            <v>0</v>
          </cell>
          <cell r="AB334">
            <v>55131</v>
          </cell>
          <cell r="AC334">
            <v>2057</v>
          </cell>
          <cell r="AD334">
            <v>1457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58645</v>
          </cell>
          <cell r="AS334">
            <v>12875.75</v>
          </cell>
          <cell r="AT334">
            <v>6340.07</v>
          </cell>
          <cell r="AU334">
            <v>0</v>
          </cell>
          <cell r="AV334">
            <v>19215.82</v>
          </cell>
          <cell r="AW334">
            <v>39429.18</v>
          </cell>
        </row>
        <row r="335">
          <cell r="Q335" t="str">
            <v>DE LOZA TORRES GABRIELA DEL CARMEN</v>
          </cell>
          <cell r="R335">
            <v>8</v>
          </cell>
          <cell r="S335">
            <v>15</v>
          </cell>
          <cell r="T335" t="str">
            <v>F</v>
          </cell>
          <cell r="U335">
            <v>200310</v>
          </cell>
          <cell r="V335">
            <v>200009</v>
          </cell>
          <cell r="W335">
            <v>1</v>
          </cell>
          <cell r="X335">
            <v>14</v>
          </cell>
          <cell r="Y335">
            <v>40</v>
          </cell>
          <cell r="Z335" t="str">
            <v>C</v>
          </cell>
          <cell r="AA335">
            <v>0</v>
          </cell>
          <cell r="AB335">
            <v>17654</v>
          </cell>
          <cell r="AC335">
            <v>1163</v>
          </cell>
          <cell r="AD335">
            <v>942</v>
          </cell>
          <cell r="AE335">
            <v>0</v>
          </cell>
          <cell r="AF335">
            <v>0</v>
          </cell>
          <cell r="AG335">
            <v>0</v>
          </cell>
          <cell r="AH335">
            <v>425.1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20184.099999999999</v>
          </cell>
          <cell r="AS335">
            <v>2889.25</v>
          </cell>
          <cell r="AT335">
            <v>2079.1</v>
          </cell>
          <cell r="AU335">
            <v>0</v>
          </cell>
          <cell r="AV335">
            <v>4968.3500000000004</v>
          </cell>
          <cell r="AW335">
            <v>15215.75</v>
          </cell>
        </row>
        <row r="336">
          <cell r="Q336" t="str">
            <v>TORRES RAMIREZ MARIO</v>
          </cell>
          <cell r="R336">
            <v>7</v>
          </cell>
          <cell r="S336">
            <v>15</v>
          </cell>
          <cell r="T336" t="str">
            <v>M</v>
          </cell>
          <cell r="U336">
            <v>200213</v>
          </cell>
          <cell r="V336">
            <v>200213</v>
          </cell>
          <cell r="W336">
            <v>1</v>
          </cell>
          <cell r="X336">
            <v>11</v>
          </cell>
          <cell r="Y336">
            <v>40</v>
          </cell>
          <cell r="Z336" t="str">
            <v>C</v>
          </cell>
          <cell r="AA336">
            <v>0</v>
          </cell>
          <cell r="AB336">
            <v>15983</v>
          </cell>
          <cell r="AC336">
            <v>1093</v>
          </cell>
          <cell r="AD336">
            <v>899</v>
          </cell>
          <cell r="AE336">
            <v>140</v>
          </cell>
          <cell r="AF336">
            <v>0</v>
          </cell>
          <cell r="AG336">
            <v>0</v>
          </cell>
          <cell r="AH336">
            <v>283.39999999999998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18398.400000000001</v>
          </cell>
          <cell r="AS336">
            <v>2507.8200000000002</v>
          </cell>
          <cell r="AT336">
            <v>1886.74</v>
          </cell>
          <cell r="AU336">
            <v>0</v>
          </cell>
          <cell r="AV336">
            <v>4394.5600000000004</v>
          </cell>
          <cell r="AW336">
            <v>14003.84</v>
          </cell>
        </row>
        <row r="337">
          <cell r="Q337" t="str">
            <v>QUIROZ MARTINEZ AGUSTIN IGNACIO</v>
          </cell>
          <cell r="R337">
            <v>7</v>
          </cell>
          <cell r="S337">
            <v>16</v>
          </cell>
          <cell r="T337" t="str">
            <v>M</v>
          </cell>
          <cell r="U337">
            <v>201901</v>
          </cell>
          <cell r="V337">
            <v>201824</v>
          </cell>
          <cell r="W337">
            <v>1</v>
          </cell>
          <cell r="X337">
            <v>23</v>
          </cell>
          <cell r="Y337">
            <v>40</v>
          </cell>
          <cell r="Z337" t="str">
            <v>C</v>
          </cell>
          <cell r="AA337">
            <v>0</v>
          </cell>
          <cell r="AB337">
            <v>47094</v>
          </cell>
          <cell r="AC337">
            <v>1920</v>
          </cell>
          <cell r="AD337">
            <v>1376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50390</v>
          </cell>
          <cell r="AS337">
            <v>10399.25</v>
          </cell>
          <cell r="AT337">
            <v>5415.81</v>
          </cell>
          <cell r="AU337">
            <v>0</v>
          </cell>
          <cell r="AV337">
            <v>15815.06</v>
          </cell>
          <cell r="AW337">
            <v>34574.94</v>
          </cell>
        </row>
        <row r="338">
          <cell r="Q338"/>
          <cell r="R338">
            <v>0</v>
          </cell>
          <cell r="S338">
            <v>0</v>
          </cell>
          <cell r="T338" t="str">
            <v xml:space="preserve"> </v>
          </cell>
          <cell r="U338">
            <v>0</v>
          </cell>
          <cell r="V338">
            <v>0</v>
          </cell>
          <cell r="W338">
            <v>2</v>
          </cell>
          <cell r="X338">
            <v>11</v>
          </cell>
          <cell r="Y338">
            <v>40</v>
          </cell>
          <cell r="Z338" t="str">
            <v>C</v>
          </cell>
          <cell r="AA338">
            <v>0</v>
          </cell>
          <cell r="AB338">
            <v>15983</v>
          </cell>
          <cell r="AC338">
            <v>1093</v>
          </cell>
          <cell r="AD338">
            <v>899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17975</v>
          </cell>
          <cell r="AS338">
            <v>2417.38</v>
          </cell>
          <cell r="AT338">
            <v>1838.05</v>
          </cell>
          <cell r="AU338">
            <v>0</v>
          </cell>
          <cell r="AV338">
            <v>4255.43</v>
          </cell>
          <cell r="AW338">
            <v>13719.57</v>
          </cell>
        </row>
        <row r="339">
          <cell r="Q339" t="str">
            <v>RIVERA MENDOZA HECTOR MANUEL</v>
          </cell>
          <cell r="R339">
            <v>7</v>
          </cell>
          <cell r="S339">
            <v>15</v>
          </cell>
          <cell r="T339" t="str">
            <v>M</v>
          </cell>
          <cell r="U339">
            <v>199109</v>
          </cell>
          <cell r="V339">
            <v>199109</v>
          </cell>
          <cell r="W339">
            <v>1</v>
          </cell>
          <cell r="X339">
            <v>12</v>
          </cell>
          <cell r="Y339">
            <v>40</v>
          </cell>
          <cell r="Z339" t="str">
            <v>C</v>
          </cell>
          <cell r="AA339">
            <v>0</v>
          </cell>
          <cell r="AB339">
            <v>16330</v>
          </cell>
          <cell r="AC339">
            <v>1099</v>
          </cell>
          <cell r="AD339">
            <v>909</v>
          </cell>
          <cell r="AE339">
            <v>0</v>
          </cell>
          <cell r="AF339">
            <v>0</v>
          </cell>
          <cell r="AG339">
            <v>0</v>
          </cell>
          <cell r="AH339">
            <v>708.5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19046.5</v>
          </cell>
          <cell r="AS339">
            <v>2646.25</v>
          </cell>
          <cell r="AT339">
            <v>1959.43</v>
          </cell>
          <cell r="AU339">
            <v>0</v>
          </cell>
          <cell r="AV339">
            <v>4605.68</v>
          </cell>
          <cell r="AW339">
            <v>14440.82</v>
          </cell>
        </row>
        <row r="340">
          <cell r="Q340" t="str">
            <v>GARCIA PLASCENCIA SILBINO</v>
          </cell>
          <cell r="R340">
            <v>7</v>
          </cell>
          <cell r="S340">
            <v>18</v>
          </cell>
          <cell r="T340" t="str">
            <v>M</v>
          </cell>
          <cell r="U340">
            <v>199717</v>
          </cell>
          <cell r="V340">
            <v>199717</v>
          </cell>
          <cell r="W340">
            <v>1</v>
          </cell>
          <cell r="X340">
            <v>3</v>
          </cell>
          <cell r="Y340">
            <v>30</v>
          </cell>
          <cell r="Z340" t="str">
            <v>B</v>
          </cell>
          <cell r="AA340">
            <v>1</v>
          </cell>
          <cell r="AB340">
            <v>9239.5</v>
          </cell>
          <cell r="AC340">
            <v>591</v>
          </cell>
          <cell r="AD340">
            <v>516</v>
          </cell>
          <cell r="AE340">
            <v>0</v>
          </cell>
          <cell r="AF340">
            <v>0</v>
          </cell>
          <cell r="AG340">
            <v>0</v>
          </cell>
          <cell r="AH340">
            <v>708.5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11055</v>
          </cell>
          <cell r="AS340">
            <v>1013.17</v>
          </cell>
          <cell r="AT340">
            <v>1144.02</v>
          </cell>
          <cell r="AU340">
            <v>0</v>
          </cell>
          <cell r="AV340">
            <v>2157.19</v>
          </cell>
          <cell r="AW340">
            <v>8897.81</v>
          </cell>
        </row>
        <row r="341">
          <cell r="Q341" t="str">
            <v>QUINTANA SALAZAR RAUL</v>
          </cell>
          <cell r="R341">
            <v>9</v>
          </cell>
          <cell r="S341">
            <v>17</v>
          </cell>
          <cell r="T341" t="str">
            <v>M</v>
          </cell>
          <cell r="U341">
            <v>199417</v>
          </cell>
          <cell r="V341">
            <v>199417</v>
          </cell>
          <cell r="W341">
            <v>1</v>
          </cell>
          <cell r="X341">
            <v>7</v>
          </cell>
          <cell r="Y341">
            <v>30</v>
          </cell>
          <cell r="Z341" t="str">
            <v>B</v>
          </cell>
          <cell r="AA341">
            <v>1</v>
          </cell>
          <cell r="AB341">
            <v>10354.5</v>
          </cell>
          <cell r="AC341">
            <v>695</v>
          </cell>
          <cell r="AD341">
            <v>638</v>
          </cell>
          <cell r="AE341">
            <v>0</v>
          </cell>
          <cell r="AF341">
            <v>0</v>
          </cell>
          <cell r="AG341">
            <v>0</v>
          </cell>
          <cell r="AH341">
            <v>850.2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12537.7</v>
          </cell>
          <cell r="AS341">
            <v>1278.8699999999999</v>
          </cell>
          <cell r="AT341">
            <v>1288.54</v>
          </cell>
          <cell r="AU341">
            <v>0</v>
          </cell>
          <cell r="AV341">
            <v>2567.41</v>
          </cell>
          <cell r="AW341">
            <v>9970.2900000000009</v>
          </cell>
        </row>
        <row r="342">
          <cell r="Q342" t="str">
            <v>OROZCO MARTIN KARINA CECILIA</v>
          </cell>
          <cell r="R342">
            <v>7</v>
          </cell>
          <cell r="S342">
            <v>14</v>
          </cell>
          <cell r="T342" t="str">
            <v>F</v>
          </cell>
          <cell r="U342">
            <v>200102</v>
          </cell>
          <cell r="V342">
            <v>200102</v>
          </cell>
          <cell r="W342">
            <v>1</v>
          </cell>
          <cell r="X342">
            <v>7</v>
          </cell>
          <cell r="Y342">
            <v>40</v>
          </cell>
          <cell r="Z342" t="str">
            <v>B</v>
          </cell>
          <cell r="AA342">
            <v>0</v>
          </cell>
          <cell r="AB342">
            <v>13806</v>
          </cell>
          <cell r="AC342">
            <v>926</v>
          </cell>
          <cell r="AD342">
            <v>850</v>
          </cell>
          <cell r="AE342">
            <v>0</v>
          </cell>
          <cell r="AF342">
            <v>0</v>
          </cell>
          <cell r="AG342">
            <v>0</v>
          </cell>
          <cell r="AH342">
            <v>566.79999999999995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16148.8</v>
          </cell>
          <cell r="AS342">
            <v>2027.31</v>
          </cell>
          <cell r="AT342">
            <v>1652.87</v>
          </cell>
          <cell r="AU342">
            <v>0</v>
          </cell>
          <cell r="AV342">
            <v>3680.18</v>
          </cell>
          <cell r="AW342">
            <v>12468.62</v>
          </cell>
        </row>
        <row r="343">
          <cell r="Q343" t="str">
            <v>TIBURCIO PRECIADO ANTONIA</v>
          </cell>
          <cell r="R343">
            <v>9</v>
          </cell>
          <cell r="S343">
            <v>18</v>
          </cell>
          <cell r="T343" t="str">
            <v>F</v>
          </cell>
          <cell r="U343">
            <v>200621</v>
          </cell>
          <cell r="V343">
            <v>200621</v>
          </cell>
          <cell r="W343">
            <v>1</v>
          </cell>
          <cell r="X343">
            <v>4</v>
          </cell>
          <cell r="Y343">
            <v>30</v>
          </cell>
          <cell r="Z343" t="str">
            <v>B</v>
          </cell>
          <cell r="AA343">
            <v>1</v>
          </cell>
          <cell r="AB343">
            <v>9516.5</v>
          </cell>
          <cell r="AC343">
            <v>601</v>
          </cell>
          <cell r="AD343">
            <v>526</v>
          </cell>
          <cell r="AE343">
            <v>0</v>
          </cell>
          <cell r="AF343">
            <v>0</v>
          </cell>
          <cell r="AG343">
            <v>0</v>
          </cell>
          <cell r="AH343">
            <v>425.1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11068.6</v>
          </cell>
          <cell r="AS343">
            <v>1015.6</v>
          </cell>
          <cell r="AT343">
            <v>1143.28</v>
          </cell>
          <cell r="AU343">
            <v>0</v>
          </cell>
          <cell r="AV343">
            <v>2158.88</v>
          </cell>
          <cell r="AW343">
            <v>8909.7199999999993</v>
          </cell>
        </row>
        <row r="344">
          <cell r="Q344" t="str">
            <v>CORTES CALLEJA JUAN PABLO</v>
          </cell>
          <cell r="R344">
            <v>7</v>
          </cell>
          <cell r="S344">
            <v>15</v>
          </cell>
          <cell r="T344" t="str">
            <v>M</v>
          </cell>
          <cell r="U344">
            <v>201901</v>
          </cell>
          <cell r="V344">
            <v>201818</v>
          </cell>
          <cell r="W344">
            <v>2</v>
          </cell>
          <cell r="X344">
            <v>20</v>
          </cell>
          <cell r="Y344">
            <v>40</v>
          </cell>
          <cell r="Z344" t="str">
            <v>C</v>
          </cell>
          <cell r="AA344">
            <v>0</v>
          </cell>
          <cell r="AB344">
            <v>35981</v>
          </cell>
          <cell r="AC344">
            <v>1680</v>
          </cell>
          <cell r="AD344">
            <v>1191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38852</v>
          </cell>
          <cell r="AS344">
            <v>7140.41</v>
          </cell>
          <cell r="AT344">
            <v>4137.82</v>
          </cell>
          <cell r="AU344">
            <v>0</v>
          </cell>
          <cell r="AV344">
            <v>11278.23</v>
          </cell>
          <cell r="AW344">
            <v>27573.77</v>
          </cell>
        </row>
        <row r="345">
          <cell r="Q345" t="str">
            <v>PEREZ GARDUÑO FEDERICO</v>
          </cell>
          <cell r="R345">
            <v>6</v>
          </cell>
          <cell r="S345">
            <v>14</v>
          </cell>
          <cell r="T345" t="str">
            <v>M</v>
          </cell>
          <cell r="U345">
            <v>201901</v>
          </cell>
          <cell r="V345">
            <v>201815</v>
          </cell>
          <cell r="W345">
            <v>1</v>
          </cell>
          <cell r="X345">
            <v>19</v>
          </cell>
          <cell r="Y345">
            <v>40</v>
          </cell>
          <cell r="Z345" t="str">
            <v>C</v>
          </cell>
          <cell r="AA345">
            <v>0</v>
          </cell>
          <cell r="AB345">
            <v>33470</v>
          </cell>
          <cell r="AC345">
            <v>1549</v>
          </cell>
          <cell r="AD345">
            <v>1136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36155</v>
          </cell>
          <cell r="AS345">
            <v>6506.08</v>
          </cell>
          <cell r="AT345">
            <v>3849.05</v>
          </cell>
          <cell r="AU345">
            <v>0</v>
          </cell>
          <cell r="AV345">
            <v>10355.129999999999</v>
          </cell>
          <cell r="AW345">
            <v>25799.87</v>
          </cell>
        </row>
        <row r="346">
          <cell r="Q346" t="str">
            <v>ROMO GONZALEZ NANCY</v>
          </cell>
          <cell r="R346">
            <v>5</v>
          </cell>
          <cell r="S346">
            <v>14</v>
          </cell>
          <cell r="T346" t="str">
            <v>F</v>
          </cell>
          <cell r="U346">
            <v>201901</v>
          </cell>
          <cell r="V346">
            <v>201401</v>
          </cell>
          <cell r="W346">
            <v>2</v>
          </cell>
          <cell r="X346">
            <v>19</v>
          </cell>
          <cell r="Y346">
            <v>40</v>
          </cell>
          <cell r="Z346" t="str">
            <v>C</v>
          </cell>
          <cell r="AA346">
            <v>0</v>
          </cell>
          <cell r="AB346">
            <v>33470</v>
          </cell>
          <cell r="AC346">
            <v>1549</v>
          </cell>
          <cell r="AD346">
            <v>1136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36155</v>
          </cell>
          <cell r="AS346">
            <v>6506.08</v>
          </cell>
          <cell r="AT346">
            <v>3849.05</v>
          </cell>
          <cell r="AU346">
            <v>0</v>
          </cell>
          <cell r="AV346">
            <v>10355.129999999999</v>
          </cell>
          <cell r="AW346">
            <v>25799.87</v>
          </cell>
        </row>
        <row r="347">
          <cell r="Q347" t="str">
            <v>ZULOAGA ACEVES JOEL</v>
          </cell>
          <cell r="R347">
            <v>8</v>
          </cell>
          <cell r="S347">
            <v>15</v>
          </cell>
          <cell r="T347" t="str">
            <v>M</v>
          </cell>
          <cell r="U347">
            <v>201903</v>
          </cell>
          <cell r="V347">
            <v>201824</v>
          </cell>
          <cell r="W347">
            <v>1</v>
          </cell>
          <cell r="X347">
            <v>26</v>
          </cell>
          <cell r="Y347">
            <v>40</v>
          </cell>
          <cell r="Z347" t="str">
            <v>C</v>
          </cell>
          <cell r="AA347">
            <v>0</v>
          </cell>
          <cell r="AB347">
            <v>69445</v>
          </cell>
          <cell r="AC347">
            <v>2544</v>
          </cell>
          <cell r="AD347">
            <v>1794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73783</v>
          </cell>
          <cell r="AS347">
            <v>17417.150000000001</v>
          </cell>
          <cell r="AT347">
            <v>7986.18</v>
          </cell>
          <cell r="AU347">
            <v>0</v>
          </cell>
          <cell r="AV347">
            <v>25403.33</v>
          </cell>
          <cell r="AW347">
            <v>48379.67</v>
          </cell>
        </row>
        <row r="348">
          <cell r="Q348" t="str">
            <v>LEMUS GARCIA BLANCA ESTELA</v>
          </cell>
          <cell r="R348">
            <v>6</v>
          </cell>
          <cell r="S348">
            <v>13</v>
          </cell>
          <cell r="T348" t="str">
            <v>F</v>
          </cell>
          <cell r="U348">
            <v>201916</v>
          </cell>
          <cell r="V348">
            <v>201916</v>
          </cell>
          <cell r="W348">
            <v>2</v>
          </cell>
          <cell r="X348">
            <v>11</v>
          </cell>
          <cell r="Y348">
            <v>40</v>
          </cell>
          <cell r="Z348" t="str">
            <v>C</v>
          </cell>
          <cell r="AA348">
            <v>0</v>
          </cell>
          <cell r="AB348">
            <v>15983</v>
          </cell>
          <cell r="AC348">
            <v>1093</v>
          </cell>
          <cell r="AD348">
            <v>899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17975</v>
          </cell>
          <cell r="AS348">
            <v>2417.38</v>
          </cell>
          <cell r="AT348">
            <v>1838.05</v>
          </cell>
          <cell r="AU348">
            <v>0</v>
          </cell>
          <cell r="AV348">
            <v>4255.43</v>
          </cell>
          <cell r="AW348">
            <v>13719.57</v>
          </cell>
        </row>
        <row r="349">
          <cell r="Q349"/>
          <cell r="R349">
            <v>0</v>
          </cell>
          <cell r="S349">
            <v>0</v>
          </cell>
          <cell r="T349" t="str">
            <v xml:space="preserve"> </v>
          </cell>
          <cell r="U349">
            <v>0</v>
          </cell>
          <cell r="V349">
            <v>0</v>
          </cell>
          <cell r="W349">
            <v>2</v>
          </cell>
          <cell r="X349">
            <v>9</v>
          </cell>
          <cell r="Y349">
            <v>40</v>
          </cell>
          <cell r="Z349" t="str">
            <v>C</v>
          </cell>
          <cell r="AA349">
            <v>0</v>
          </cell>
          <cell r="AB349">
            <v>14937</v>
          </cell>
          <cell r="AC349">
            <v>957</v>
          </cell>
          <cell r="AD349">
            <v>881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16775</v>
          </cell>
          <cell r="AS349">
            <v>2161.06</v>
          </cell>
          <cell r="AT349">
            <v>1717.76</v>
          </cell>
          <cell r="AU349">
            <v>0</v>
          </cell>
          <cell r="AV349">
            <v>3878.82</v>
          </cell>
          <cell r="AW349">
            <v>12896.18</v>
          </cell>
        </row>
        <row r="350">
          <cell r="Q350" t="str">
            <v>MIRANDA NUÑEZ TONATIUH</v>
          </cell>
          <cell r="R350">
            <v>8</v>
          </cell>
          <cell r="S350">
            <v>14</v>
          </cell>
          <cell r="T350" t="str">
            <v>M</v>
          </cell>
          <cell r="U350">
            <v>201901</v>
          </cell>
          <cell r="V350">
            <v>201824</v>
          </cell>
          <cell r="W350">
            <v>2</v>
          </cell>
          <cell r="X350">
            <v>23</v>
          </cell>
          <cell r="Y350">
            <v>40</v>
          </cell>
          <cell r="Z350" t="str">
            <v>C</v>
          </cell>
          <cell r="AA350">
            <v>0</v>
          </cell>
          <cell r="AB350">
            <v>47094</v>
          </cell>
          <cell r="AC350">
            <v>1920</v>
          </cell>
          <cell r="AD350">
            <v>1376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50390</v>
          </cell>
          <cell r="AS350">
            <v>10399.25</v>
          </cell>
          <cell r="AT350">
            <v>5415.81</v>
          </cell>
          <cell r="AU350">
            <v>0</v>
          </cell>
          <cell r="AV350">
            <v>15815.06</v>
          </cell>
          <cell r="AW350">
            <v>34574.94</v>
          </cell>
        </row>
        <row r="351">
          <cell r="Q351"/>
          <cell r="R351">
            <v>0</v>
          </cell>
          <cell r="S351">
            <v>0</v>
          </cell>
          <cell r="T351" t="str">
            <v xml:space="preserve"> </v>
          </cell>
          <cell r="U351">
            <v>0</v>
          </cell>
          <cell r="V351">
            <v>0</v>
          </cell>
          <cell r="W351">
            <v>2</v>
          </cell>
          <cell r="X351">
            <v>9</v>
          </cell>
          <cell r="Y351">
            <v>40</v>
          </cell>
          <cell r="Z351" t="str">
            <v>C</v>
          </cell>
          <cell r="AA351">
            <v>0</v>
          </cell>
          <cell r="AB351">
            <v>14937</v>
          </cell>
          <cell r="AC351">
            <v>957</v>
          </cell>
          <cell r="AD351">
            <v>881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16775</v>
          </cell>
          <cell r="AS351">
            <v>2161.06</v>
          </cell>
          <cell r="AT351">
            <v>1717.76</v>
          </cell>
          <cell r="AU351">
            <v>0</v>
          </cell>
          <cell r="AV351">
            <v>3878.82</v>
          </cell>
          <cell r="AW351">
            <v>12896.18</v>
          </cell>
        </row>
        <row r="352">
          <cell r="Q352" t="str">
            <v>GARCIA BARAJAS CARLOS</v>
          </cell>
          <cell r="R352">
            <v>7</v>
          </cell>
          <cell r="S352">
            <v>15</v>
          </cell>
          <cell r="T352" t="str">
            <v>M</v>
          </cell>
          <cell r="U352">
            <v>201903</v>
          </cell>
          <cell r="V352">
            <v>201305</v>
          </cell>
          <cell r="W352">
            <v>1</v>
          </cell>
          <cell r="X352">
            <v>23</v>
          </cell>
          <cell r="Y352">
            <v>40</v>
          </cell>
          <cell r="Z352" t="str">
            <v>C</v>
          </cell>
          <cell r="AA352">
            <v>0</v>
          </cell>
          <cell r="AB352">
            <v>47094</v>
          </cell>
          <cell r="AC352">
            <v>1920</v>
          </cell>
          <cell r="AD352">
            <v>1376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50390</v>
          </cell>
          <cell r="AS352">
            <v>10399.25</v>
          </cell>
          <cell r="AT352">
            <v>5415.81</v>
          </cell>
          <cell r="AU352">
            <v>0</v>
          </cell>
          <cell r="AV352">
            <v>15815.06</v>
          </cell>
          <cell r="AW352">
            <v>34574.94</v>
          </cell>
        </row>
        <row r="353">
          <cell r="Q353"/>
          <cell r="R353">
            <v>0</v>
          </cell>
          <cell r="S353">
            <v>0</v>
          </cell>
          <cell r="T353" t="str">
            <v xml:space="preserve"> </v>
          </cell>
          <cell r="U353">
            <v>0</v>
          </cell>
          <cell r="V353">
            <v>0</v>
          </cell>
          <cell r="W353">
            <v>2</v>
          </cell>
          <cell r="X353">
            <v>4</v>
          </cell>
          <cell r="Y353">
            <v>40</v>
          </cell>
          <cell r="Z353" t="str">
            <v>B</v>
          </cell>
          <cell r="AA353">
            <v>0</v>
          </cell>
          <cell r="AB353">
            <v>12688</v>
          </cell>
          <cell r="AC353">
            <v>802</v>
          </cell>
          <cell r="AD353">
            <v>702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14192</v>
          </cell>
          <cell r="AS353">
            <v>1609.33</v>
          </cell>
          <cell r="AT353">
            <v>1459.12</v>
          </cell>
          <cell r="AU353">
            <v>0</v>
          </cell>
          <cell r="AV353">
            <v>3068.45</v>
          </cell>
          <cell r="AW353">
            <v>11123.55</v>
          </cell>
        </row>
        <row r="354">
          <cell r="Q354" t="str">
            <v>PAREDES FLORES OMAR DAVID</v>
          </cell>
          <cell r="R354">
            <v>8</v>
          </cell>
          <cell r="S354">
            <v>15</v>
          </cell>
          <cell r="T354" t="str">
            <v>M</v>
          </cell>
          <cell r="U354">
            <v>201901</v>
          </cell>
          <cell r="V354">
            <v>201824</v>
          </cell>
          <cell r="W354">
            <v>2</v>
          </cell>
          <cell r="X354">
            <v>28</v>
          </cell>
          <cell r="Y354">
            <v>40</v>
          </cell>
          <cell r="Z354" t="str">
            <v>C</v>
          </cell>
          <cell r="AA354">
            <v>0</v>
          </cell>
          <cell r="AB354">
            <v>84998</v>
          </cell>
          <cell r="AC354">
            <v>3202</v>
          </cell>
          <cell r="AD354">
            <v>2238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90438</v>
          </cell>
          <cell r="AS354">
            <v>22619.62</v>
          </cell>
          <cell r="AT354">
            <v>9774.77</v>
          </cell>
          <cell r="AU354">
            <v>0</v>
          </cell>
          <cell r="AV354">
            <v>32394.39</v>
          </cell>
          <cell r="AW354">
            <v>58043.61</v>
          </cell>
        </row>
        <row r="355">
          <cell r="Q355" t="str">
            <v>VILLA LOPEZ FERNANDO</v>
          </cell>
          <cell r="R355">
            <v>6</v>
          </cell>
          <cell r="S355">
            <v>12</v>
          </cell>
          <cell r="T355" t="str">
            <v>M</v>
          </cell>
          <cell r="U355">
            <v>201921</v>
          </cell>
          <cell r="V355">
            <v>201921</v>
          </cell>
          <cell r="W355">
            <v>2</v>
          </cell>
          <cell r="X355">
            <v>19</v>
          </cell>
          <cell r="Y355">
            <v>40</v>
          </cell>
          <cell r="Z355" t="str">
            <v>C</v>
          </cell>
          <cell r="AA355">
            <v>0</v>
          </cell>
          <cell r="AB355">
            <v>33470</v>
          </cell>
          <cell r="AC355">
            <v>1549</v>
          </cell>
          <cell r="AD355">
            <v>1136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36155</v>
          </cell>
          <cell r="AS355">
            <v>6506.08</v>
          </cell>
          <cell r="AT355">
            <v>3849.05</v>
          </cell>
          <cell r="AU355">
            <v>0</v>
          </cell>
          <cell r="AV355">
            <v>10355.129999999999</v>
          </cell>
          <cell r="AW355">
            <v>25799.87</v>
          </cell>
        </row>
        <row r="356">
          <cell r="Q356" t="str">
            <v>TOVAR PELAYO SERGIO ARMANDO</v>
          </cell>
          <cell r="R356">
            <v>6</v>
          </cell>
          <cell r="S356">
            <v>13</v>
          </cell>
          <cell r="T356" t="str">
            <v>M</v>
          </cell>
          <cell r="U356">
            <v>200102</v>
          </cell>
          <cell r="V356">
            <v>200102</v>
          </cell>
          <cell r="W356">
            <v>1</v>
          </cell>
          <cell r="X356">
            <v>11</v>
          </cell>
          <cell r="Y356">
            <v>40</v>
          </cell>
          <cell r="Z356" t="str">
            <v>C</v>
          </cell>
          <cell r="AA356">
            <v>0</v>
          </cell>
          <cell r="AB356">
            <v>15983</v>
          </cell>
          <cell r="AC356">
            <v>1093</v>
          </cell>
          <cell r="AD356">
            <v>899</v>
          </cell>
          <cell r="AE356">
            <v>81</v>
          </cell>
          <cell r="AF356">
            <v>0</v>
          </cell>
          <cell r="AG356">
            <v>0</v>
          </cell>
          <cell r="AH356">
            <v>425.1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18481.099999999999</v>
          </cell>
          <cell r="AS356">
            <v>2525.4899999999998</v>
          </cell>
          <cell r="AT356">
            <v>1896.25</v>
          </cell>
          <cell r="AU356">
            <v>0</v>
          </cell>
          <cell r="AV356">
            <v>4421.74</v>
          </cell>
          <cell r="AW356">
            <v>14059.36</v>
          </cell>
        </row>
        <row r="357">
          <cell r="Q357" t="str">
            <v>RAMIREZ ROMERO J REFUGIO</v>
          </cell>
          <cell r="R357">
            <v>8</v>
          </cell>
          <cell r="S357">
            <v>15</v>
          </cell>
          <cell r="T357" t="str">
            <v>M</v>
          </cell>
          <cell r="U357">
            <v>200102</v>
          </cell>
          <cell r="V357">
            <v>200102</v>
          </cell>
          <cell r="W357">
            <v>1</v>
          </cell>
          <cell r="X357">
            <v>2</v>
          </cell>
          <cell r="Y357">
            <v>40</v>
          </cell>
          <cell r="Z357" t="str">
            <v>B</v>
          </cell>
          <cell r="AA357">
            <v>1</v>
          </cell>
          <cell r="AB357">
            <v>11929</v>
          </cell>
          <cell r="AC357">
            <v>737</v>
          </cell>
          <cell r="AD357">
            <v>675</v>
          </cell>
          <cell r="AE357">
            <v>0</v>
          </cell>
          <cell r="AF357">
            <v>0</v>
          </cell>
          <cell r="AG357">
            <v>0</v>
          </cell>
          <cell r="AH357">
            <v>566.79999999999995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13907.8</v>
          </cell>
          <cell r="AS357">
            <v>1548.63</v>
          </cell>
          <cell r="AT357">
            <v>1437.02</v>
          </cell>
          <cell r="AU357">
            <v>0</v>
          </cell>
          <cell r="AV357">
            <v>2985.65</v>
          </cell>
          <cell r="AW357">
            <v>10922.15</v>
          </cell>
        </row>
        <row r="358">
          <cell r="Q358" t="str">
            <v>RODRIGUEZ MORA EVELIA</v>
          </cell>
          <cell r="R358">
            <v>10</v>
          </cell>
          <cell r="S358">
            <v>15</v>
          </cell>
          <cell r="T358" t="str">
            <v>F</v>
          </cell>
          <cell r="U358">
            <v>200102</v>
          </cell>
          <cell r="V358">
            <v>200102</v>
          </cell>
          <cell r="W358">
            <v>1</v>
          </cell>
          <cell r="X358">
            <v>1</v>
          </cell>
          <cell r="Y358">
            <v>40</v>
          </cell>
          <cell r="Z358" t="str">
            <v>B</v>
          </cell>
          <cell r="AA358">
            <v>1</v>
          </cell>
          <cell r="AB358">
            <v>11557</v>
          </cell>
          <cell r="AC358">
            <v>717</v>
          </cell>
          <cell r="AD358">
            <v>667</v>
          </cell>
          <cell r="AE358">
            <v>0</v>
          </cell>
          <cell r="AF358">
            <v>0</v>
          </cell>
          <cell r="AG358">
            <v>0</v>
          </cell>
          <cell r="AH358">
            <v>708.5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13649.5</v>
          </cell>
          <cell r="AS358">
            <v>1493.46</v>
          </cell>
          <cell r="AT358">
            <v>1410.53</v>
          </cell>
          <cell r="AU358">
            <v>0</v>
          </cell>
          <cell r="AV358">
            <v>2903.99</v>
          </cell>
          <cell r="AW358">
            <v>10745.51</v>
          </cell>
        </row>
        <row r="359">
          <cell r="Q359" t="str">
            <v>PACHECO ALMARAZ MARIA DE JESUS</v>
          </cell>
          <cell r="R359">
            <v>8</v>
          </cell>
          <cell r="S359">
            <v>16</v>
          </cell>
          <cell r="T359" t="str">
            <v>F</v>
          </cell>
          <cell r="U359">
            <v>200102</v>
          </cell>
          <cell r="V359">
            <v>200102</v>
          </cell>
          <cell r="W359">
            <v>1</v>
          </cell>
          <cell r="X359">
            <v>7</v>
          </cell>
          <cell r="Y359">
            <v>40</v>
          </cell>
          <cell r="Z359" t="str">
            <v>B</v>
          </cell>
          <cell r="AA359">
            <v>0</v>
          </cell>
          <cell r="AB359">
            <v>13806</v>
          </cell>
          <cell r="AC359">
            <v>926</v>
          </cell>
          <cell r="AD359">
            <v>850</v>
          </cell>
          <cell r="AE359">
            <v>0</v>
          </cell>
          <cell r="AF359">
            <v>0</v>
          </cell>
          <cell r="AG359">
            <v>0</v>
          </cell>
          <cell r="AH359">
            <v>566.79999999999995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16148.8</v>
          </cell>
          <cell r="AS359">
            <v>2027.31</v>
          </cell>
          <cell r="AT359">
            <v>1652.87</v>
          </cell>
          <cell r="AU359">
            <v>0</v>
          </cell>
          <cell r="AV359">
            <v>3680.18</v>
          </cell>
          <cell r="AW359">
            <v>12468.62</v>
          </cell>
        </row>
        <row r="360">
          <cell r="Q360" t="str">
            <v>PEREZ MURO FRANCISCO JAVIER</v>
          </cell>
          <cell r="R360">
            <v>6</v>
          </cell>
          <cell r="S360">
            <v>11</v>
          </cell>
          <cell r="T360" t="str">
            <v>M</v>
          </cell>
          <cell r="U360">
            <v>200102</v>
          </cell>
          <cell r="V360">
            <v>200102</v>
          </cell>
          <cell r="W360">
            <v>1</v>
          </cell>
          <cell r="X360">
            <v>4</v>
          </cell>
          <cell r="Y360">
            <v>30</v>
          </cell>
          <cell r="Z360" t="str">
            <v>B</v>
          </cell>
          <cell r="AA360">
            <v>1</v>
          </cell>
          <cell r="AB360">
            <v>9516.5</v>
          </cell>
          <cell r="AC360">
            <v>601</v>
          </cell>
          <cell r="AD360">
            <v>526</v>
          </cell>
          <cell r="AE360">
            <v>0</v>
          </cell>
          <cell r="AF360">
            <v>0</v>
          </cell>
          <cell r="AG360">
            <v>0</v>
          </cell>
          <cell r="AH360">
            <v>566.79999999999995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11210.3</v>
          </cell>
          <cell r="AS360">
            <v>1041</v>
          </cell>
          <cell r="AT360">
            <v>1159.58</v>
          </cell>
          <cell r="AU360">
            <v>0</v>
          </cell>
          <cell r="AV360">
            <v>2200.58</v>
          </cell>
          <cell r="AW360">
            <v>9009.7199999999993</v>
          </cell>
        </row>
        <row r="361">
          <cell r="Q361" t="str">
            <v>VILLARRUEL SALAZAR LUIS ANTONIO</v>
          </cell>
          <cell r="R361">
            <v>11</v>
          </cell>
          <cell r="S361">
            <v>19</v>
          </cell>
          <cell r="T361" t="str">
            <v>M</v>
          </cell>
          <cell r="U361">
            <v>200716</v>
          </cell>
          <cell r="V361">
            <v>200122</v>
          </cell>
          <cell r="W361">
            <v>1</v>
          </cell>
          <cell r="X361">
            <v>18</v>
          </cell>
          <cell r="Y361">
            <v>40</v>
          </cell>
          <cell r="Z361" t="str">
            <v>C</v>
          </cell>
          <cell r="AA361">
            <v>0</v>
          </cell>
          <cell r="AB361">
            <v>29714</v>
          </cell>
          <cell r="AC361">
            <v>1465</v>
          </cell>
          <cell r="AD361">
            <v>1107</v>
          </cell>
          <cell r="AE361">
            <v>0</v>
          </cell>
          <cell r="AF361">
            <v>0</v>
          </cell>
          <cell r="AG361">
            <v>0</v>
          </cell>
          <cell r="AH361">
            <v>425.1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32711.1</v>
          </cell>
          <cell r="AS361">
            <v>5696.07</v>
          </cell>
          <cell r="AT361">
            <v>3466</v>
          </cell>
          <cell r="AU361">
            <v>0</v>
          </cell>
          <cell r="AV361">
            <v>9162.07</v>
          </cell>
          <cell r="AW361">
            <v>23549.03</v>
          </cell>
        </row>
        <row r="362">
          <cell r="Q362"/>
          <cell r="R362">
            <v>0</v>
          </cell>
          <cell r="S362">
            <v>0</v>
          </cell>
          <cell r="T362" t="str">
            <v xml:space="preserve"> </v>
          </cell>
          <cell r="U362">
            <v>0</v>
          </cell>
          <cell r="V362">
            <v>0</v>
          </cell>
          <cell r="W362">
            <v>2</v>
          </cell>
          <cell r="X362">
            <v>12</v>
          </cell>
          <cell r="Y362">
            <v>30</v>
          </cell>
          <cell r="Z362" t="str">
            <v>C</v>
          </cell>
          <cell r="AA362">
            <v>0</v>
          </cell>
          <cell r="AB362">
            <v>12247.5</v>
          </cell>
          <cell r="AC362">
            <v>824</v>
          </cell>
          <cell r="AD362">
            <v>682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13753.5</v>
          </cell>
          <cell r="AS362">
            <v>1515.67</v>
          </cell>
          <cell r="AT362">
            <v>1408.46</v>
          </cell>
          <cell r="AU362">
            <v>0</v>
          </cell>
          <cell r="AV362">
            <v>2924.13</v>
          </cell>
          <cell r="AW362">
            <v>10829.37</v>
          </cell>
        </row>
        <row r="363">
          <cell r="Q363"/>
          <cell r="R363">
            <v>0</v>
          </cell>
          <cell r="S363">
            <v>0</v>
          </cell>
          <cell r="T363" t="str">
            <v xml:space="preserve"> </v>
          </cell>
          <cell r="U363">
            <v>0</v>
          </cell>
          <cell r="V363">
            <v>0</v>
          </cell>
          <cell r="W363">
            <v>2</v>
          </cell>
          <cell r="X363">
            <v>3</v>
          </cell>
          <cell r="Y363">
            <v>40</v>
          </cell>
          <cell r="Z363" t="str">
            <v>B</v>
          </cell>
          <cell r="AA363">
            <v>0</v>
          </cell>
          <cell r="AB363">
            <v>12319</v>
          </cell>
          <cell r="AC363">
            <v>788</v>
          </cell>
          <cell r="AD363">
            <v>688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13795</v>
          </cell>
          <cell r="AS363">
            <v>1524.53</v>
          </cell>
          <cell r="AT363">
            <v>1416.69</v>
          </cell>
          <cell r="AU363">
            <v>0</v>
          </cell>
          <cell r="AV363">
            <v>2941.22</v>
          </cell>
          <cell r="AW363">
            <v>10853.78</v>
          </cell>
        </row>
        <row r="364">
          <cell r="Q364" t="str">
            <v>RODRIGUEZ RODRIGUEZ GEORGINA</v>
          </cell>
          <cell r="R364">
            <v>10</v>
          </cell>
          <cell r="S364">
            <v>20</v>
          </cell>
          <cell r="T364" t="str">
            <v>F</v>
          </cell>
          <cell r="U364">
            <v>199115</v>
          </cell>
          <cell r="V364">
            <v>199111</v>
          </cell>
          <cell r="W364">
            <v>1</v>
          </cell>
          <cell r="X364">
            <v>9</v>
          </cell>
          <cell r="Y364">
            <v>40</v>
          </cell>
          <cell r="Z364" t="str">
            <v>C</v>
          </cell>
          <cell r="AA364">
            <v>0</v>
          </cell>
          <cell r="AB364">
            <v>14937</v>
          </cell>
          <cell r="AC364">
            <v>957</v>
          </cell>
          <cell r="AD364">
            <v>881</v>
          </cell>
          <cell r="AE364">
            <v>0</v>
          </cell>
          <cell r="AF364">
            <v>0</v>
          </cell>
          <cell r="AG364">
            <v>0</v>
          </cell>
          <cell r="AH364">
            <v>566.79999999999995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17341.8</v>
          </cell>
          <cell r="AS364">
            <v>2282.13</v>
          </cell>
          <cell r="AT364">
            <v>1782.94</v>
          </cell>
          <cell r="AU364">
            <v>0</v>
          </cell>
          <cell r="AV364">
            <v>4065.07</v>
          </cell>
          <cell r="AW364">
            <v>13276.73</v>
          </cell>
        </row>
        <row r="365">
          <cell r="Q365" t="str">
            <v>PONCE HUERTA GUSTAVO</v>
          </cell>
          <cell r="R365">
            <v>6</v>
          </cell>
          <cell r="S365">
            <v>13</v>
          </cell>
          <cell r="T365" t="str">
            <v>M</v>
          </cell>
          <cell r="U365">
            <v>199118</v>
          </cell>
          <cell r="V365">
            <v>199118</v>
          </cell>
          <cell r="W365">
            <v>1</v>
          </cell>
          <cell r="X365">
            <v>9</v>
          </cell>
          <cell r="Y365">
            <v>40</v>
          </cell>
          <cell r="Z365" t="str">
            <v>C</v>
          </cell>
          <cell r="AA365">
            <v>0</v>
          </cell>
          <cell r="AB365">
            <v>14937</v>
          </cell>
          <cell r="AC365">
            <v>957</v>
          </cell>
          <cell r="AD365">
            <v>881</v>
          </cell>
          <cell r="AE365">
            <v>0</v>
          </cell>
          <cell r="AF365">
            <v>0</v>
          </cell>
          <cell r="AG365">
            <v>0</v>
          </cell>
          <cell r="AH365">
            <v>566.79999999999995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17341.8</v>
          </cell>
          <cell r="AS365">
            <v>2282.13</v>
          </cell>
          <cell r="AT365">
            <v>1782.94</v>
          </cell>
          <cell r="AU365">
            <v>0</v>
          </cell>
          <cell r="AV365">
            <v>4065.07</v>
          </cell>
          <cell r="AW365">
            <v>13276.73</v>
          </cell>
        </row>
        <row r="366">
          <cell r="Q366" t="str">
            <v>FLORES DIAZ ANA CATALINA</v>
          </cell>
          <cell r="R366">
            <v>7</v>
          </cell>
          <cell r="S366">
            <v>12</v>
          </cell>
          <cell r="T366" t="str">
            <v>F</v>
          </cell>
          <cell r="U366">
            <v>199919</v>
          </cell>
          <cell r="V366">
            <v>199919</v>
          </cell>
          <cell r="W366">
            <v>1</v>
          </cell>
          <cell r="X366">
            <v>4</v>
          </cell>
          <cell r="Y366">
            <v>40</v>
          </cell>
          <cell r="Z366" t="str">
            <v>B</v>
          </cell>
          <cell r="AA366">
            <v>1</v>
          </cell>
          <cell r="AB366">
            <v>12688</v>
          </cell>
          <cell r="AC366">
            <v>802</v>
          </cell>
          <cell r="AD366">
            <v>702</v>
          </cell>
          <cell r="AE366">
            <v>0</v>
          </cell>
          <cell r="AF366">
            <v>0</v>
          </cell>
          <cell r="AG366">
            <v>0</v>
          </cell>
          <cell r="AH366">
            <v>708.5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14900.5</v>
          </cell>
          <cell r="AS366">
            <v>1760.67</v>
          </cell>
          <cell r="AT366">
            <v>1540.6</v>
          </cell>
          <cell r="AU366">
            <v>0</v>
          </cell>
          <cell r="AV366">
            <v>3301.27</v>
          </cell>
          <cell r="AW366">
            <v>11599.23</v>
          </cell>
        </row>
        <row r="367">
          <cell r="Q367" t="str">
            <v>MARTINEZ MAGAÑA EDGAR ARTEMIO</v>
          </cell>
          <cell r="R367">
            <v>9</v>
          </cell>
          <cell r="S367">
            <v>16</v>
          </cell>
          <cell r="T367" t="str">
            <v>M</v>
          </cell>
          <cell r="U367">
            <v>202005</v>
          </cell>
          <cell r="V367">
            <v>202005</v>
          </cell>
          <cell r="W367">
            <v>2</v>
          </cell>
          <cell r="X367">
            <v>6</v>
          </cell>
          <cell r="Y367">
            <v>40</v>
          </cell>
          <cell r="Z367" t="str">
            <v>B</v>
          </cell>
          <cell r="AA367">
            <v>1</v>
          </cell>
          <cell r="AB367">
            <v>13308</v>
          </cell>
          <cell r="AC367">
            <v>915</v>
          </cell>
          <cell r="AD367">
            <v>836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15059</v>
          </cell>
          <cell r="AS367">
            <v>1794.52</v>
          </cell>
          <cell r="AT367">
            <v>1530.42</v>
          </cell>
          <cell r="AU367">
            <v>0</v>
          </cell>
          <cell r="AV367">
            <v>3324.94</v>
          </cell>
          <cell r="AW367">
            <v>11734.06</v>
          </cell>
        </row>
        <row r="368">
          <cell r="Q368" t="str">
            <v>OCEGUEDA GONZALEZ OSCAR DANIEL</v>
          </cell>
          <cell r="R368">
            <v>9</v>
          </cell>
          <cell r="S368">
            <v>18</v>
          </cell>
          <cell r="T368" t="str">
            <v>M</v>
          </cell>
          <cell r="U368">
            <v>201906</v>
          </cell>
          <cell r="V368">
            <v>201906</v>
          </cell>
          <cell r="W368">
            <v>2</v>
          </cell>
          <cell r="X368">
            <v>5</v>
          </cell>
          <cell r="Y368">
            <v>30</v>
          </cell>
          <cell r="Z368" t="str">
            <v>B</v>
          </cell>
          <cell r="AA368">
            <v>0</v>
          </cell>
          <cell r="AB368">
            <v>9635.5</v>
          </cell>
          <cell r="AC368">
            <v>612</v>
          </cell>
          <cell r="AD368">
            <v>537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10784.5</v>
          </cell>
          <cell r="AS368">
            <v>969.42</v>
          </cell>
          <cell r="AT368">
            <v>1108.08</v>
          </cell>
          <cell r="AU368">
            <v>0</v>
          </cell>
          <cell r="AV368">
            <v>2077.5</v>
          </cell>
          <cell r="AW368">
            <v>8707</v>
          </cell>
        </row>
        <row r="369">
          <cell r="Q369" t="str">
            <v>AVILES IREPAN JOSE MANUEL</v>
          </cell>
          <cell r="R369">
            <v>7</v>
          </cell>
          <cell r="S369">
            <v>14</v>
          </cell>
          <cell r="T369" t="str">
            <v>M</v>
          </cell>
          <cell r="U369">
            <v>201913</v>
          </cell>
          <cell r="V369">
            <v>201814</v>
          </cell>
          <cell r="W369">
            <v>2</v>
          </cell>
          <cell r="X369">
            <v>2</v>
          </cell>
          <cell r="Y369">
            <v>40</v>
          </cell>
          <cell r="Z369" t="str">
            <v>B</v>
          </cell>
          <cell r="AA369">
            <v>1</v>
          </cell>
          <cell r="AB369">
            <v>11929</v>
          </cell>
          <cell r="AC369">
            <v>737</v>
          </cell>
          <cell r="AD369">
            <v>675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13341</v>
          </cell>
          <cell r="AS369">
            <v>1427.56</v>
          </cell>
          <cell r="AT369">
            <v>1371.84</v>
          </cell>
          <cell r="AU369">
            <v>0</v>
          </cell>
          <cell r="AV369">
            <v>2799.4</v>
          </cell>
          <cell r="AW369">
            <v>10541.6</v>
          </cell>
        </row>
        <row r="370">
          <cell r="Q370" t="str">
            <v>FLORES ALMONTE MAURO ALBERTO</v>
          </cell>
          <cell r="R370">
            <v>7</v>
          </cell>
          <cell r="S370">
            <v>15</v>
          </cell>
          <cell r="T370" t="str">
            <v>M</v>
          </cell>
          <cell r="U370">
            <v>201903</v>
          </cell>
          <cell r="V370">
            <v>201310</v>
          </cell>
          <cell r="W370">
            <v>2</v>
          </cell>
          <cell r="X370">
            <v>23</v>
          </cell>
          <cell r="Y370">
            <v>40</v>
          </cell>
          <cell r="Z370" t="str">
            <v>C</v>
          </cell>
          <cell r="AA370">
            <v>0</v>
          </cell>
          <cell r="AB370">
            <v>47094</v>
          </cell>
          <cell r="AC370">
            <v>1920</v>
          </cell>
          <cell r="AD370">
            <v>1376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50390</v>
          </cell>
          <cell r="AS370">
            <v>10399.25</v>
          </cell>
          <cell r="AT370">
            <v>5415.81</v>
          </cell>
          <cell r="AU370">
            <v>0</v>
          </cell>
          <cell r="AV370">
            <v>15815.06</v>
          </cell>
          <cell r="AW370">
            <v>34574.94</v>
          </cell>
        </row>
        <row r="371">
          <cell r="Q371" t="str">
            <v>SIERRA ILLAN JESUS RODRIGO</v>
          </cell>
          <cell r="R371">
            <v>7</v>
          </cell>
          <cell r="S371">
            <v>13</v>
          </cell>
          <cell r="T371" t="str">
            <v>M</v>
          </cell>
          <cell r="U371">
            <v>201903</v>
          </cell>
          <cell r="V371">
            <v>201902</v>
          </cell>
          <cell r="W371">
            <v>2</v>
          </cell>
          <cell r="X371">
            <v>19</v>
          </cell>
          <cell r="Y371">
            <v>40</v>
          </cell>
          <cell r="Z371" t="str">
            <v>C</v>
          </cell>
          <cell r="AA371">
            <v>0</v>
          </cell>
          <cell r="AB371">
            <v>33470</v>
          </cell>
          <cell r="AC371">
            <v>1549</v>
          </cell>
          <cell r="AD371">
            <v>1136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36155</v>
          </cell>
          <cell r="AS371">
            <v>6506.08</v>
          </cell>
          <cell r="AT371">
            <v>3849.05</v>
          </cell>
          <cell r="AU371">
            <v>0</v>
          </cell>
          <cell r="AV371">
            <v>10355.129999999999</v>
          </cell>
          <cell r="AW371">
            <v>25799.87</v>
          </cell>
        </row>
        <row r="372">
          <cell r="Q372" t="str">
            <v>MUÑOZ CASTELLANOS ANTONIO</v>
          </cell>
          <cell r="R372">
            <v>6</v>
          </cell>
          <cell r="S372">
            <v>18</v>
          </cell>
          <cell r="T372" t="str">
            <v>M</v>
          </cell>
          <cell r="U372">
            <v>200121</v>
          </cell>
          <cell r="V372">
            <v>200121</v>
          </cell>
          <cell r="W372">
            <v>1</v>
          </cell>
          <cell r="X372">
            <v>11</v>
          </cell>
          <cell r="Y372">
            <v>40</v>
          </cell>
          <cell r="Z372" t="str">
            <v>C</v>
          </cell>
          <cell r="AA372">
            <v>0</v>
          </cell>
          <cell r="AB372">
            <v>15983</v>
          </cell>
          <cell r="AC372">
            <v>1093</v>
          </cell>
          <cell r="AD372">
            <v>899</v>
          </cell>
          <cell r="AE372">
            <v>140</v>
          </cell>
          <cell r="AF372">
            <v>0</v>
          </cell>
          <cell r="AG372">
            <v>0</v>
          </cell>
          <cell r="AH372">
            <v>566.79999999999995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18681.8</v>
          </cell>
          <cell r="AS372">
            <v>2568.35</v>
          </cell>
          <cell r="AT372">
            <v>1919.33</v>
          </cell>
          <cell r="AU372">
            <v>0</v>
          </cell>
          <cell r="AV372">
            <v>4487.68</v>
          </cell>
          <cell r="AW372">
            <v>14194.12</v>
          </cell>
        </row>
        <row r="373">
          <cell r="Q373" t="str">
            <v>FONSECA RUIZ J JESUS</v>
          </cell>
          <cell r="R373">
            <v>8</v>
          </cell>
          <cell r="S373">
            <v>13</v>
          </cell>
          <cell r="T373" t="str">
            <v>M</v>
          </cell>
          <cell r="U373">
            <v>200218</v>
          </cell>
          <cell r="V373">
            <v>200218</v>
          </cell>
          <cell r="W373">
            <v>1</v>
          </cell>
          <cell r="X373">
            <v>3</v>
          </cell>
          <cell r="Y373">
            <v>30</v>
          </cell>
          <cell r="Z373" t="str">
            <v>B</v>
          </cell>
          <cell r="AA373">
            <v>1</v>
          </cell>
          <cell r="AB373">
            <v>9239.5</v>
          </cell>
          <cell r="AC373">
            <v>591</v>
          </cell>
          <cell r="AD373">
            <v>516</v>
          </cell>
          <cell r="AE373">
            <v>0</v>
          </cell>
          <cell r="AF373">
            <v>0</v>
          </cell>
          <cell r="AG373">
            <v>0</v>
          </cell>
          <cell r="AH373">
            <v>566.79999999999995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10913.3</v>
          </cell>
          <cell r="AS373">
            <v>990.03</v>
          </cell>
          <cell r="AT373">
            <v>1127.72</v>
          </cell>
          <cell r="AU373">
            <v>0</v>
          </cell>
          <cell r="AV373">
            <v>2117.75</v>
          </cell>
          <cell r="AW373">
            <v>8795.5499999999993</v>
          </cell>
        </row>
        <row r="374">
          <cell r="Q374" t="str">
            <v>VAZQUEZ GUZMAN TEODORO</v>
          </cell>
          <cell r="R374">
            <v>8</v>
          </cell>
          <cell r="S374">
            <v>15</v>
          </cell>
          <cell r="T374" t="str">
            <v>M</v>
          </cell>
          <cell r="U374">
            <v>200102</v>
          </cell>
          <cell r="V374">
            <v>200102</v>
          </cell>
          <cell r="W374">
            <v>1</v>
          </cell>
          <cell r="X374">
            <v>7</v>
          </cell>
          <cell r="Y374">
            <v>40</v>
          </cell>
          <cell r="Z374" t="str">
            <v>C</v>
          </cell>
          <cell r="AA374">
            <v>0</v>
          </cell>
          <cell r="AB374">
            <v>13806</v>
          </cell>
          <cell r="AC374">
            <v>926</v>
          </cell>
          <cell r="AD374">
            <v>850</v>
          </cell>
          <cell r="AE374">
            <v>0</v>
          </cell>
          <cell r="AF374">
            <v>0</v>
          </cell>
          <cell r="AG374">
            <v>0</v>
          </cell>
          <cell r="AH374">
            <v>708.5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16290.5</v>
          </cell>
          <cell r="AS374">
            <v>2057.5700000000002</v>
          </cell>
          <cell r="AT374">
            <v>1669.17</v>
          </cell>
          <cell r="AU374">
            <v>0</v>
          </cell>
          <cell r="AV374">
            <v>3726.74</v>
          </cell>
          <cell r="AW374">
            <v>12563.76</v>
          </cell>
        </row>
        <row r="375">
          <cell r="Q375" t="str">
            <v>DIAZ FLORES OSCAR OSVALDO</v>
          </cell>
          <cell r="R375">
            <v>5</v>
          </cell>
          <cell r="S375">
            <v>12</v>
          </cell>
          <cell r="T375" t="str">
            <v>M</v>
          </cell>
          <cell r="U375">
            <v>200102</v>
          </cell>
          <cell r="V375">
            <v>200102</v>
          </cell>
          <cell r="W375">
            <v>1</v>
          </cell>
          <cell r="X375">
            <v>8</v>
          </cell>
          <cell r="Y375">
            <v>30</v>
          </cell>
          <cell r="Z375" t="str">
            <v>C</v>
          </cell>
          <cell r="AA375">
            <v>0</v>
          </cell>
          <cell r="AB375">
            <v>10692.5</v>
          </cell>
          <cell r="AC375">
            <v>706</v>
          </cell>
          <cell r="AD375">
            <v>649</v>
          </cell>
          <cell r="AE375">
            <v>0</v>
          </cell>
          <cell r="AF375">
            <v>0</v>
          </cell>
          <cell r="AG375">
            <v>0</v>
          </cell>
          <cell r="AH375">
            <v>566.79999999999995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12614.3</v>
          </cell>
          <cell r="AS375">
            <v>1292.5899999999999</v>
          </cell>
          <cell r="AT375">
            <v>1294.82</v>
          </cell>
          <cell r="AU375">
            <v>0</v>
          </cell>
          <cell r="AV375">
            <v>2587.41</v>
          </cell>
          <cell r="AW375">
            <v>10026.89</v>
          </cell>
        </row>
        <row r="376">
          <cell r="Q376" t="str">
            <v>FIERROS MOTA FRANCISCA</v>
          </cell>
          <cell r="R376">
            <v>8</v>
          </cell>
          <cell r="S376">
            <v>13</v>
          </cell>
          <cell r="T376" t="str">
            <v>F</v>
          </cell>
          <cell r="U376">
            <v>200020</v>
          </cell>
          <cell r="V376">
            <v>200020</v>
          </cell>
          <cell r="W376">
            <v>1</v>
          </cell>
          <cell r="X376">
            <v>4</v>
          </cell>
          <cell r="Y376">
            <v>30</v>
          </cell>
          <cell r="Z376" t="str">
            <v>B</v>
          </cell>
          <cell r="AA376">
            <v>1</v>
          </cell>
          <cell r="AB376">
            <v>9516.5</v>
          </cell>
          <cell r="AC376">
            <v>601</v>
          </cell>
          <cell r="AD376">
            <v>526</v>
          </cell>
          <cell r="AE376">
            <v>0</v>
          </cell>
          <cell r="AF376">
            <v>0</v>
          </cell>
          <cell r="AG376">
            <v>0</v>
          </cell>
          <cell r="AH376">
            <v>566.79999999999995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11210.3</v>
          </cell>
          <cell r="AS376">
            <v>1041</v>
          </cell>
          <cell r="AT376">
            <v>1159.58</v>
          </cell>
          <cell r="AU376">
            <v>0</v>
          </cell>
          <cell r="AV376">
            <v>2200.58</v>
          </cell>
          <cell r="AW376">
            <v>9009.7199999999993</v>
          </cell>
        </row>
        <row r="377">
          <cell r="Q377" t="str">
            <v>BARUQUI MADRIGAL CLAUDIA CECILIA</v>
          </cell>
          <cell r="R377">
            <v>8</v>
          </cell>
          <cell r="S377">
            <v>17</v>
          </cell>
          <cell r="T377" t="str">
            <v>F</v>
          </cell>
          <cell r="U377">
            <v>200102</v>
          </cell>
          <cell r="V377">
            <v>200102</v>
          </cell>
          <cell r="W377">
            <v>1</v>
          </cell>
          <cell r="X377">
            <v>5</v>
          </cell>
          <cell r="Y377">
            <v>30</v>
          </cell>
          <cell r="Z377" t="str">
            <v>B</v>
          </cell>
          <cell r="AA377">
            <v>1</v>
          </cell>
          <cell r="AB377">
            <v>9635.5</v>
          </cell>
          <cell r="AC377">
            <v>612</v>
          </cell>
          <cell r="AD377">
            <v>537</v>
          </cell>
          <cell r="AE377">
            <v>0</v>
          </cell>
          <cell r="AF377">
            <v>0</v>
          </cell>
          <cell r="AG377">
            <v>0</v>
          </cell>
          <cell r="AH377">
            <v>708.5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11493</v>
          </cell>
          <cell r="AS377">
            <v>1091.6600000000001</v>
          </cell>
          <cell r="AT377">
            <v>1189.56</v>
          </cell>
          <cell r="AU377">
            <v>0</v>
          </cell>
          <cell r="AV377">
            <v>2281.2199999999998</v>
          </cell>
          <cell r="AW377">
            <v>9211.7800000000007</v>
          </cell>
        </row>
        <row r="378">
          <cell r="Q378" t="str">
            <v>ROSTRO FLORES ENGRACIA</v>
          </cell>
          <cell r="R378">
            <v>7</v>
          </cell>
          <cell r="S378">
            <v>14</v>
          </cell>
          <cell r="T378" t="str">
            <v>F</v>
          </cell>
          <cell r="U378">
            <v>200102</v>
          </cell>
          <cell r="V378">
            <v>200102</v>
          </cell>
          <cell r="W378">
            <v>1</v>
          </cell>
          <cell r="X378">
            <v>1</v>
          </cell>
          <cell r="Y378">
            <v>30</v>
          </cell>
          <cell r="Z378" t="str">
            <v>B</v>
          </cell>
          <cell r="AA378">
            <v>1</v>
          </cell>
          <cell r="AB378">
            <v>8667.5</v>
          </cell>
          <cell r="AC378">
            <v>538</v>
          </cell>
          <cell r="AD378">
            <v>500</v>
          </cell>
          <cell r="AE378">
            <v>0</v>
          </cell>
          <cell r="AF378">
            <v>0</v>
          </cell>
          <cell r="AG378">
            <v>0</v>
          </cell>
          <cell r="AH378">
            <v>566.79999999999995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10272.299999999999</v>
          </cell>
          <cell r="AS378">
            <v>887.47</v>
          </cell>
          <cell r="AT378">
            <v>1061.94</v>
          </cell>
          <cell r="AU378">
            <v>0</v>
          </cell>
          <cell r="AV378">
            <v>1949.41</v>
          </cell>
          <cell r="AW378">
            <v>8322.89</v>
          </cell>
        </row>
        <row r="379">
          <cell r="Q379" t="str">
            <v>ARELLANO VALERA REBECA</v>
          </cell>
          <cell r="R379">
            <v>9</v>
          </cell>
          <cell r="S379">
            <v>16</v>
          </cell>
          <cell r="T379" t="str">
            <v>F</v>
          </cell>
          <cell r="U379">
            <v>199713</v>
          </cell>
          <cell r="V379">
            <v>199713</v>
          </cell>
          <cell r="W379">
            <v>1</v>
          </cell>
          <cell r="X379">
            <v>5</v>
          </cell>
          <cell r="Y379">
            <v>40</v>
          </cell>
          <cell r="Z379" t="str">
            <v>B</v>
          </cell>
          <cell r="AA379">
            <v>1</v>
          </cell>
          <cell r="AB379">
            <v>12847</v>
          </cell>
          <cell r="AC379">
            <v>815</v>
          </cell>
          <cell r="AD379">
            <v>716</v>
          </cell>
          <cell r="AE379">
            <v>0</v>
          </cell>
          <cell r="AF379">
            <v>0</v>
          </cell>
          <cell r="AG379">
            <v>0</v>
          </cell>
          <cell r="AH379">
            <v>708.5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15086.5</v>
          </cell>
          <cell r="AS379">
            <v>1800.4</v>
          </cell>
          <cell r="AT379">
            <v>1558.88</v>
          </cell>
          <cell r="AU379">
            <v>0</v>
          </cell>
          <cell r="AV379">
            <v>3359.28</v>
          </cell>
          <cell r="AW379">
            <v>11727.22</v>
          </cell>
        </row>
        <row r="380">
          <cell r="Q380" t="str">
            <v>COSIO ZARATE BLANCA ESTELA</v>
          </cell>
          <cell r="R380">
            <v>6</v>
          </cell>
          <cell r="S380">
            <v>13</v>
          </cell>
          <cell r="T380" t="str">
            <v>F</v>
          </cell>
          <cell r="U380">
            <v>199903</v>
          </cell>
          <cell r="V380">
            <v>199216</v>
          </cell>
          <cell r="W380">
            <v>1</v>
          </cell>
          <cell r="X380">
            <v>7</v>
          </cell>
          <cell r="Y380">
            <v>40</v>
          </cell>
          <cell r="Z380" t="str">
            <v>B</v>
          </cell>
          <cell r="AA380">
            <v>1</v>
          </cell>
          <cell r="AB380">
            <v>13806</v>
          </cell>
          <cell r="AC380">
            <v>926</v>
          </cell>
          <cell r="AD380">
            <v>850</v>
          </cell>
          <cell r="AE380">
            <v>0</v>
          </cell>
          <cell r="AF380">
            <v>0</v>
          </cell>
          <cell r="AG380">
            <v>0</v>
          </cell>
          <cell r="AH380">
            <v>850.2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16432.2</v>
          </cell>
          <cell r="AS380">
            <v>2087.84</v>
          </cell>
          <cell r="AT380">
            <v>1685.46</v>
          </cell>
          <cell r="AU380">
            <v>0</v>
          </cell>
          <cell r="AV380">
            <v>3773.3</v>
          </cell>
          <cell r="AW380">
            <v>12658.9</v>
          </cell>
        </row>
        <row r="381">
          <cell r="Q381" t="str">
            <v>GARCIA BAUTISTA MARTINIANO</v>
          </cell>
          <cell r="R381">
            <v>7</v>
          </cell>
          <cell r="S381">
            <v>16</v>
          </cell>
          <cell r="T381" t="str">
            <v>M</v>
          </cell>
          <cell r="U381">
            <v>202107</v>
          </cell>
          <cell r="V381">
            <v>202107</v>
          </cell>
          <cell r="W381">
            <v>2</v>
          </cell>
          <cell r="X381">
            <v>10</v>
          </cell>
          <cell r="Y381">
            <v>40</v>
          </cell>
          <cell r="Z381" t="str">
            <v>C</v>
          </cell>
          <cell r="AA381">
            <v>0</v>
          </cell>
          <cell r="AB381">
            <v>15255</v>
          </cell>
          <cell r="AC381">
            <v>1046</v>
          </cell>
          <cell r="AD381">
            <v>886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17187</v>
          </cell>
          <cell r="AS381">
            <v>2249.0700000000002</v>
          </cell>
          <cell r="AT381">
            <v>1754.33</v>
          </cell>
          <cell r="AU381">
            <v>0</v>
          </cell>
          <cell r="AV381">
            <v>4003.4</v>
          </cell>
          <cell r="AW381">
            <v>13183.6</v>
          </cell>
        </row>
        <row r="382">
          <cell r="Q382" t="str">
            <v>PEREZ GARCIA FERNANDO</v>
          </cell>
          <cell r="R382">
            <v>6</v>
          </cell>
          <cell r="S382">
            <v>13</v>
          </cell>
          <cell r="T382" t="str">
            <v>M</v>
          </cell>
          <cell r="U382">
            <v>200812</v>
          </cell>
          <cell r="V382">
            <v>200812</v>
          </cell>
          <cell r="W382">
            <v>1</v>
          </cell>
          <cell r="X382">
            <v>3</v>
          </cell>
          <cell r="Y382">
            <v>40</v>
          </cell>
          <cell r="Z382" t="str">
            <v>B</v>
          </cell>
          <cell r="AA382">
            <v>0</v>
          </cell>
          <cell r="AB382">
            <v>12319</v>
          </cell>
          <cell r="AC382">
            <v>788</v>
          </cell>
          <cell r="AD382">
            <v>688</v>
          </cell>
          <cell r="AE382">
            <v>0</v>
          </cell>
          <cell r="AF382">
            <v>0</v>
          </cell>
          <cell r="AG382">
            <v>0</v>
          </cell>
          <cell r="AH382">
            <v>425.1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14220.1</v>
          </cell>
          <cell r="AS382">
            <v>1615.34</v>
          </cell>
          <cell r="AT382">
            <v>1465.57</v>
          </cell>
          <cell r="AU382">
            <v>0</v>
          </cell>
          <cell r="AV382">
            <v>3080.91</v>
          </cell>
          <cell r="AW382">
            <v>11139.19</v>
          </cell>
        </row>
        <row r="383">
          <cell r="Q383" t="str">
            <v>GARCIA MACIAS CARMEN</v>
          </cell>
          <cell r="R383">
            <v>7</v>
          </cell>
          <cell r="S383">
            <v>14</v>
          </cell>
          <cell r="T383" t="str">
            <v>F</v>
          </cell>
          <cell r="U383">
            <v>200703</v>
          </cell>
          <cell r="V383">
            <v>200703</v>
          </cell>
          <cell r="W383">
            <v>1</v>
          </cell>
          <cell r="X383">
            <v>6</v>
          </cell>
          <cell r="Y383">
            <v>40</v>
          </cell>
          <cell r="Z383" t="str">
            <v>B</v>
          </cell>
          <cell r="AA383">
            <v>1</v>
          </cell>
          <cell r="AB383">
            <v>13308</v>
          </cell>
          <cell r="AC383">
            <v>915</v>
          </cell>
          <cell r="AD383">
            <v>836</v>
          </cell>
          <cell r="AE383">
            <v>0</v>
          </cell>
          <cell r="AF383">
            <v>0</v>
          </cell>
          <cell r="AG383">
            <v>0</v>
          </cell>
          <cell r="AH383">
            <v>425.1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15484.1</v>
          </cell>
          <cell r="AS383">
            <v>1885.33</v>
          </cell>
          <cell r="AT383">
            <v>1579.31</v>
          </cell>
          <cell r="AU383">
            <v>0</v>
          </cell>
          <cell r="AV383">
            <v>3464.64</v>
          </cell>
          <cell r="AW383">
            <v>12019.46</v>
          </cell>
        </row>
        <row r="384">
          <cell r="Q384" t="str">
            <v>GARCIA SANCHEZ JUAN</v>
          </cell>
          <cell r="R384">
            <v>7</v>
          </cell>
          <cell r="S384">
            <v>15</v>
          </cell>
          <cell r="T384" t="str">
            <v>M</v>
          </cell>
          <cell r="U384">
            <v>201901</v>
          </cell>
          <cell r="V384">
            <v>201824</v>
          </cell>
          <cell r="W384">
            <v>2</v>
          </cell>
          <cell r="X384">
            <v>24</v>
          </cell>
          <cell r="Y384">
            <v>40</v>
          </cell>
          <cell r="Z384" t="str">
            <v>C</v>
          </cell>
          <cell r="AA384">
            <v>0</v>
          </cell>
          <cell r="AB384">
            <v>55131</v>
          </cell>
          <cell r="AC384">
            <v>2057</v>
          </cell>
          <cell r="AD384">
            <v>1457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58645</v>
          </cell>
          <cell r="AS384">
            <v>12875.75</v>
          </cell>
          <cell r="AT384">
            <v>6340.07</v>
          </cell>
          <cell r="AU384">
            <v>0</v>
          </cell>
          <cell r="AV384">
            <v>19215.82</v>
          </cell>
          <cell r="AW384">
            <v>39429.18</v>
          </cell>
        </row>
        <row r="385">
          <cell r="Q385" t="str">
            <v>BARBA CARRASCO GONZALEZ CARLOS VIDAL DIEGO</v>
          </cell>
          <cell r="R385">
            <v>15</v>
          </cell>
          <cell r="S385">
            <v>24</v>
          </cell>
          <cell r="T385" t="str">
            <v>M</v>
          </cell>
          <cell r="U385">
            <v>201208</v>
          </cell>
          <cell r="V385">
            <v>201208</v>
          </cell>
          <cell r="W385">
            <v>2</v>
          </cell>
          <cell r="X385">
            <v>4</v>
          </cell>
          <cell r="Y385">
            <v>40</v>
          </cell>
          <cell r="Z385" t="str">
            <v>B</v>
          </cell>
          <cell r="AA385">
            <v>1</v>
          </cell>
          <cell r="AB385">
            <v>12688</v>
          </cell>
          <cell r="AC385">
            <v>802</v>
          </cell>
          <cell r="AD385">
            <v>702</v>
          </cell>
          <cell r="AE385">
            <v>0</v>
          </cell>
          <cell r="AF385">
            <v>0</v>
          </cell>
          <cell r="AG385">
            <v>0</v>
          </cell>
          <cell r="AH385">
            <v>283.39999999999998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14475.4</v>
          </cell>
          <cell r="AS385">
            <v>1669.87</v>
          </cell>
          <cell r="AT385">
            <v>1459.12</v>
          </cell>
          <cell r="AU385">
            <v>0</v>
          </cell>
          <cell r="AV385">
            <v>3128.99</v>
          </cell>
          <cell r="AW385">
            <v>11346.41</v>
          </cell>
        </row>
        <row r="386">
          <cell r="Q386" t="str">
            <v>MARQUEZ SANCHEZ SARA FATIMA</v>
          </cell>
          <cell r="R386">
            <v>8</v>
          </cell>
          <cell r="S386">
            <v>16</v>
          </cell>
          <cell r="T386" t="str">
            <v>F</v>
          </cell>
          <cell r="U386">
            <v>199119</v>
          </cell>
          <cell r="V386">
            <v>199119</v>
          </cell>
          <cell r="W386">
            <v>1</v>
          </cell>
          <cell r="X386">
            <v>5</v>
          </cell>
          <cell r="Y386">
            <v>30</v>
          </cell>
          <cell r="Z386" t="str">
            <v>B</v>
          </cell>
          <cell r="AA386">
            <v>1</v>
          </cell>
          <cell r="AB386">
            <v>9635.5</v>
          </cell>
          <cell r="AC386">
            <v>612</v>
          </cell>
          <cell r="AD386">
            <v>537</v>
          </cell>
          <cell r="AE386">
            <v>0</v>
          </cell>
          <cell r="AF386">
            <v>0</v>
          </cell>
          <cell r="AG386">
            <v>0</v>
          </cell>
          <cell r="AH386">
            <v>708.5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11493</v>
          </cell>
          <cell r="AS386">
            <v>1091.6600000000001</v>
          </cell>
          <cell r="AT386">
            <v>1189.56</v>
          </cell>
          <cell r="AU386">
            <v>0</v>
          </cell>
          <cell r="AV386">
            <v>2281.2199999999998</v>
          </cell>
          <cell r="AW386">
            <v>9211.7800000000007</v>
          </cell>
        </row>
        <row r="387">
          <cell r="Q387" t="str">
            <v>GOMEZ DE LA TORRE ANTONIA DEL CARMEN</v>
          </cell>
          <cell r="R387">
            <v>6</v>
          </cell>
          <cell r="S387">
            <v>18</v>
          </cell>
          <cell r="T387" t="str">
            <v>F</v>
          </cell>
          <cell r="U387">
            <v>199813</v>
          </cell>
          <cell r="V387">
            <v>199813</v>
          </cell>
          <cell r="W387">
            <v>1</v>
          </cell>
          <cell r="X387">
            <v>5</v>
          </cell>
          <cell r="Y387">
            <v>40</v>
          </cell>
          <cell r="Z387" t="str">
            <v>B</v>
          </cell>
          <cell r="AA387">
            <v>1</v>
          </cell>
          <cell r="AB387">
            <v>12847</v>
          </cell>
          <cell r="AC387">
            <v>815</v>
          </cell>
          <cell r="AD387">
            <v>716</v>
          </cell>
          <cell r="AE387">
            <v>0</v>
          </cell>
          <cell r="AF387">
            <v>0</v>
          </cell>
          <cell r="AG387">
            <v>0</v>
          </cell>
          <cell r="AH387">
            <v>566.79999999999995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14944.8</v>
          </cell>
          <cell r="AS387">
            <v>1770.13</v>
          </cell>
          <cell r="AT387">
            <v>1542.59</v>
          </cell>
          <cell r="AU387">
            <v>0</v>
          </cell>
          <cell r="AV387">
            <v>3312.72</v>
          </cell>
          <cell r="AW387">
            <v>11632.08</v>
          </cell>
        </row>
        <row r="388">
          <cell r="Q388" t="str">
            <v>MALDONADO GUTIERREZ ABRAHAM</v>
          </cell>
          <cell r="R388">
            <v>10</v>
          </cell>
          <cell r="S388">
            <v>20</v>
          </cell>
          <cell r="T388" t="str">
            <v>M</v>
          </cell>
          <cell r="U388">
            <v>200120</v>
          </cell>
          <cell r="V388">
            <v>200120</v>
          </cell>
          <cell r="W388">
            <v>1</v>
          </cell>
          <cell r="X388">
            <v>9</v>
          </cell>
          <cell r="Y388">
            <v>40</v>
          </cell>
          <cell r="Z388" t="str">
            <v>B</v>
          </cell>
          <cell r="AA388">
            <v>1</v>
          </cell>
          <cell r="AB388">
            <v>14937</v>
          </cell>
          <cell r="AC388">
            <v>957</v>
          </cell>
          <cell r="AD388">
            <v>881</v>
          </cell>
          <cell r="AE388">
            <v>0</v>
          </cell>
          <cell r="AF388">
            <v>0</v>
          </cell>
          <cell r="AG388">
            <v>0</v>
          </cell>
          <cell r="AH388">
            <v>283.39999999999998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17058.400000000001</v>
          </cell>
          <cell r="AS388">
            <v>2221.6</v>
          </cell>
          <cell r="AT388">
            <v>1750.35</v>
          </cell>
          <cell r="AU388">
            <v>0</v>
          </cell>
          <cell r="AV388">
            <v>3971.95</v>
          </cell>
          <cell r="AW388">
            <v>13086.45</v>
          </cell>
        </row>
        <row r="389">
          <cell r="Q389" t="str">
            <v>ALVAREZ VAZQUEZ SERVANDO</v>
          </cell>
          <cell r="R389">
            <v>8</v>
          </cell>
          <cell r="S389">
            <v>16</v>
          </cell>
          <cell r="T389" t="str">
            <v>M</v>
          </cell>
          <cell r="U389">
            <v>200102</v>
          </cell>
          <cell r="V389">
            <v>200102</v>
          </cell>
          <cell r="W389">
            <v>1</v>
          </cell>
          <cell r="X389">
            <v>3</v>
          </cell>
          <cell r="Y389">
            <v>40</v>
          </cell>
          <cell r="Z389" t="str">
            <v>B</v>
          </cell>
          <cell r="AA389">
            <v>1</v>
          </cell>
          <cell r="AB389">
            <v>12319</v>
          </cell>
          <cell r="AC389">
            <v>788</v>
          </cell>
          <cell r="AD389">
            <v>688</v>
          </cell>
          <cell r="AE389">
            <v>0</v>
          </cell>
          <cell r="AF389">
            <v>0</v>
          </cell>
          <cell r="AG389">
            <v>0</v>
          </cell>
          <cell r="AH389">
            <v>708.5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14503.5</v>
          </cell>
          <cell r="AS389">
            <v>1675.87</v>
          </cell>
          <cell r="AT389">
            <v>1498.16</v>
          </cell>
          <cell r="AU389">
            <v>0</v>
          </cell>
          <cell r="AV389">
            <v>3174.03</v>
          </cell>
          <cell r="AW389">
            <v>11329.47</v>
          </cell>
        </row>
        <row r="390">
          <cell r="Q390" t="str">
            <v>ROBLES CHAVEZ ISMAEL</v>
          </cell>
          <cell r="R390">
            <v>7</v>
          </cell>
          <cell r="S390">
            <v>14</v>
          </cell>
          <cell r="T390" t="str">
            <v>M</v>
          </cell>
          <cell r="U390">
            <v>200102</v>
          </cell>
          <cell r="V390">
            <v>200102</v>
          </cell>
          <cell r="W390">
            <v>1</v>
          </cell>
          <cell r="X390">
            <v>3</v>
          </cell>
          <cell r="Y390">
            <v>40</v>
          </cell>
          <cell r="Z390" t="str">
            <v>B</v>
          </cell>
          <cell r="AA390">
            <v>1</v>
          </cell>
          <cell r="AB390">
            <v>12319</v>
          </cell>
          <cell r="AC390">
            <v>788</v>
          </cell>
          <cell r="AD390">
            <v>688</v>
          </cell>
          <cell r="AE390">
            <v>0</v>
          </cell>
          <cell r="AF390">
            <v>0</v>
          </cell>
          <cell r="AG390">
            <v>0</v>
          </cell>
          <cell r="AH390">
            <v>283.39999999999998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14078.4</v>
          </cell>
          <cell r="AS390">
            <v>1585.07</v>
          </cell>
          <cell r="AT390">
            <v>1449.28</v>
          </cell>
          <cell r="AU390">
            <v>0</v>
          </cell>
          <cell r="AV390">
            <v>3034.35</v>
          </cell>
          <cell r="AW390">
            <v>11044.05</v>
          </cell>
        </row>
        <row r="391">
          <cell r="Q391" t="str">
            <v>CHAVEZ DOMINGUEZ DALIA YADIRA</v>
          </cell>
          <cell r="R391">
            <v>7</v>
          </cell>
          <cell r="S391">
            <v>17</v>
          </cell>
          <cell r="T391" t="str">
            <v>F</v>
          </cell>
          <cell r="U391">
            <v>200102</v>
          </cell>
          <cell r="V391">
            <v>200102</v>
          </cell>
          <cell r="W391">
            <v>1</v>
          </cell>
          <cell r="X391">
            <v>4</v>
          </cell>
          <cell r="Y391">
            <v>30</v>
          </cell>
          <cell r="Z391" t="str">
            <v>B</v>
          </cell>
          <cell r="AA391">
            <v>1</v>
          </cell>
          <cell r="AB391">
            <v>9516.5</v>
          </cell>
          <cell r="AC391">
            <v>601</v>
          </cell>
          <cell r="AD391">
            <v>526</v>
          </cell>
          <cell r="AE391">
            <v>0</v>
          </cell>
          <cell r="AF391">
            <v>0</v>
          </cell>
          <cell r="AG391">
            <v>0</v>
          </cell>
          <cell r="AH391">
            <v>708.5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11352</v>
          </cell>
          <cell r="AS391">
            <v>1066.3900000000001</v>
          </cell>
          <cell r="AT391">
            <v>1175.8800000000001</v>
          </cell>
          <cell r="AU391">
            <v>0</v>
          </cell>
          <cell r="AV391">
            <v>2242.27</v>
          </cell>
          <cell r="AW391">
            <v>9109.73</v>
          </cell>
        </row>
        <row r="392">
          <cell r="Q392" t="str">
            <v>LOPEZ LEONOR MELESIO GUILLERMO</v>
          </cell>
          <cell r="R392">
            <v>6</v>
          </cell>
          <cell r="S392">
            <v>13</v>
          </cell>
          <cell r="T392" t="str">
            <v>M</v>
          </cell>
          <cell r="U392">
            <v>202111</v>
          </cell>
          <cell r="V392">
            <v>200102</v>
          </cell>
          <cell r="W392">
            <v>1</v>
          </cell>
          <cell r="X392">
            <v>9</v>
          </cell>
          <cell r="Y392">
            <v>40</v>
          </cell>
          <cell r="Z392" t="str">
            <v>B</v>
          </cell>
          <cell r="AA392">
            <v>0</v>
          </cell>
          <cell r="AB392">
            <v>14937</v>
          </cell>
          <cell r="AC392">
            <v>957</v>
          </cell>
          <cell r="AD392">
            <v>881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16775</v>
          </cell>
          <cell r="AS392">
            <v>2161.06</v>
          </cell>
          <cell r="AT392">
            <v>1717.76</v>
          </cell>
          <cell r="AU392">
            <v>0</v>
          </cell>
          <cell r="AV392">
            <v>3878.82</v>
          </cell>
          <cell r="AW392">
            <v>12896.18</v>
          </cell>
        </row>
        <row r="393">
          <cell r="Q393" t="str">
            <v>FREGOSO BECERRA ADRIANA</v>
          </cell>
          <cell r="R393">
            <v>8</v>
          </cell>
          <cell r="S393">
            <v>16</v>
          </cell>
          <cell r="T393" t="str">
            <v>F</v>
          </cell>
          <cell r="U393">
            <v>202111</v>
          </cell>
          <cell r="V393">
            <v>199406</v>
          </cell>
          <cell r="W393">
            <v>1</v>
          </cell>
          <cell r="X393">
            <v>11</v>
          </cell>
          <cell r="Y393">
            <v>40</v>
          </cell>
          <cell r="Z393" t="str">
            <v>C</v>
          </cell>
          <cell r="AA393">
            <v>0</v>
          </cell>
          <cell r="AB393">
            <v>15983</v>
          </cell>
          <cell r="AC393">
            <v>1093</v>
          </cell>
          <cell r="AD393">
            <v>899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17975</v>
          </cell>
          <cell r="AS393">
            <v>2417.38</v>
          </cell>
          <cell r="AT393">
            <v>1838.05</v>
          </cell>
          <cell r="AU393">
            <v>0</v>
          </cell>
          <cell r="AV393">
            <v>4255.43</v>
          </cell>
          <cell r="AW393">
            <v>13719.57</v>
          </cell>
        </row>
        <row r="394">
          <cell r="Q394" t="str">
            <v>GIL AGUILAR JUAN CARLOS</v>
          </cell>
          <cell r="R394">
            <v>4</v>
          </cell>
          <cell r="S394">
            <v>12</v>
          </cell>
          <cell r="T394" t="str">
            <v>M</v>
          </cell>
          <cell r="U394">
            <v>201219</v>
          </cell>
          <cell r="V394">
            <v>201219</v>
          </cell>
          <cell r="W394">
            <v>2</v>
          </cell>
          <cell r="X394">
            <v>4</v>
          </cell>
          <cell r="Y394">
            <v>40</v>
          </cell>
          <cell r="Z394" t="str">
            <v>B</v>
          </cell>
          <cell r="AA394">
            <v>1</v>
          </cell>
          <cell r="AB394">
            <v>12688</v>
          </cell>
          <cell r="AC394">
            <v>802</v>
          </cell>
          <cell r="AD394">
            <v>702</v>
          </cell>
          <cell r="AE394">
            <v>0</v>
          </cell>
          <cell r="AF394">
            <v>0</v>
          </cell>
          <cell r="AG394">
            <v>0</v>
          </cell>
          <cell r="AH394">
            <v>283.39999999999998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14475.4</v>
          </cell>
          <cell r="AS394">
            <v>1669.87</v>
          </cell>
          <cell r="AT394">
            <v>1459.12</v>
          </cell>
          <cell r="AU394">
            <v>0</v>
          </cell>
          <cell r="AV394">
            <v>3128.99</v>
          </cell>
          <cell r="AW394">
            <v>11346.41</v>
          </cell>
        </row>
        <row r="395">
          <cell r="Q395" t="str">
            <v>ESCATEL ESCATEL ANTONIO</v>
          </cell>
          <cell r="R395">
            <v>8</v>
          </cell>
          <cell r="S395">
            <v>16</v>
          </cell>
          <cell r="T395" t="str">
            <v>M</v>
          </cell>
          <cell r="U395">
            <v>200505</v>
          </cell>
          <cell r="V395">
            <v>200505</v>
          </cell>
          <cell r="W395">
            <v>1</v>
          </cell>
          <cell r="X395">
            <v>2</v>
          </cell>
          <cell r="Y395">
            <v>40</v>
          </cell>
          <cell r="Z395" t="str">
            <v>B</v>
          </cell>
          <cell r="AA395">
            <v>1</v>
          </cell>
          <cell r="AB395">
            <v>11929</v>
          </cell>
          <cell r="AC395">
            <v>737</v>
          </cell>
          <cell r="AD395">
            <v>675</v>
          </cell>
          <cell r="AE395">
            <v>0</v>
          </cell>
          <cell r="AF395">
            <v>0</v>
          </cell>
          <cell r="AG395">
            <v>0</v>
          </cell>
          <cell r="AH395">
            <v>566.79999999999995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13907.8</v>
          </cell>
          <cell r="AS395">
            <v>1548.63</v>
          </cell>
          <cell r="AT395">
            <v>1437.02</v>
          </cell>
          <cell r="AU395">
            <v>0</v>
          </cell>
          <cell r="AV395">
            <v>2985.65</v>
          </cell>
          <cell r="AW395">
            <v>10922.15</v>
          </cell>
        </row>
        <row r="396">
          <cell r="Q396" t="str">
            <v>JIMENEZ MARTINEZ JOSE DE JESUS</v>
          </cell>
          <cell r="R396">
            <v>8</v>
          </cell>
          <cell r="S396">
            <v>17</v>
          </cell>
          <cell r="T396" t="str">
            <v>M</v>
          </cell>
          <cell r="U396">
            <v>200501</v>
          </cell>
          <cell r="V396">
            <v>200501</v>
          </cell>
          <cell r="W396">
            <v>1</v>
          </cell>
          <cell r="X396">
            <v>9</v>
          </cell>
          <cell r="Y396">
            <v>40</v>
          </cell>
          <cell r="Z396" t="str">
            <v>B</v>
          </cell>
          <cell r="AA396">
            <v>1</v>
          </cell>
          <cell r="AB396">
            <v>14937</v>
          </cell>
          <cell r="AC396">
            <v>957</v>
          </cell>
          <cell r="AD396">
            <v>881</v>
          </cell>
          <cell r="AE396">
            <v>0</v>
          </cell>
          <cell r="AF396">
            <v>0</v>
          </cell>
          <cell r="AG396">
            <v>0</v>
          </cell>
          <cell r="AH396">
            <v>566.79999999999995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17341.8</v>
          </cell>
          <cell r="AS396">
            <v>2282.13</v>
          </cell>
          <cell r="AT396">
            <v>1782.94</v>
          </cell>
          <cell r="AU396">
            <v>0</v>
          </cell>
          <cell r="AV396">
            <v>4065.07</v>
          </cell>
          <cell r="AW396">
            <v>13276.73</v>
          </cell>
        </row>
        <row r="397">
          <cell r="Q397" t="str">
            <v>GOMEZ SANCHEZ JAVIER</v>
          </cell>
          <cell r="R397">
            <v>6</v>
          </cell>
          <cell r="S397">
            <v>14</v>
          </cell>
          <cell r="T397" t="str">
            <v>M</v>
          </cell>
          <cell r="U397">
            <v>200501</v>
          </cell>
          <cell r="V397">
            <v>200501</v>
          </cell>
          <cell r="W397">
            <v>1</v>
          </cell>
          <cell r="X397">
            <v>4</v>
          </cell>
          <cell r="Y397">
            <v>40</v>
          </cell>
          <cell r="Z397" t="str">
            <v>B</v>
          </cell>
          <cell r="AA397">
            <v>1</v>
          </cell>
          <cell r="AB397">
            <v>12688</v>
          </cell>
          <cell r="AC397">
            <v>802</v>
          </cell>
          <cell r="AD397">
            <v>702</v>
          </cell>
          <cell r="AE397">
            <v>0</v>
          </cell>
          <cell r="AF397">
            <v>0</v>
          </cell>
          <cell r="AG397">
            <v>0</v>
          </cell>
          <cell r="AH397">
            <v>566.79999999999995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14758.8</v>
          </cell>
          <cell r="AS397">
            <v>1730.4</v>
          </cell>
          <cell r="AT397">
            <v>1524.3</v>
          </cell>
          <cell r="AU397">
            <v>0</v>
          </cell>
          <cell r="AV397">
            <v>3254.7</v>
          </cell>
          <cell r="AW397">
            <v>11504.1</v>
          </cell>
        </row>
        <row r="398">
          <cell r="Q398" t="str">
            <v>BAUTISTA SANTIAGO JOSE JUAN</v>
          </cell>
          <cell r="R398">
            <v>9</v>
          </cell>
          <cell r="S398">
            <v>18</v>
          </cell>
          <cell r="T398" t="str">
            <v>M</v>
          </cell>
          <cell r="U398">
            <v>200501</v>
          </cell>
          <cell r="V398">
            <v>200501</v>
          </cell>
          <cell r="W398">
            <v>1</v>
          </cell>
          <cell r="X398">
            <v>9</v>
          </cell>
          <cell r="Y398">
            <v>40</v>
          </cell>
          <cell r="Z398" t="str">
            <v>B</v>
          </cell>
          <cell r="AA398">
            <v>1</v>
          </cell>
          <cell r="AB398">
            <v>14937</v>
          </cell>
          <cell r="AC398">
            <v>957</v>
          </cell>
          <cell r="AD398">
            <v>881</v>
          </cell>
          <cell r="AE398">
            <v>0</v>
          </cell>
          <cell r="AF398">
            <v>0</v>
          </cell>
          <cell r="AG398">
            <v>0</v>
          </cell>
          <cell r="AH398">
            <v>566.79999999999995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17341.8</v>
          </cell>
          <cell r="AS398">
            <v>2282.13</v>
          </cell>
          <cell r="AT398">
            <v>1782.94</v>
          </cell>
          <cell r="AU398">
            <v>0</v>
          </cell>
          <cell r="AV398">
            <v>4065.07</v>
          </cell>
          <cell r="AW398">
            <v>13276.73</v>
          </cell>
        </row>
        <row r="399">
          <cell r="Q399" t="str">
            <v>ZEPEDA VALDEZ JOSE ASCENCION</v>
          </cell>
          <cell r="R399">
            <v>7</v>
          </cell>
          <cell r="S399">
            <v>14</v>
          </cell>
          <cell r="T399" t="str">
            <v>M</v>
          </cell>
          <cell r="U399">
            <v>200501</v>
          </cell>
          <cell r="V399">
            <v>200501</v>
          </cell>
          <cell r="W399">
            <v>1</v>
          </cell>
          <cell r="X399">
            <v>3</v>
          </cell>
          <cell r="Y399">
            <v>40</v>
          </cell>
          <cell r="Z399" t="str">
            <v>B</v>
          </cell>
          <cell r="AA399">
            <v>1</v>
          </cell>
          <cell r="AB399">
            <v>12319</v>
          </cell>
          <cell r="AC399">
            <v>788</v>
          </cell>
          <cell r="AD399">
            <v>688</v>
          </cell>
          <cell r="AE399">
            <v>0</v>
          </cell>
          <cell r="AF399">
            <v>0</v>
          </cell>
          <cell r="AG399">
            <v>0</v>
          </cell>
          <cell r="AH399">
            <v>566.79999999999995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14361.8</v>
          </cell>
          <cell r="AS399">
            <v>1645.6</v>
          </cell>
          <cell r="AT399">
            <v>1481.87</v>
          </cell>
          <cell r="AU399">
            <v>0</v>
          </cell>
          <cell r="AV399">
            <v>3127.47</v>
          </cell>
          <cell r="AW399">
            <v>11234.33</v>
          </cell>
        </row>
        <row r="400">
          <cell r="Q400" t="str">
            <v>FIGUEROA CARBAJAL VERONICA</v>
          </cell>
          <cell r="R400">
            <v>9</v>
          </cell>
          <cell r="S400">
            <v>18</v>
          </cell>
          <cell r="T400" t="str">
            <v>F</v>
          </cell>
          <cell r="U400">
            <v>200501</v>
          </cell>
          <cell r="V400">
            <v>200501</v>
          </cell>
          <cell r="W400">
            <v>1</v>
          </cell>
          <cell r="X400">
            <v>4</v>
          </cell>
          <cell r="Y400">
            <v>40</v>
          </cell>
          <cell r="Z400" t="str">
            <v>B</v>
          </cell>
          <cell r="AA400">
            <v>1</v>
          </cell>
          <cell r="AB400">
            <v>12688</v>
          </cell>
          <cell r="AC400">
            <v>802</v>
          </cell>
          <cell r="AD400">
            <v>702</v>
          </cell>
          <cell r="AE400">
            <v>0</v>
          </cell>
          <cell r="AF400">
            <v>0</v>
          </cell>
          <cell r="AG400">
            <v>0</v>
          </cell>
          <cell r="AH400">
            <v>566.79999999999995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14758.8</v>
          </cell>
          <cell r="AS400">
            <v>1730.4</v>
          </cell>
          <cell r="AT400">
            <v>1524.3</v>
          </cell>
          <cell r="AU400">
            <v>0</v>
          </cell>
          <cell r="AV400">
            <v>3254.7</v>
          </cell>
          <cell r="AW400">
            <v>11504.1</v>
          </cell>
        </row>
        <row r="401">
          <cell r="Q401" t="str">
            <v>ZEPEDA CARVAJAL RICARDO</v>
          </cell>
          <cell r="R401">
            <v>7</v>
          </cell>
          <cell r="S401">
            <v>16</v>
          </cell>
          <cell r="T401" t="str">
            <v>M</v>
          </cell>
          <cell r="U401">
            <v>200501</v>
          </cell>
          <cell r="V401">
            <v>200501</v>
          </cell>
          <cell r="W401">
            <v>1</v>
          </cell>
          <cell r="X401">
            <v>6</v>
          </cell>
          <cell r="Y401">
            <v>40</v>
          </cell>
          <cell r="Z401" t="str">
            <v>B</v>
          </cell>
          <cell r="AA401">
            <v>1</v>
          </cell>
          <cell r="AB401">
            <v>13308</v>
          </cell>
          <cell r="AC401">
            <v>915</v>
          </cell>
          <cell r="AD401">
            <v>836</v>
          </cell>
          <cell r="AE401">
            <v>0</v>
          </cell>
          <cell r="AF401">
            <v>0</v>
          </cell>
          <cell r="AG401">
            <v>0</v>
          </cell>
          <cell r="AH401">
            <v>566.79999999999995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15625.8</v>
          </cell>
          <cell r="AS401">
            <v>1915.59</v>
          </cell>
          <cell r="AT401">
            <v>1595.6</v>
          </cell>
          <cell r="AU401">
            <v>0</v>
          </cell>
          <cell r="AV401">
            <v>3511.19</v>
          </cell>
          <cell r="AW401">
            <v>12114.61</v>
          </cell>
        </row>
        <row r="402">
          <cell r="Q402" t="str">
            <v>GONZALEZ MORALES AURELIO</v>
          </cell>
          <cell r="R402">
            <v>9</v>
          </cell>
          <cell r="S402">
            <v>17</v>
          </cell>
          <cell r="T402" t="str">
            <v>M</v>
          </cell>
          <cell r="U402">
            <v>202020</v>
          </cell>
          <cell r="V402">
            <v>201319</v>
          </cell>
          <cell r="W402">
            <v>2</v>
          </cell>
          <cell r="X402">
            <v>11</v>
          </cell>
          <cell r="Y402">
            <v>40</v>
          </cell>
          <cell r="Z402" t="str">
            <v>C</v>
          </cell>
          <cell r="AA402">
            <v>0</v>
          </cell>
          <cell r="AB402">
            <v>15983</v>
          </cell>
          <cell r="AC402">
            <v>1093</v>
          </cell>
          <cell r="AD402">
            <v>899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17975</v>
          </cell>
          <cell r="AS402">
            <v>2417.38</v>
          </cell>
          <cell r="AT402">
            <v>1838.05</v>
          </cell>
          <cell r="AU402">
            <v>0</v>
          </cell>
          <cell r="AV402">
            <v>4255.43</v>
          </cell>
          <cell r="AW402">
            <v>13719.57</v>
          </cell>
        </row>
        <row r="403">
          <cell r="Q403" t="str">
            <v>GOMEZ VAZQUEZ OSCAR GENARO</v>
          </cell>
          <cell r="R403">
            <v>6</v>
          </cell>
          <cell r="S403">
            <v>14</v>
          </cell>
          <cell r="T403" t="str">
            <v>M</v>
          </cell>
          <cell r="U403">
            <v>202111</v>
          </cell>
          <cell r="V403">
            <v>202111</v>
          </cell>
          <cell r="W403">
            <v>2</v>
          </cell>
          <cell r="X403">
            <v>3</v>
          </cell>
          <cell r="Y403">
            <v>40</v>
          </cell>
          <cell r="Z403" t="str">
            <v>B</v>
          </cell>
          <cell r="AA403">
            <v>0</v>
          </cell>
          <cell r="AB403">
            <v>12319</v>
          </cell>
          <cell r="AC403">
            <v>788</v>
          </cell>
          <cell r="AD403">
            <v>688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13795</v>
          </cell>
          <cell r="AS403">
            <v>1524.53</v>
          </cell>
          <cell r="AT403">
            <v>1416.69</v>
          </cell>
          <cell r="AU403">
            <v>0</v>
          </cell>
          <cell r="AV403">
            <v>2941.22</v>
          </cell>
          <cell r="AW403">
            <v>10853.78</v>
          </cell>
        </row>
        <row r="404">
          <cell r="Q404" t="str">
            <v>GARCIA TORO CESAR LEONARDO</v>
          </cell>
          <cell r="R404">
            <v>7</v>
          </cell>
          <cell r="S404">
            <v>12</v>
          </cell>
          <cell r="T404" t="str">
            <v>M</v>
          </cell>
          <cell r="U404">
            <v>202110</v>
          </cell>
          <cell r="V404">
            <v>202110</v>
          </cell>
          <cell r="W404">
            <v>2</v>
          </cell>
          <cell r="X404">
            <v>4</v>
          </cell>
          <cell r="Y404">
            <v>40</v>
          </cell>
          <cell r="Z404" t="str">
            <v>B</v>
          </cell>
          <cell r="AA404">
            <v>0</v>
          </cell>
          <cell r="AB404">
            <v>12688</v>
          </cell>
          <cell r="AC404">
            <v>802</v>
          </cell>
          <cell r="AD404">
            <v>702</v>
          </cell>
          <cell r="AE404">
            <v>0</v>
          </cell>
          <cell r="AF404">
            <v>1052.1600000000001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15244.16</v>
          </cell>
          <cell r="AS404">
            <v>1834.07</v>
          </cell>
          <cell r="AT404">
            <v>1459.12</v>
          </cell>
          <cell r="AU404">
            <v>0</v>
          </cell>
          <cell r="AV404">
            <v>3293.19</v>
          </cell>
          <cell r="AW404">
            <v>11950.97</v>
          </cell>
        </row>
        <row r="405">
          <cell r="Q405" t="str">
            <v>CORDOVA TERRONES ALAN GUILLERMO</v>
          </cell>
          <cell r="R405">
            <v>8</v>
          </cell>
          <cell r="S405">
            <v>17</v>
          </cell>
          <cell r="T405" t="str">
            <v>M</v>
          </cell>
          <cell r="U405">
            <v>202107</v>
          </cell>
          <cell r="V405">
            <v>202107</v>
          </cell>
          <cell r="W405">
            <v>2</v>
          </cell>
          <cell r="X405">
            <v>6</v>
          </cell>
          <cell r="Y405">
            <v>40</v>
          </cell>
          <cell r="Z405" t="str">
            <v>C</v>
          </cell>
          <cell r="AA405">
            <v>0</v>
          </cell>
          <cell r="AB405">
            <v>13308</v>
          </cell>
          <cell r="AC405">
            <v>915</v>
          </cell>
          <cell r="AD405">
            <v>836</v>
          </cell>
          <cell r="AE405">
            <v>0</v>
          </cell>
          <cell r="AF405">
            <v>1204.1500000000001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16263.15</v>
          </cell>
          <cell r="AS405">
            <v>2051.73</v>
          </cell>
          <cell r="AT405">
            <v>1530.42</v>
          </cell>
          <cell r="AU405">
            <v>0</v>
          </cell>
          <cell r="AV405">
            <v>3582.15</v>
          </cell>
          <cell r="AW405">
            <v>12681</v>
          </cell>
        </row>
        <row r="406">
          <cell r="Q406" t="str">
            <v>RODRIGUEZ DELGADILLO HECTOR</v>
          </cell>
          <cell r="R406">
            <v>10</v>
          </cell>
          <cell r="S406">
            <v>21</v>
          </cell>
          <cell r="T406" t="str">
            <v>M</v>
          </cell>
          <cell r="U406">
            <v>202110</v>
          </cell>
          <cell r="V406">
            <v>201414</v>
          </cell>
          <cell r="W406">
            <v>2</v>
          </cell>
          <cell r="X406">
            <v>4</v>
          </cell>
          <cell r="Y406">
            <v>40</v>
          </cell>
          <cell r="Z406" t="str">
            <v>B</v>
          </cell>
          <cell r="AA406">
            <v>0</v>
          </cell>
          <cell r="AB406">
            <v>12688</v>
          </cell>
          <cell r="AC406">
            <v>802</v>
          </cell>
          <cell r="AD406">
            <v>702</v>
          </cell>
          <cell r="AE406">
            <v>0</v>
          </cell>
          <cell r="AF406">
            <v>1052.1600000000001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15244.16</v>
          </cell>
          <cell r="AS406">
            <v>1834.07</v>
          </cell>
          <cell r="AT406">
            <v>1459.12</v>
          </cell>
          <cell r="AU406">
            <v>0</v>
          </cell>
          <cell r="AV406">
            <v>3293.19</v>
          </cell>
          <cell r="AW406">
            <v>11950.97</v>
          </cell>
        </row>
        <row r="407">
          <cell r="Q407" t="str">
            <v>RAMIREZ GUTIERREZ ABEL JAIME</v>
          </cell>
          <cell r="R407">
            <v>8</v>
          </cell>
          <cell r="S407">
            <v>18</v>
          </cell>
          <cell r="T407" t="str">
            <v>M</v>
          </cell>
          <cell r="U407">
            <v>201914</v>
          </cell>
          <cell r="V407">
            <v>201720</v>
          </cell>
          <cell r="W407">
            <v>2</v>
          </cell>
          <cell r="X407">
            <v>3</v>
          </cell>
          <cell r="Y407">
            <v>40</v>
          </cell>
          <cell r="Z407" t="str">
            <v>B</v>
          </cell>
          <cell r="AA407">
            <v>1</v>
          </cell>
          <cell r="AB407">
            <v>12319</v>
          </cell>
          <cell r="AC407">
            <v>788</v>
          </cell>
          <cell r="AD407">
            <v>688</v>
          </cell>
          <cell r="AE407">
            <v>0</v>
          </cell>
          <cell r="AF407">
            <v>988.16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14783.16</v>
          </cell>
          <cell r="AS407">
            <v>1735.61</v>
          </cell>
          <cell r="AT407">
            <v>1416.69</v>
          </cell>
          <cell r="AU407">
            <v>0</v>
          </cell>
          <cell r="AV407">
            <v>3152.3</v>
          </cell>
          <cell r="AW407">
            <v>11630.86</v>
          </cell>
        </row>
        <row r="408">
          <cell r="Q408"/>
          <cell r="R408">
            <v>0</v>
          </cell>
          <cell r="S408">
            <v>0</v>
          </cell>
          <cell r="T408" t="str">
            <v xml:space="preserve"> </v>
          </cell>
          <cell r="U408">
            <v>0</v>
          </cell>
          <cell r="V408">
            <v>0</v>
          </cell>
          <cell r="W408">
            <v>2</v>
          </cell>
          <cell r="X408">
            <v>4</v>
          </cell>
          <cell r="Y408">
            <v>40</v>
          </cell>
          <cell r="Z408" t="str">
            <v>B</v>
          </cell>
          <cell r="AA408">
            <v>0</v>
          </cell>
          <cell r="AB408">
            <v>12688</v>
          </cell>
          <cell r="AC408">
            <v>802</v>
          </cell>
          <cell r="AD408">
            <v>702</v>
          </cell>
          <cell r="AE408">
            <v>0</v>
          </cell>
          <cell r="AF408">
            <v>1052.1600000000001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15244.16</v>
          </cell>
          <cell r="AS408">
            <v>1834.07</v>
          </cell>
          <cell r="AT408">
            <v>1459.12</v>
          </cell>
          <cell r="AU408">
            <v>0</v>
          </cell>
          <cell r="AV408">
            <v>3293.19</v>
          </cell>
          <cell r="AW408">
            <v>11950.97</v>
          </cell>
        </row>
        <row r="409">
          <cell r="Q409" t="str">
            <v>SANCHEZ AGUILAR ANGELICA</v>
          </cell>
          <cell r="R409">
            <v>8</v>
          </cell>
          <cell r="S409">
            <v>16</v>
          </cell>
          <cell r="T409" t="str">
            <v>F</v>
          </cell>
          <cell r="U409">
            <v>200102</v>
          </cell>
          <cell r="V409">
            <v>200102</v>
          </cell>
          <cell r="W409">
            <v>1</v>
          </cell>
          <cell r="X409">
            <v>4</v>
          </cell>
          <cell r="Y409">
            <v>40</v>
          </cell>
          <cell r="Z409" t="str">
            <v>B</v>
          </cell>
          <cell r="AA409">
            <v>1</v>
          </cell>
          <cell r="AB409">
            <v>12688</v>
          </cell>
          <cell r="AC409">
            <v>802</v>
          </cell>
          <cell r="AD409">
            <v>702</v>
          </cell>
          <cell r="AE409">
            <v>0</v>
          </cell>
          <cell r="AF409">
            <v>1052.1600000000001</v>
          </cell>
          <cell r="AG409">
            <v>0</v>
          </cell>
          <cell r="AH409">
            <v>566.79999999999995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15810.96</v>
          </cell>
          <cell r="AS409">
            <v>1955.14</v>
          </cell>
          <cell r="AT409">
            <v>1645.3</v>
          </cell>
          <cell r="AU409">
            <v>0</v>
          </cell>
          <cell r="AV409">
            <v>3600.44</v>
          </cell>
          <cell r="AW409">
            <v>12210.52</v>
          </cell>
        </row>
        <row r="410">
          <cell r="Q410" t="str">
            <v>MARTINEZ CASTILLO J REFUGIO</v>
          </cell>
          <cell r="R410">
            <v>9</v>
          </cell>
          <cell r="S410">
            <v>18</v>
          </cell>
          <cell r="T410" t="str">
            <v>M</v>
          </cell>
          <cell r="U410">
            <v>200102</v>
          </cell>
          <cell r="V410">
            <v>200102</v>
          </cell>
          <cell r="W410">
            <v>1</v>
          </cell>
          <cell r="X410">
            <v>3</v>
          </cell>
          <cell r="Y410">
            <v>40</v>
          </cell>
          <cell r="Z410" t="str">
            <v>B</v>
          </cell>
          <cell r="AA410">
            <v>1</v>
          </cell>
          <cell r="AB410">
            <v>12319</v>
          </cell>
          <cell r="AC410">
            <v>788</v>
          </cell>
          <cell r="AD410">
            <v>688</v>
          </cell>
          <cell r="AE410">
            <v>0</v>
          </cell>
          <cell r="AF410">
            <v>988.16</v>
          </cell>
          <cell r="AG410">
            <v>0</v>
          </cell>
          <cell r="AH410">
            <v>566.79999999999995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15349.96</v>
          </cell>
          <cell r="AS410">
            <v>1856.67</v>
          </cell>
          <cell r="AT410">
            <v>1595.51</v>
          </cell>
          <cell r="AU410">
            <v>0</v>
          </cell>
          <cell r="AV410">
            <v>3452.18</v>
          </cell>
          <cell r="AW410">
            <v>11897.78</v>
          </cell>
        </row>
        <row r="411">
          <cell r="Q411" t="str">
            <v>FLORES VENTURA FRANCISCO</v>
          </cell>
          <cell r="R411">
            <v>7</v>
          </cell>
          <cell r="S411">
            <v>15</v>
          </cell>
          <cell r="T411" t="str">
            <v>M</v>
          </cell>
          <cell r="U411">
            <v>200102</v>
          </cell>
          <cell r="V411">
            <v>200102</v>
          </cell>
          <cell r="W411">
            <v>1</v>
          </cell>
          <cell r="X411">
            <v>3</v>
          </cell>
          <cell r="Y411">
            <v>40</v>
          </cell>
          <cell r="Z411" t="str">
            <v>B</v>
          </cell>
          <cell r="AA411">
            <v>1</v>
          </cell>
          <cell r="AB411">
            <v>12319</v>
          </cell>
          <cell r="AC411">
            <v>788</v>
          </cell>
          <cell r="AD411">
            <v>688</v>
          </cell>
          <cell r="AE411">
            <v>0</v>
          </cell>
          <cell r="AF411">
            <v>988.16</v>
          </cell>
          <cell r="AG411">
            <v>0</v>
          </cell>
          <cell r="AH411">
            <v>566.79999999999995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15349.96</v>
          </cell>
          <cell r="AS411">
            <v>1856.67</v>
          </cell>
          <cell r="AT411">
            <v>1595.51</v>
          </cell>
          <cell r="AU411">
            <v>0</v>
          </cell>
          <cell r="AV411">
            <v>3452.18</v>
          </cell>
          <cell r="AW411">
            <v>11897.78</v>
          </cell>
        </row>
        <row r="412">
          <cell r="Q412" t="str">
            <v>BARTOLO ROSALES RODRIGO</v>
          </cell>
          <cell r="R412">
            <v>8</v>
          </cell>
          <cell r="S412">
            <v>16</v>
          </cell>
          <cell r="T412" t="str">
            <v>M</v>
          </cell>
          <cell r="U412">
            <v>200102</v>
          </cell>
          <cell r="V412">
            <v>200102</v>
          </cell>
          <cell r="W412">
            <v>1</v>
          </cell>
          <cell r="X412">
            <v>3</v>
          </cell>
          <cell r="Y412">
            <v>40</v>
          </cell>
          <cell r="Z412" t="str">
            <v>B</v>
          </cell>
          <cell r="AA412">
            <v>1</v>
          </cell>
          <cell r="AB412">
            <v>12319</v>
          </cell>
          <cell r="AC412">
            <v>788</v>
          </cell>
          <cell r="AD412">
            <v>688</v>
          </cell>
          <cell r="AE412">
            <v>0</v>
          </cell>
          <cell r="AF412">
            <v>988.16</v>
          </cell>
          <cell r="AG412">
            <v>0</v>
          </cell>
          <cell r="AH412">
            <v>566.79999999999995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15349.96</v>
          </cell>
          <cell r="AS412">
            <v>1856.67</v>
          </cell>
          <cell r="AT412">
            <v>1595.51</v>
          </cell>
          <cell r="AU412">
            <v>0</v>
          </cell>
          <cell r="AV412">
            <v>3452.18</v>
          </cell>
          <cell r="AW412">
            <v>11897.78</v>
          </cell>
        </row>
        <row r="413">
          <cell r="Q413" t="str">
            <v>VILLALBASO LOPEZ LUZ YOLANDA</v>
          </cell>
          <cell r="R413">
            <v>11</v>
          </cell>
          <cell r="S413">
            <v>17</v>
          </cell>
          <cell r="T413" t="str">
            <v>F</v>
          </cell>
          <cell r="U413">
            <v>200102</v>
          </cell>
          <cell r="V413">
            <v>200102</v>
          </cell>
          <cell r="W413">
            <v>1</v>
          </cell>
          <cell r="X413">
            <v>4</v>
          </cell>
          <cell r="Y413">
            <v>40</v>
          </cell>
          <cell r="Z413" t="str">
            <v>B</v>
          </cell>
          <cell r="AA413">
            <v>1</v>
          </cell>
          <cell r="AB413">
            <v>12688</v>
          </cell>
          <cell r="AC413">
            <v>802</v>
          </cell>
          <cell r="AD413">
            <v>702</v>
          </cell>
          <cell r="AE413">
            <v>0</v>
          </cell>
          <cell r="AF413">
            <v>1052.1600000000001</v>
          </cell>
          <cell r="AG413">
            <v>0</v>
          </cell>
          <cell r="AH413">
            <v>566.79999999999995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15810.96</v>
          </cell>
          <cell r="AS413">
            <v>1955.14</v>
          </cell>
          <cell r="AT413">
            <v>1645.3</v>
          </cell>
          <cell r="AU413">
            <v>0</v>
          </cell>
          <cell r="AV413">
            <v>3600.44</v>
          </cell>
          <cell r="AW413">
            <v>12210.52</v>
          </cell>
        </row>
        <row r="414">
          <cell r="Q414" t="str">
            <v>FLORES VENTURA LUIS ALBINO</v>
          </cell>
          <cell r="R414">
            <v>7</v>
          </cell>
          <cell r="S414">
            <v>15</v>
          </cell>
          <cell r="T414" t="str">
            <v>M</v>
          </cell>
          <cell r="U414">
            <v>200501</v>
          </cell>
          <cell r="V414">
            <v>200501</v>
          </cell>
          <cell r="W414">
            <v>1</v>
          </cell>
          <cell r="X414">
            <v>3</v>
          </cell>
          <cell r="Y414">
            <v>40</v>
          </cell>
          <cell r="Z414" t="str">
            <v>B</v>
          </cell>
          <cell r="AA414">
            <v>1</v>
          </cell>
          <cell r="AB414">
            <v>12319</v>
          </cell>
          <cell r="AC414">
            <v>788</v>
          </cell>
          <cell r="AD414">
            <v>688</v>
          </cell>
          <cell r="AE414">
            <v>0</v>
          </cell>
          <cell r="AF414">
            <v>988.16</v>
          </cell>
          <cell r="AG414">
            <v>0</v>
          </cell>
          <cell r="AH414">
            <v>566.79999999999995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15349.96</v>
          </cell>
          <cell r="AS414">
            <v>1856.67</v>
          </cell>
          <cell r="AT414">
            <v>1595.51</v>
          </cell>
          <cell r="AU414">
            <v>0</v>
          </cell>
          <cell r="AV414">
            <v>3452.18</v>
          </cell>
          <cell r="AW414">
            <v>11897.78</v>
          </cell>
        </row>
        <row r="415">
          <cell r="Q415" t="str">
            <v>LOPEZ LEONOR GILBERTO CONSTANCIO</v>
          </cell>
          <cell r="R415">
            <v>6</v>
          </cell>
          <cell r="S415">
            <v>13</v>
          </cell>
          <cell r="T415" t="str">
            <v>M</v>
          </cell>
          <cell r="U415">
            <v>200501</v>
          </cell>
          <cell r="V415">
            <v>200501</v>
          </cell>
          <cell r="W415">
            <v>1</v>
          </cell>
          <cell r="X415">
            <v>3</v>
          </cell>
          <cell r="Y415">
            <v>40</v>
          </cell>
          <cell r="Z415" t="str">
            <v>B</v>
          </cell>
          <cell r="AA415">
            <v>1</v>
          </cell>
          <cell r="AB415">
            <v>12319</v>
          </cell>
          <cell r="AC415">
            <v>788</v>
          </cell>
          <cell r="AD415">
            <v>688</v>
          </cell>
          <cell r="AE415">
            <v>0</v>
          </cell>
          <cell r="AF415">
            <v>988.16</v>
          </cell>
          <cell r="AG415">
            <v>0</v>
          </cell>
          <cell r="AH415">
            <v>566.79999999999995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15349.96</v>
          </cell>
          <cell r="AS415">
            <v>1856.67</v>
          </cell>
          <cell r="AT415">
            <v>1595.51</v>
          </cell>
          <cell r="AU415">
            <v>0</v>
          </cell>
          <cell r="AV415">
            <v>3452.18</v>
          </cell>
          <cell r="AW415">
            <v>11897.78</v>
          </cell>
        </row>
        <row r="416">
          <cell r="Q416" t="str">
            <v>ESTRELLA DE LA CRUZ ARTURO</v>
          </cell>
          <cell r="R416">
            <v>9</v>
          </cell>
          <cell r="S416">
            <v>20</v>
          </cell>
          <cell r="T416" t="str">
            <v>M</v>
          </cell>
          <cell r="U416">
            <v>200501</v>
          </cell>
          <cell r="V416">
            <v>200501</v>
          </cell>
          <cell r="W416">
            <v>1</v>
          </cell>
          <cell r="X416">
            <v>4</v>
          </cell>
          <cell r="Y416">
            <v>40</v>
          </cell>
          <cell r="Z416" t="str">
            <v>B</v>
          </cell>
          <cell r="AA416">
            <v>1</v>
          </cell>
          <cell r="AB416">
            <v>12688</v>
          </cell>
          <cell r="AC416">
            <v>802</v>
          </cell>
          <cell r="AD416">
            <v>702</v>
          </cell>
          <cell r="AE416">
            <v>0</v>
          </cell>
          <cell r="AF416">
            <v>1052.1600000000001</v>
          </cell>
          <cell r="AG416">
            <v>0</v>
          </cell>
          <cell r="AH416">
            <v>566.79999999999995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15810.96</v>
          </cell>
          <cell r="AS416">
            <v>1955.14</v>
          </cell>
          <cell r="AT416">
            <v>1645.3</v>
          </cell>
          <cell r="AU416">
            <v>0</v>
          </cell>
          <cell r="AV416">
            <v>3600.44</v>
          </cell>
          <cell r="AW416">
            <v>12210.52</v>
          </cell>
        </row>
        <row r="417">
          <cell r="Q417" t="str">
            <v>RAMIREZ VIGIL JOSE</v>
          </cell>
          <cell r="R417">
            <v>8</v>
          </cell>
          <cell r="S417">
            <v>14</v>
          </cell>
          <cell r="T417" t="str">
            <v>M</v>
          </cell>
          <cell r="U417">
            <v>200501</v>
          </cell>
          <cell r="V417">
            <v>200501</v>
          </cell>
          <cell r="W417">
            <v>1</v>
          </cell>
          <cell r="X417">
            <v>6</v>
          </cell>
          <cell r="Y417">
            <v>40</v>
          </cell>
          <cell r="Z417" t="str">
            <v>B</v>
          </cell>
          <cell r="AA417">
            <v>1</v>
          </cell>
          <cell r="AB417">
            <v>13308</v>
          </cell>
          <cell r="AC417">
            <v>915</v>
          </cell>
          <cell r="AD417">
            <v>836</v>
          </cell>
          <cell r="AE417">
            <v>0</v>
          </cell>
          <cell r="AF417">
            <v>1204.1500000000001</v>
          </cell>
          <cell r="AG417">
            <v>0</v>
          </cell>
          <cell r="AH417">
            <v>566.79999999999995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16829.95</v>
          </cell>
          <cell r="AS417">
            <v>2172.8000000000002</v>
          </cell>
          <cell r="AT417">
            <v>1734.08</v>
          </cell>
          <cell r="AU417">
            <v>0</v>
          </cell>
          <cell r="AV417">
            <v>3906.88</v>
          </cell>
          <cell r="AW417">
            <v>12923.07</v>
          </cell>
        </row>
        <row r="418">
          <cell r="Q418" t="str">
            <v>SOLANO GONZALEZ GUSTAVO</v>
          </cell>
          <cell r="R418">
            <v>7</v>
          </cell>
          <cell r="S418">
            <v>16</v>
          </cell>
          <cell r="T418" t="str">
            <v>M</v>
          </cell>
          <cell r="U418">
            <v>200501</v>
          </cell>
          <cell r="V418">
            <v>200501</v>
          </cell>
          <cell r="W418">
            <v>1</v>
          </cell>
          <cell r="X418">
            <v>4</v>
          </cell>
          <cell r="Y418">
            <v>40</v>
          </cell>
          <cell r="Z418" t="str">
            <v>B</v>
          </cell>
          <cell r="AA418">
            <v>1</v>
          </cell>
          <cell r="AB418">
            <v>12688</v>
          </cell>
          <cell r="AC418">
            <v>802</v>
          </cell>
          <cell r="AD418">
            <v>702</v>
          </cell>
          <cell r="AE418">
            <v>0</v>
          </cell>
          <cell r="AF418">
            <v>1052.1600000000001</v>
          </cell>
          <cell r="AG418">
            <v>0</v>
          </cell>
          <cell r="AH418">
            <v>566.79999999999995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15810.96</v>
          </cell>
          <cell r="AS418">
            <v>1955.14</v>
          </cell>
          <cell r="AT418">
            <v>1645.3</v>
          </cell>
          <cell r="AU418">
            <v>0</v>
          </cell>
          <cell r="AV418">
            <v>3600.44</v>
          </cell>
          <cell r="AW418">
            <v>12210.52</v>
          </cell>
        </row>
        <row r="419">
          <cell r="Q419" t="str">
            <v>SALAZAR MORENO RENE ALEJANDRO</v>
          </cell>
          <cell r="R419">
            <v>8</v>
          </cell>
          <cell r="S419">
            <v>15</v>
          </cell>
          <cell r="T419" t="str">
            <v>M</v>
          </cell>
          <cell r="U419">
            <v>200501</v>
          </cell>
          <cell r="V419">
            <v>200501</v>
          </cell>
          <cell r="W419">
            <v>1</v>
          </cell>
          <cell r="X419">
            <v>4</v>
          </cell>
          <cell r="Y419">
            <v>40</v>
          </cell>
          <cell r="Z419" t="str">
            <v>B</v>
          </cell>
          <cell r="AA419">
            <v>1</v>
          </cell>
          <cell r="AB419">
            <v>12688</v>
          </cell>
          <cell r="AC419">
            <v>802</v>
          </cell>
          <cell r="AD419">
            <v>702</v>
          </cell>
          <cell r="AE419">
            <v>0</v>
          </cell>
          <cell r="AF419">
            <v>1052.1600000000001</v>
          </cell>
          <cell r="AG419">
            <v>0</v>
          </cell>
          <cell r="AH419">
            <v>566.79999999999995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15810.96</v>
          </cell>
          <cell r="AS419">
            <v>1955.14</v>
          </cell>
          <cell r="AT419">
            <v>1645.3</v>
          </cell>
          <cell r="AU419">
            <v>0</v>
          </cell>
          <cell r="AV419">
            <v>3600.44</v>
          </cell>
          <cell r="AW419">
            <v>12210.52</v>
          </cell>
        </row>
        <row r="420">
          <cell r="Q420" t="str">
            <v>BARTOLO ROSALES ESPIRIDION</v>
          </cell>
          <cell r="R420">
            <v>8</v>
          </cell>
          <cell r="S420">
            <v>16</v>
          </cell>
          <cell r="T420" t="str">
            <v>M</v>
          </cell>
          <cell r="U420">
            <v>200501</v>
          </cell>
          <cell r="V420">
            <v>200501</v>
          </cell>
          <cell r="W420">
            <v>1</v>
          </cell>
          <cell r="X420">
            <v>3</v>
          </cell>
          <cell r="Y420">
            <v>40</v>
          </cell>
          <cell r="Z420" t="str">
            <v>B</v>
          </cell>
          <cell r="AA420">
            <v>1</v>
          </cell>
          <cell r="AB420">
            <v>12319</v>
          </cell>
          <cell r="AC420">
            <v>788</v>
          </cell>
          <cell r="AD420">
            <v>688</v>
          </cell>
          <cell r="AE420">
            <v>0</v>
          </cell>
          <cell r="AF420">
            <v>988.16</v>
          </cell>
          <cell r="AG420">
            <v>0</v>
          </cell>
          <cell r="AH420">
            <v>566.79999999999995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15349.96</v>
          </cell>
          <cell r="AS420">
            <v>1856.67</v>
          </cell>
          <cell r="AT420">
            <v>1595.51</v>
          </cell>
          <cell r="AU420">
            <v>0</v>
          </cell>
          <cell r="AV420">
            <v>3452.18</v>
          </cell>
          <cell r="AW420">
            <v>11897.78</v>
          </cell>
        </row>
        <row r="421">
          <cell r="Q421" t="str">
            <v>MARTINEZ MARTINEZ FELIPE</v>
          </cell>
          <cell r="R421">
            <v>9</v>
          </cell>
          <cell r="S421">
            <v>18</v>
          </cell>
          <cell r="T421" t="str">
            <v>M</v>
          </cell>
          <cell r="U421">
            <v>200501</v>
          </cell>
          <cell r="V421">
            <v>200501</v>
          </cell>
          <cell r="W421">
            <v>1</v>
          </cell>
          <cell r="X421">
            <v>9</v>
          </cell>
          <cell r="Y421">
            <v>40</v>
          </cell>
          <cell r="Z421" t="str">
            <v>B</v>
          </cell>
          <cell r="AA421">
            <v>1</v>
          </cell>
          <cell r="AB421">
            <v>14937</v>
          </cell>
          <cell r="AC421">
            <v>957</v>
          </cell>
          <cell r="AD421">
            <v>881</v>
          </cell>
          <cell r="AE421">
            <v>0</v>
          </cell>
          <cell r="AF421">
            <v>1456.81</v>
          </cell>
          <cell r="AG421">
            <v>0</v>
          </cell>
          <cell r="AH421">
            <v>566.79999999999995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18798.61</v>
          </cell>
          <cell r="AS421">
            <v>2593.31</v>
          </cell>
          <cell r="AT421">
            <v>1950.47</v>
          </cell>
          <cell r="AU421">
            <v>0</v>
          </cell>
          <cell r="AV421">
            <v>4543.78</v>
          </cell>
          <cell r="AW421">
            <v>14254.83</v>
          </cell>
        </row>
        <row r="422">
          <cell r="Q422" t="str">
            <v>AGUILAR RODRIGUEZ RODOLFO</v>
          </cell>
          <cell r="R422">
            <v>8</v>
          </cell>
          <cell r="S422">
            <v>18</v>
          </cell>
          <cell r="T422" t="str">
            <v>M</v>
          </cell>
          <cell r="U422">
            <v>200501</v>
          </cell>
          <cell r="V422">
            <v>200501</v>
          </cell>
          <cell r="W422">
            <v>1</v>
          </cell>
          <cell r="X422">
            <v>19</v>
          </cell>
          <cell r="Y422">
            <v>40</v>
          </cell>
          <cell r="Z422" t="str">
            <v>C</v>
          </cell>
          <cell r="AA422">
            <v>0</v>
          </cell>
          <cell r="AB422">
            <v>33470</v>
          </cell>
          <cell r="AC422">
            <v>1549</v>
          </cell>
          <cell r="AD422">
            <v>1136</v>
          </cell>
          <cell r="AE422">
            <v>0</v>
          </cell>
          <cell r="AF422">
            <v>4671.6400000000003</v>
          </cell>
          <cell r="AG422">
            <v>0</v>
          </cell>
          <cell r="AH422">
            <v>566.79999999999995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41393.440000000002</v>
          </cell>
          <cell r="AS422">
            <v>7738.16</v>
          </cell>
          <cell r="AT422">
            <v>4451.47</v>
          </cell>
          <cell r="AU422">
            <v>0</v>
          </cell>
          <cell r="AV422">
            <v>12189.63</v>
          </cell>
          <cell r="AW422">
            <v>29203.81</v>
          </cell>
        </row>
        <row r="423">
          <cell r="Q423" t="str">
            <v>JIMENEZ GUTIERREZ MANUEL</v>
          </cell>
          <cell r="R423">
            <v>8</v>
          </cell>
          <cell r="S423">
            <v>18</v>
          </cell>
          <cell r="T423" t="str">
            <v>M</v>
          </cell>
          <cell r="U423">
            <v>200501</v>
          </cell>
          <cell r="V423">
            <v>200501</v>
          </cell>
          <cell r="W423">
            <v>1</v>
          </cell>
          <cell r="X423">
            <v>3</v>
          </cell>
          <cell r="Y423">
            <v>40</v>
          </cell>
          <cell r="Z423" t="str">
            <v>B</v>
          </cell>
          <cell r="AA423">
            <v>1</v>
          </cell>
          <cell r="AB423">
            <v>12319</v>
          </cell>
          <cell r="AC423">
            <v>788</v>
          </cell>
          <cell r="AD423">
            <v>688</v>
          </cell>
          <cell r="AE423">
            <v>0</v>
          </cell>
          <cell r="AF423">
            <v>0</v>
          </cell>
          <cell r="AG423">
            <v>0</v>
          </cell>
          <cell r="AH423">
            <v>566.79999999999995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14361.8</v>
          </cell>
          <cell r="AS423">
            <v>1645.6</v>
          </cell>
          <cell r="AT423">
            <v>1481.87</v>
          </cell>
          <cell r="AU423">
            <v>0</v>
          </cell>
          <cell r="AV423">
            <v>3127.47</v>
          </cell>
          <cell r="AW423">
            <v>11234.33</v>
          </cell>
        </row>
        <row r="424">
          <cell r="Q424" t="str">
            <v>GARCIA LOPEZ JOSE DE JESUS</v>
          </cell>
          <cell r="R424">
            <v>7</v>
          </cell>
          <cell r="S424">
            <v>13</v>
          </cell>
          <cell r="T424" t="str">
            <v>M</v>
          </cell>
          <cell r="U424">
            <v>200501</v>
          </cell>
          <cell r="V424">
            <v>200501</v>
          </cell>
          <cell r="W424">
            <v>1</v>
          </cell>
          <cell r="X424">
            <v>4</v>
          </cell>
          <cell r="Y424">
            <v>40</v>
          </cell>
          <cell r="Z424" t="str">
            <v>B</v>
          </cell>
          <cell r="AA424">
            <v>1</v>
          </cell>
          <cell r="AB424">
            <v>12688</v>
          </cell>
          <cell r="AC424">
            <v>802</v>
          </cell>
          <cell r="AD424">
            <v>702</v>
          </cell>
          <cell r="AE424">
            <v>0</v>
          </cell>
          <cell r="AF424">
            <v>0</v>
          </cell>
          <cell r="AG424">
            <v>0</v>
          </cell>
          <cell r="AH424">
            <v>425.1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14617.1</v>
          </cell>
          <cell r="AS424">
            <v>1700.13</v>
          </cell>
          <cell r="AT424">
            <v>1508.01</v>
          </cell>
          <cell r="AU424">
            <v>0</v>
          </cell>
          <cell r="AV424">
            <v>3208.14</v>
          </cell>
          <cell r="AW424">
            <v>11408.96</v>
          </cell>
        </row>
        <row r="425">
          <cell r="Q425" t="str">
            <v>GONZALEZ JIMENEZ JUAN ALBERTO</v>
          </cell>
          <cell r="R425">
            <v>9</v>
          </cell>
          <cell r="S425">
            <v>17</v>
          </cell>
          <cell r="T425" t="str">
            <v>M</v>
          </cell>
          <cell r="U425">
            <v>200501</v>
          </cell>
          <cell r="V425">
            <v>200501</v>
          </cell>
          <cell r="W425">
            <v>1</v>
          </cell>
          <cell r="X425">
            <v>14</v>
          </cell>
          <cell r="Y425">
            <v>40</v>
          </cell>
          <cell r="Z425" t="str">
            <v>C</v>
          </cell>
          <cell r="AA425">
            <v>0</v>
          </cell>
          <cell r="AB425">
            <v>17654</v>
          </cell>
          <cell r="AC425">
            <v>1163</v>
          </cell>
          <cell r="AD425">
            <v>942</v>
          </cell>
          <cell r="AE425">
            <v>0</v>
          </cell>
          <cell r="AF425">
            <v>0</v>
          </cell>
          <cell r="AG425">
            <v>0</v>
          </cell>
          <cell r="AH425">
            <v>566.79999999999995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20325.8</v>
          </cell>
          <cell r="AS425">
            <v>2919.51</v>
          </cell>
          <cell r="AT425">
            <v>2095.39</v>
          </cell>
          <cell r="AU425">
            <v>0</v>
          </cell>
          <cell r="AV425">
            <v>5014.8999999999996</v>
          </cell>
          <cell r="AW425">
            <v>15310.9</v>
          </cell>
        </row>
        <row r="426">
          <cell r="Q426" t="str">
            <v>MERCADO MORENO RODOLFO</v>
          </cell>
          <cell r="R426">
            <v>8</v>
          </cell>
          <cell r="S426">
            <v>15</v>
          </cell>
          <cell r="T426" t="str">
            <v>M</v>
          </cell>
          <cell r="U426">
            <v>200102</v>
          </cell>
          <cell r="V426">
            <v>200102</v>
          </cell>
          <cell r="W426">
            <v>1</v>
          </cell>
          <cell r="X426">
            <v>4</v>
          </cell>
          <cell r="Y426">
            <v>40</v>
          </cell>
          <cell r="Z426" t="str">
            <v>B</v>
          </cell>
          <cell r="AA426">
            <v>1</v>
          </cell>
          <cell r="AB426">
            <v>12688</v>
          </cell>
          <cell r="AC426">
            <v>802</v>
          </cell>
          <cell r="AD426">
            <v>702</v>
          </cell>
          <cell r="AE426">
            <v>0</v>
          </cell>
          <cell r="AF426">
            <v>0</v>
          </cell>
          <cell r="AG426">
            <v>0</v>
          </cell>
          <cell r="AH426">
            <v>566.79999999999995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14758.8</v>
          </cell>
          <cell r="AS426">
            <v>1730.4</v>
          </cell>
          <cell r="AT426">
            <v>1524.3</v>
          </cell>
          <cell r="AU426">
            <v>0</v>
          </cell>
          <cell r="AV426">
            <v>3254.7</v>
          </cell>
          <cell r="AW426">
            <v>11504.1</v>
          </cell>
        </row>
        <row r="427">
          <cell r="Q427" t="str">
            <v>MORENO CRUZ GERARDO</v>
          </cell>
          <cell r="R427">
            <v>7</v>
          </cell>
          <cell r="S427">
            <v>12</v>
          </cell>
          <cell r="T427" t="str">
            <v>M</v>
          </cell>
          <cell r="U427">
            <v>200102</v>
          </cell>
          <cell r="V427">
            <v>200102</v>
          </cell>
          <cell r="W427">
            <v>1</v>
          </cell>
          <cell r="X427">
            <v>4</v>
          </cell>
          <cell r="Y427">
            <v>40</v>
          </cell>
          <cell r="Z427" t="str">
            <v>B</v>
          </cell>
          <cell r="AA427">
            <v>1</v>
          </cell>
          <cell r="AB427">
            <v>12688</v>
          </cell>
          <cell r="AC427">
            <v>802</v>
          </cell>
          <cell r="AD427">
            <v>702</v>
          </cell>
          <cell r="AE427">
            <v>0</v>
          </cell>
          <cell r="AF427">
            <v>0</v>
          </cell>
          <cell r="AG427">
            <v>0</v>
          </cell>
          <cell r="AH427">
            <v>425.1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14617.1</v>
          </cell>
          <cell r="AS427">
            <v>1700.13</v>
          </cell>
          <cell r="AT427">
            <v>1508.01</v>
          </cell>
          <cell r="AU427">
            <v>0</v>
          </cell>
          <cell r="AV427">
            <v>3208.14</v>
          </cell>
          <cell r="AW427">
            <v>11408.96</v>
          </cell>
        </row>
        <row r="428">
          <cell r="Q428" t="str">
            <v>VILLEGAS VARGAS JOSE LUIS</v>
          </cell>
          <cell r="R428">
            <v>9</v>
          </cell>
          <cell r="S428">
            <v>16</v>
          </cell>
          <cell r="T428" t="str">
            <v>M</v>
          </cell>
          <cell r="U428">
            <v>200102</v>
          </cell>
          <cell r="V428">
            <v>200102</v>
          </cell>
          <cell r="W428">
            <v>1</v>
          </cell>
          <cell r="X428">
            <v>4</v>
          </cell>
          <cell r="Y428">
            <v>40</v>
          </cell>
          <cell r="Z428" t="str">
            <v>B</v>
          </cell>
          <cell r="AA428">
            <v>1</v>
          </cell>
          <cell r="AB428">
            <v>12688</v>
          </cell>
          <cell r="AC428">
            <v>802</v>
          </cell>
          <cell r="AD428">
            <v>702</v>
          </cell>
          <cell r="AE428">
            <v>0</v>
          </cell>
          <cell r="AF428">
            <v>0</v>
          </cell>
          <cell r="AG428">
            <v>0</v>
          </cell>
          <cell r="AH428">
            <v>566.79999999999995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14758.8</v>
          </cell>
          <cell r="AS428">
            <v>1730.4</v>
          </cell>
          <cell r="AT428">
            <v>1524.3</v>
          </cell>
          <cell r="AU428">
            <v>0</v>
          </cell>
          <cell r="AV428">
            <v>3254.7</v>
          </cell>
          <cell r="AW428">
            <v>11504.1</v>
          </cell>
        </row>
        <row r="429">
          <cell r="Q429"/>
          <cell r="R429">
            <v>0</v>
          </cell>
          <cell r="S429">
            <v>0</v>
          </cell>
          <cell r="T429" t="str">
            <v xml:space="preserve"> </v>
          </cell>
          <cell r="U429">
            <v>0</v>
          </cell>
          <cell r="V429">
            <v>0</v>
          </cell>
          <cell r="W429">
            <v>2</v>
          </cell>
          <cell r="X429">
            <v>2</v>
          </cell>
          <cell r="Y429">
            <v>40</v>
          </cell>
          <cell r="Z429" t="str">
            <v>B</v>
          </cell>
          <cell r="AA429">
            <v>0</v>
          </cell>
          <cell r="AB429">
            <v>11929</v>
          </cell>
          <cell r="AC429">
            <v>737</v>
          </cell>
          <cell r="AD429">
            <v>675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13341</v>
          </cell>
          <cell r="AS429">
            <v>1427.56</v>
          </cell>
          <cell r="AT429">
            <v>1371.84</v>
          </cell>
          <cell r="AU429">
            <v>0</v>
          </cell>
          <cell r="AV429">
            <v>2799.4</v>
          </cell>
          <cell r="AW429">
            <v>10541.6</v>
          </cell>
        </row>
        <row r="430">
          <cell r="Q430"/>
          <cell r="R430">
            <v>0</v>
          </cell>
          <cell r="S430">
            <v>0</v>
          </cell>
          <cell r="T430" t="str">
            <v xml:space="preserve"> </v>
          </cell>
          <cell r="U430">
            <v>0</v>
          </cell>
          <cell r="V430">
            <v>0</v>
          </cell>
          <cell r="W430">
            <v>2</v>
          </cell>
          <cell r="X430">
            <v>3</v>
          </cell>
          <cell r="Y430">
            <v>40</v>
          </cell>
          <cell r="Z430" t="str">
            <v>B</v>
          </cell>
          <cell r="AA430">
            <v>0</v>
          </cell>
          <cell r="AB430">
            <v>12319</v>
          </cell>
          <cell r="AC430">
            <v>788</v>
          </cell>
          <cell r="AD430">
            <v>688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13795</v>
          </cell>
          <cell r="AS430">
            <v>1524.53</v>
          </cell>
          <cell r="AT430">
            <v>1416.69</v>
          </cell>
          <cell r="AU430">
            <v>0</v>
          </cell>
          <cell r="AV430">
            <v>2941.22</v>
          </cell>
          <cell r="AW430">
            <v>10853.78</v>
          </cell>
        </row>
        <row r="431">
          <cell r="Q431" t="str">
            <v>BECERRA GUTIERREZ RAFAEL</v>
          </cell>
          <cell r="R431">
            <v>8</v>
          </cell>
          <cell r="S431">
            <v>18</v>
          </cell>
          <cell r="T431" t="str">
            <v>M</v>
          </cell>
          <cell r="U431">
            <v>199417</v>
          </cell>
          <cell r="V431">
            <v>199417</v>
          </cell>
          <cell r="W431">
            <v>1</v>
          </cell>
          <cell r="X431">
            <v>4</v>
          </cell>
          <cell r="Y431">
            <v>40</v>
          </cell>
          <cell r="Z431" t="str">
            <v>B</v>
          </cell>
          <cell r="AA431">
            <v>1</v>
          </cell>
          <cell r="AB431">
            <v>12688</v>
          </cell>
          <cell r="AC431">
            <v>802</v>
          </cell>
          <cell r="AD431">
            <v>702</v>
          </cell>
          <cell r="AE431">
            <v>0</v>
          </cell>
          <cell r="AF431">
            <v>0</v>
          </cell>
          <cell r="AG431">
            <v>0</v>
          </cell>
          <cell r="AH431">
            <v>708.5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14900.5</v>
          </cell>
          <cell r="AS431">
            <v>1760.67</v>
          </cell>
          <cell r="AT431">
            <v>1540.6</v>
          </cell>
          <cell r="AU431">
            <v>0</v>
          </cell>
          <cell r="AV431">
            <v>3301.27</v>
          </cell>
          <cell r="AW431">
            <v>11599.23</v>
          </cell>
        </row>
        <row r="432">
          <cell r="Q432" t="str">
            <v>VALADEZ CENTENO LEOBARDO</v>
          </cell>
          <cell r="R432">
            <v>8</v>
          </cell>
          <cell r="S432">
            <v>16</v>
          </cell>
          <cell r="T432" t="str">
            <v>M</v>
          </cell>
          <cell r="U432">
            <v>200501</v>
          </cell>
          <cell r="V432">
            <v>200501</v>
          </cell>
          <cell r="W432">
            <v>1</v>
          </cell>
          <cell r="X432">
            <v>3</v>
          </cell>
          <cell r="Y432">
            <v>40</v>
          </cell>
          <cell r="Z432" t="str">
            <v>B</v>
          </cell>
          <cell r="AA432">
            <v>1</v>
          </cell>
          <cell r="AB432">
            <v>12319</v>
          </cell>
          <cell r="AC432">
            <v>788</v>
          </cell>
          <cell r="AD432">
            <v>688</v>
          </cell>
          <cell r="AE432">
            <v>0</v>
          </cell>
          <cell r="AF432">
            <v>0</v>
          </cell>
          <cell r="AG432">
            <v>0</v>
          </cell>
          <cell r="AH432">
            <v>566.79999999999995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14361.8</v>
          </cell>
          <cell r="AS432">
            <v>1645.6</v>
          </cell>
          <cell r="AT432">
            <v>1481.87</v>
          </cell>
          <cell r="AU432">
            <v>0</v>
          </cell>
          <cell r="AV432">
            <v>3127.47</v>
          </cell>
          <cell r="AW432">
            <v>11234.33</v>
          </cell>
        </row>
        <row r="433">
          <cell r="Q433" t="str">
            <v>VALLE ALVIZO JOSE DANIEL</v>
          </cell>
          <cell r="R433">
            <v>6</v>
          </cell>
          <cell r="S433">
            <v>13</v>
          </cell>
          <cell r="T433" t="str">
            <v>M</v>
          </cell>
          <cell r="U433">
            <v>200501</v>
          </cell>
          <cell r="V433">
            <v>200501</v>
          </cell>
          <cell r="W433">
            <v>1</v>
          </cell>
          <cell r="X433">
            <v>3</v>
          </cell>
          <cell r="Y433">
            <v>40</v>
          </cell>
          <cell r="Z433" t="str">
            <v>B</v>
          </cell>
          <cell r="AA433">
            <v>1</v>
          </cell>
          <cell r="AB433">
            <v>12319</v>
          </cell>
          <cell r="AC433">
            <v>788</v>
          </cell>
          <cell r="AD433">
            <v>688</v>
          </cell>
          <cell r="AE433">
            <v>0</v>
          </cell>
          <cell r="AF433">
            <v>0</v>
          </cell>
          <cell r="AG433">
            <v>0</v>
          </cell>
          <cell r="AH433">
            <v>566.79999999999995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14361.8</v>
          </cell>
          <cell r="AS433">
            <v>1645.6</v>
          </cell>
          <cell r="AT433">
            <v>1481.87</v>
          </cell>
          <cell r="AU433">
            <v>0</v>
          </cell>
          <cell r="AV433">
            <v>3127.47</v>
          </cell>
          <cell r="AW433">
            <v>11234.33</v>
          </cell>
        </row>
        <row r="434">
          <cell r="Q434" t="str">
            <v>RAMIREZ ROMO DORA LUZ</v>
          </cell>
          <cell r="R434">
            <v>8</v>
          </cell>
          <cell r="S434">
            <v>13</v>
          </cell>
          <cell r="T434" t="str">
            <v>F</v>
          </cell>
          <cell r="U434">
            <v>200503</v>
          </cell>
          <cell r="V434">
            <v>200503</v>
          </cell>
          <cell r="W434">
            <v>1</v>
          </cell>
          <cell r="X434">
            <v>4</v>
          </cell>
          <cell r="Y434">
            <v>40</v>
          </cell>
          <cell r="Z434" t="str">
            <v>B</v>
          </cell>
          <cell r="AA434">
            <v>1</v>
          </cell>
          <cell r="AB434">
            <v>12688</v>
          </cell>
          <cell r="AC434">
            <v>802</v>
          </cell>
          <cell r="AD434">
            <v>702</v>
          </cell>
          <cell r="AE434">
            <v>0</v>
          </cell>
          <cell r="AF434">
            <v>0</v>
          </cell>
          <cell r="AG434">
            <v>0</v>
          </cell>
          <cell r="AH434">
            <v>566.79999999999995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14758.8</v>
          </cell>
          <cell r="AS434">
            <v>1730.4</v>
          </cell>
          <cell r="AT434">
            <v>1524.3</v>
          </cell>
          <cell r="AU434">
            <v>0</v>
          </cell>
          <cell r="AV434">
            <v>3254.7</v>
          </cell>
          <cell r="AW434">
            <v>11504.1</v>
          </cell>
        </row>
        <row r="435">
          <cell r="Q435" t="str">
            <v>VARGAS GUZMAN HUGO</v>
          </cell>
          <cell r="R435">
            <v>7</v>
          </cell>
          <cell r="S435">
            <v>14</v>
          </cell>
          <cell r="T435" t="str">
            <v>M</v>
          </cell>
          <cell r="U435">
            <v>200601</v>
          </cell>
          <cell r="V435">
            <v>200601</v>
          </cell>
          <cell r="W435">
            <v>1</v>
          </cell>
          <cell r="X435">
            <v>4</v>
          </cell>
          <cell r="Y435">
            <v>40</v>
          </cell>
          <cell r="Z435" t="str">
            <v>B</v>
          </cell>
          <cell r="AA435">
            <v>1</v>
          </cell>
          <cell r="AB435">
            <v>12688</v>
          </cell>
          <cell r="AC435">
            <v>802</v>
          </cell>
          <cell r="AD435">
            <v>702</v>
          </cell>
          <cell r="AE435">
            <v>0</v>
          </cell>
          <cell r="AF435">
            <v>0</v>
          </cell>
          <cell r="AG435">
            <v>0</v>
          </cell>
          <cell r="AH435">
            <v>425.1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14617.1</v>
          </cell>
          <cell r="AS435">
            <v>1700.13</v>
          </cell>
          <cell r="AT435">
            <v>1508.01</v>
          </cell>
          <cell r="AU435">
            <v>0</v>
          </cell>
          <cell r="AV435">
            <v>3208.14</v>
          </cell>
          <cell r="AW435">
            <v>11408.96</v>
          </cell>
        </row>
        <row r="436">
          <cell r="Q436" t="str">
            <v>ROMAN MUÑOZ CESAR NAVAD</v>
          </cell>
          <cell r="R436">
            <v>6</v>
          </cell>
          <cell r="S436">
            <v>12</v>
          </cell>
          <cell r="T436" t="str">
            <v>M</v>
          </cell>
          <cell r="U436">
            <v>200612</v>
          </cell>
          <cell r="V436">
            <v>200612</v>
          </cell>
          <cell r="W436">
            <v>1</v>
          </cell>
          <cell r="X436">
            <v>3</v>
          </cell>
          <cell r="Y436">
            <v>40</v>
          </cell>
          <cell r="Z436" t="str">
            <v>B</v>
          </cell>
          <cell r="AA436">
            <v>1</v>
          </cell>
          <cell r="AB436">
            <v>12319</v>
          </cell>
          <cell r="AC436">
            <v>788</v>
          </cell>
          <cell r="AD436">
            <v>688</v>
          </cell>
          <cell r="AE436">
            <v>0</v>
          </cell>
          <cell r="AF436">
            <v>0</v>
          </cell>
          <cell r="AG436">
            <v>0</v>
          </cell>
          <cell r="AH436">
            <v>425.1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14220.1</v>
          </cell>
          <cell r="AS436">
            <v>1615.34</v>
          </cell>
          <cell r="AT436">
            <v>1465.57</v>
          </cell>
          <cell r="AU436">
            <v>0</v>
          </cell>
          <cell r="AV436">
            <v>3080.91</v>
          </cell>
          <cell r="AW436">
            <v>11139.19</v>
          </cell>
        </row>
        <row r="437">
          <cell r="Q437" t="str">
            <v>LOPEZ PAEZ GRICELDA</v>
          </cell>
          <cell r="R437">
            <v>6</v>
          </cell>
          <cell r="S437">
            <v>11</v>
          </cell>
          <cell r="T437" t="str">
            <v>F</v>
          </cell>
          <cell r="U437">
            <v>200716</v>
          </cell>
          <cell r="V437">
            <v>200716</v>
          </cell>
          <cell r="W437">
            <v>1</v>
          </cell>
          <cell r="X437">
            <v>4</v>
          </cell>
          <cell r="Y437">
            <v>40</v>
          </cell>
          <cell r="Z437" t="str">
            <v>B</v>
          </cell>
          <cell r="AA437">
            <v>1</v>
          </cell>
          <cell r="AB437">
            <v>12688</v>
          </cell>
          <cell r="AC437">
            <v>802</v>
          </cell>
          <cell r="AD437">
            <v>702</v>
          </cell>
          <cell r="AE437">
            <v>0</v>
          </cell>
          <cell r="AF437">
            <v>0</v>
          </cell>
          <cell r="AG437">
            <v>0</v>
          </cell>
          <cell r="AH437">
            <v>425.1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14617.1</v>
          </cell>
          <cell r="AS437">
            <v>1700.13</v>
          </cell>
          <cell r="AT437">
            <v>1508.01</v>
          </cell>
          <cell r="AU437">
            <v>0</v>
          </cell>
          <cell r="AV437">
            <v>3208.14</v>
          </cell>
          <cell r="AW437">
            <v>11408.96</v>
          </cell>
        </row>
        <row r="438">
          <cell r="Q438" t="str">
            <v>JIMENEZ GARCIA EDGAR MANUEL</v>
          </cell>
          <cell r="R438">
            <v>8</v>
          </cell>
          <cell r="S438">
            <v>15</v>
          </cell>
          <cell r="T438" t="str">
            <v>M</v>
          </cell>
          <cell r="U438">
            <v>202110</v>
          </cell>
          <cell r="V438">
            <v>202110</v>
          </cell>
          <cell r="W438">
            <v>2</v>
          </cell>
          <cell r="X438">
            <v>3</v>
          </cell>
          <cell r="Y438">
            <v>40</v>
          </cell>
          <cell r="Z438" t="str">
            <v>B</v>
          </cell>
          <cell r="AA438">
            <v>0</v>
          </cell>
          <cell r="AB438">
            <v>12319</v>
          </cell>
          <cell r="AC438">
            <v>788</v>
          </cell>
          <cell r="AD438">
            <v>688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13795</v>
          </cell>
          <cell r="AS438">
            <v>1524.53</v>
          </cell>
          <cell r="AT438">
            <v>1416.69</v>
          </cell>
          <cell r="AU438">
            <v>0</v>
          </cell>
          <cell r="AV438">
            <v>2941.22</v>
          </cell>
          <cell r="AW438">
            <v>10853.78</v>
          </cell>
        </row>
        <row r="439">
          <cell r="Q439" t="str">
            <v>CASTAÑEDA VILLALVAZO ALEJANDRO</v>
          </cell>
          <cell r="R439">
            <v>10</v>
          </cell>
          <cell r="S439">
            <v>21</v>
          </cell>
          <cell r="T439" t="str">
            <v>M</v>
          </cell>
          <cell r="U439">
            <v>201916</v>
          </cell>
          <cell r="V439">
            <v>201916</v>
          </cell>
          <cell r="W439">
            <v>2</v>
          </cell>
          <cell r="X439">
            <v>6</v>
          </cell>
          <cell r="Y439">
            <v>40</v>
          </cell>
          <cell r="Z439" t="str">
            <v>B</v>
          </cell>
          <cell r="AA439">
            <v>0</v>
          </cell>
          <cell r="AB439">
            <v>13308</v>
          </cell>
          <cell r="AC439">
            <v>915</v>
          </cell>
          <cell r="AD439">
            <v>836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15059</v>
          </cell>
          <cell r="AS439">
            <v>1794.52</v>
          </cell>
          <cell r="AT439">
            <v>1530.42</v>
          </cell>
          <cell r="AU439">
            <v>0</v>
          </cell>
          <cell r="AV439">
            <v>3324.94</v>
          </cell>
          <cell r="AW439">
            <v>11734.06</v>
          </cell>
        </row>
        <row r="440">
          <cell r="Q440" t="str">
            <v>REYEZ MARTINEZ MARIO</v>
          </cell>
          <cell r="R440">
            <v>6</v>
          </cell>
          <cell r="S440">
            <v>15</v>
          </cell>
          <cell r="T440" t="str">
            <v>M</v>
          </cell>
          <cell r="U440">
            <v>201918</v>
          </cell>
          <cell r="V440">
            <v>201918</v>
          </cell>
          <cell r="W440">
            <v>2</v>
          </cell>
          <cell r="X440">
            <v>9</v>
          </cell>
          <cell r="Y440">
            <v>40</v>
          </cell>
          <cell r="Z440" t="str">
            <v>B</v>
          </cell>
          <cell r="AA440">
            <v>1</v>
          </cell>
          <cell r="AB440">
            <v>14937</v>
          </cell>
          <cell r="AC440">
            <v>957</v>
          </cell>
          <cell r="AD440">
            <v>881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16775</v>
          </cell>
          <cell r="AS440">
            <v>2161.06</v>
          </cell>
          <cell r="AT440">
            <v>1717.76</v>
          </cell>
          <cell r="AU440">
            <v>0</v>
          </cell>
          <cell r="AV440">
            <v>3878.82</v>
          </cell>
          <cell r="AW440">
            <v>12896.18</v>
          </cell>
        </row>
        <row r="441">
          <cell r="Q441" t="str">
            <v>ARIAS ROMO ISRAEL</v>
          </cell>
          <cell r="R441">
            <v>6</v>
          </cell>
          <cell r="S441">
            <v>11</v>
          </cell>
          <cell r="T441" t="str">
            <v>M</v>
          </cell>
          <cell r="U441">
            <v>201914</v>
          </cell>
          <cell r="V441">
            <v>201914</v>
          </cell>
          <cell r="W441">
            <v>2</v>
          </cell>
          <cell r="X441">
            <v>6</v>
          </cell>
          <cell r="Y441">
            <v>40</v>
          </cell>
          <cell r="Z441" t="str">
            <v>B</v>
          </cell>
          <cell r="AA441">
            <v>1</v>
          </cell>
          <cell r="AB441">
            <v>13308</v>
          </cell>
          <cell r="AC441">
            <v>915</v>
          </cell>
          <cell r="AD441">
            <v>836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15059</v>
          </cell>
          <cell r="AS441">
            <v>1794.52</v>
          </cell>
          <cell r="AT441">
            <v>1530.42</v>
          </cell>
          <cell r="AU441">
            <v>0</v>
          </cell>
          <cell r="AV441">
            <v>3324.94</v>
          </cell>
          <cell r="AW441">
            <v>11734.06</v>
          </cell>
        </row>
        <row r="442">
          <cell r="Q442" t="str">
            <v>BECERRA OROZCO RAFAEL ALEJANDRO</v>
          </cell>
          <cell r="R442">
            <v>8</v>
          </cell>
          <cell r="S442">
            <v>15</v>
          </cell>
          <cell r="T442" t="str">
            <v>M</v>
          </cell>
          <cell r="U442">
            <v>202007</v>
          </cell>
          <cell r="V442">
            <v>202007</v>
          </cell>
          <cell r="W442">
            <v>2</v>
          </cell>
          <cell r="X442">
            <v>9</v>
          </cell>
          <cell r="Y442">
            <v>40</v>
          </cell>
          <cell r="Z442" t="str">
            <v>B</v>
          </cell>
          <cell r="AA442">
            <v>1</v>
          </cell>
          <cell r="AB442">
            <v>14937</v>
          </cell>
          <cell r="AC442">
            <v>957</v>
          </cell>
          <cell r="AD442">
            <v>881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16775</v>
          </cell>
          <cell r="AS442">
            <v>2161.06</v>
          </cell>
          <cell r="AT442">
            <v>1717.76</v>
          </cell>
          <cell r="AU442">
            <v>0</v>
          </cell>
          <cell r="AV442">
            <v>3878.82</v>
          </cell>
          <cell r="AW442">
            <v>12896.18</v>
          </cell>
        </row>
        <row r="443">
          <cell r="Q443" t="str">
            <v>ESPARZA BARAJAS JUAN ANTONIO</v>
          </cell>
          <cell r="R443">
            <v>8</v>
          </cell>
          <cell r="S443">
            <v>16</v>
          </cell>
          <cell r="T443" t="str">
            <v>M</v>
          </cell>
          <cell r="U443">
            <v>201916</v>
          </cell>
          <cell r="V443">
            <v>201916</v>
          </cell>
          <cell r="W443">
            <v>2</v>
          </cell>
          <cell r="X443">
            <v>4</v>
          </cell>
          <cell r="Y443">
            <v>40</v>
          </cell>
          <cell r="Z443" t="str">
            <v>B</v>
          </cell>
          <cell r="AA443">
            <v>1</v>
          </cell>
          <cell r="AB443">
            <v>12688</v>
          </cell>
          <cell r="AC443">
            <v>802</v>
          </cell>
          <cell r="AD443">
            <v>702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14192</v>
          </cell>
          <cell r="AS443">
            <v>1609.33</v>
          </cell>
          <cell r="AT443">
            <v>1459.12</v>
          </cell>
          <cell r="AU443">
            <v>0</v>
          </cell>
          <cell r="AV443">
            <v>3068.45</v>
          </cell>
          <cell r="AW443">
            <v>11123.55</v>
          </cell>
        </row>
        <row r="444">
          <cell r="Q444" t="str">
            <v>BAUTISTA ALCANTAR J TRINIDAD</v>
          </cell>
          <cell r="R444">
            <v>9</v>
          </cell>
          <cell r="S444">
            <v>18</v>
          </cell>
          <cell r="T444" t="str">
            <v>M</v>
          </cell>
          <cell r="U444">
            <v>201919</v>
          </cell>
          <cell r="V444">
            <v>201919</v>
          </cell>
          <cell r="W444">
            <v>2</v>
          </cell>
          <cell r="X444">
            <v>4</v>
          </cell>
          <cell r="Y444">
            <v>40</v>
          </cell>
          <cell r="Z444" t="str">
            <v>B</v>
          </cell>
          <cell r="AA444">
            <v>1</v>
          </cell>
          <cell r="AB444">
            <v>12688</v>
          </cell>
          <cell r="AC444">
            <v>802</v>
          </cell>
          <cell r="AD444">
            <v>702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14192</v>
          </cell>
          <cell r="AS444">
            <v>1609.33</v>
          </cell>
          <cell r="AT444">
            <v>1459.12</v>
          </cell>
          <cell r="AU444">
            <v>0</v>
          </cell>
          <cell r="AV444">
            <v>3068.45</v>
          </cell>
          <cell r="AW444">
            <v>11123.55</v>
          </cell>
        </row>
        <row r="445">
          <cell r="Q445" t="str">
            <v>DIAZ RAMIREZ AGUSTIN</v>
          </cell>
          <cell r="R445">
            <v>5</v>
          </cell>
          <cell r="S445">
            <v>13</v>
          </cell>
          <cell r="T445" t="str">
            <v>M</v>
          </cell>
          <cell r="U445">
            <v>201919</v>
          </cell>
          <cell r="V445">
            <v>201919</v>
          </cell>
          <cell r="W445">
            <v>2</v>
          </cell>
          <cell r="X445">
            <v>4</v>
          </cell>
          <cell r="Y445">
            <v>40</v>
          </cell>
          <cell r="Z445" t="str">
            <v>B</v>
          </cell>
          <cell r="AA445">
            <v>1</v>
          </cell>
          <cell r="AB445">
            <v>12688</v>
          </cell>
          <cell r="AC445">
            <v>802</v>
          </cell>
          <cell r="AD445">
            <v>702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14192</v>
          </cell>
          <cell r="AS445">
            <v>1609.33</v>
          </cell>
          <cell r="AT445">
            <v>1459.12</v>
          </cell>
          <cell r="AU445">
            <v>0</v>
          </cell>
          <cell r="AV445">
            <v>3068.45</v>
          </cell>
          <cell r="AW445">
            <v>11123.55</v>
          </cell>
        </row>
        <row r="446">
          <cell r="Q446" t="str">
            <v>BARAJAS GONZALEZ JULIO CESAR</v>
          </cell>
          <cell r="R446">
            <v>8</v>
          </cell>
          <cell r="S446">
            <v>17</v>
          </cell>
          <cell r="T446" t="str">
            <v>M</v>
          </cell>
          <cell r="U446">
            <v>202110</v>
          </cell>
          <cell r="V446">
            <v>202110</v>
          </cell>
          <cell r="W446">
            <v>2</v>
          </cell>
          <cell r="X446">
            <v>3</v>
          </cell>
          <cell r="Y446">
            <v>40</v>
          </cell>
          <cell r="Z446" t="str">
            <v>B</v>
          </cell>
          <cell r="AA446">
            <v>0</v>
          </cell>
          <cell r="AB446">
            <v>12319</v>
          </cell>
          <cell r="AC446">
            <v>788</v>
          </cell>
          <cell r="AD446">
            <v>688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13795</v>
          </cell>
          <cell r="AS446">
            <v>1524.53</v>
          </cell>
          <cell r="AT446">
            <v>1416.69</v>
          </cell>
          <cell r="AU446">
            <v>0</v>
          </cell>
          <cell r="AV446">
            <v>2941.22</v>
          </cell>
          <cell r="AW446">
            <v>10853.78</v>
          </cell>
        </row>
        <row r="447">
          <cell r="Q447" t="str">
            <v>ALFARO CORTES EDGAR FELIPE</v>
          </cell>
          <cell r="R447">
            <v>7</v>
          </cell>
          <cell r="S447">
            <v>14</v>
          </cell>
          <cell r="T447" t="str">
            <v>M</v>
          </cell>
          <cell r="U447">
            <v>202110</v>
          </cell>
          <cell r="V447">
            <v>202110</v>
          </cell>
          <cell r="W447">
            <v>2</v>
          </cell>
          <cell r="X447">
            <v>4</v>
          </cell>
          <cell r="Y447">
            <v>40</v>
          </cell>
          <cell r="Z447" t="str">
            <v>B</v>
          </cell>
          <cell r="AA447">
            <v>0</v>
          </cell>
          <cell r="AB447">
            <v>12688</v>
          </cell>
          <cell r="AC447">
            <v>802</v>
          </cell>
          <cell r="AD447">
            <v>702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14192</v>
          </cell>
          <cell r="AS447">
            <v>1609.33</v>
          </cell>
          <cell r="AT447">
            <v>1459.12</v>
          </cell>
          <cell r="AU447">
            <v>0</v>
          </cell>
          <cell r="AV447">
            <v>3068.45</v>
          </cell>
          <cell r="AW447">
            <v>11123.55</v>
          </cell>
        </row>
        <row r="448">
          <cell r="Q448" t="str">
            <v>ESPIN OCAMPO ROBERTO</v>
          </cell>
          <cell r="R448">
            <v>6</v>
          </cell>
          <cell r="S448">
            <v>13</v>
          </cell>
          <cell r="T448" t="str">
            <v>M</v>
          </cell>
          <cell r="U448">
            <v>202111</v>
          </cell>
          <cell r="V448">
            <v>202111</v>
          </cell>
          <cell r="W448">
            <v>2</v>
          </cell>
          <cell r="X448">
            <v>11</v>
          </cell>
          <cell r="Y448">
            <v>40</v>
          </cell>
          <cell r="Z448" t="str">
            <v>C</v>
          </cell>
          <cell r="AA448">
            <v>0</v>
          </cell>
          <cell r="AB448">
            <v>15983</v>
          </cell>
          <cell r="AC448">
            <v>1093</v>
          </cell>
          <cell r="AD448">
            <v>899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17975</v>
          </cell>
          <cell r="AS448">
            <v>2417.38</v>
          </cell>
          <cell r="AT448">
            <v>1838.05</v>
          </cell>
          <cell r="AU448">
            <v>0</v>
          </cell>
          <cell r="AV448">
            <v>4255.43</v>
          </cell>
          <cell r="AW448">
            <v>13719.57</v>
          </cell>
        </row>
        <row r="449">
          <cell r="Q449" t="str">
            <v>SANTANA IBARRA MANUEL ALEJANDRO</v>
          </cell>
          <cell r="R449">
            <v>8</v>
          </cell>
          <cell r="S449">
            <v>15</v>
          </cell>
          <cell r="T449" t="str">
            <v>M</v>
          </cell>
          <cell r="U449">
            <v>202104</v>
          </cell>
          <cell r="V449">
            <v>202104</v>
          </cell>
          <cell r="W449">
            <v>2</v>
          </cell>
          <cell r="X449">
            <v>3</v>
          </cell>
          <cell r="Y449">
            <v>40</v>
          </cell>
          <cell r="Z449" t="str">
            <v>B</v>
          </cell>
          <cell r="AA449">
            <v>0</v>
          </cell>
          <cell r="AB449">
            <v>12319</v>
          </cell>
          <cell r="AC449">
            <v>788</v>
          </cell>
          <cell r="AD449">
            <v>688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13795</v>
          </cell>
          <cell r="AS449">
            <v>1524.53</v>
          </cell>
          <cell r="AT449">
            <v>1416.69</v>
          </cell>
          <cell r="AU449">
            <v>0</v>
          </cell>
          <cell r="AV449">
            <v>2941.22</v>
          </cell>
          <cell r="AW449">
            <v>10853.78</v>
          </cell>
        </row>
        <row r="450">
          <cell r="Q450" t="str">
            <v>ESPIRITU GONZALEZ DANIEL ISAIAS</v>
          </cell>
          <cell r="R450">
            <v>9</v>
          </cell>
          <cell r="S450">
            <v>18</v>
          </cell>
          <cell r="T450" t="str">
            <v>M</v>
          </cell>
          <cell r="U450">
            <v>202107</v>
          </cell>
          <cell r="V450">
            <v>202107</v>
          </cell>
          <cell r="W450">
            <v>2</v>
          </cell>
          <cell r="X450">
            <v>6</v>
          </cell>
          <cell r="Y450">
            <v>40</v>
          </cell>
          <cell r="Z450" t="str">
            <v>B</v>
          </cell>
          <cell r="AA450">
            <v>0</v>
          </cell>
          <cell r="AB450">
            <v>13308</v>
          </cell>
          <cell r="AC450">
            <v>915</v>
          </cell>
          <cell r="AD450">
            <v>836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15059</v>
          </cell>
          <cell r="AS450">
            <v>1794.52</v>
          </cell>
          <cell r="AT450">
            <v>1530.42</v>
          </cell>
          <cell r="AU450">
            <v>0</v>
          </cell>
          <cell r="AV450">
            <v>3324.94</v>
          </cell>
          <cell r="AW450">
            <v>11734.06</v>
          </cell>
        </row>
        <row r="451">
          <cell r="Q451" t="str">
            <v>SANTANA AVALOS JOSE LUIS</v>
          </cell>
          <cell r="R451">
            <v>8</v>
          </cell>
          <cell r="S451">
            <v>15</v>
          </cell>
          <cell r="T451" t="str">
            <v>M</v>
          </cell>
          <cell r="U451">
            <v>202107</v>
          </cell>
          <cell r="V451">
            <v>202107</v>
          </cell>
          <cell r="W451">
            <v>2</v>
          </cell>
          <cell r="X451">
            <v>6</v>
          </cell>
          <cell r="Y451">
            <v>40</v>
          </cell>
          <cell r="Z451" t="str">
            <v>B</v>
          </cell>
          <cell r="AA451">
            <v>0</v>
          </cell>
          <cell r="AB451">
            <v>13308</v>
          </cell>
          <cell r="AC451">
            <v>915</v>
          </cell>
          <cell r="AD451">
            <v>836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15059</v>
          </cell>
          <cell r="AS451">
            <v>1794.52</v>
          </cell>
          <cell r="AT451">
            <v>1530.42</v>
          </cell>
          <cell r="AU451">
            <v>0</v>
          </cell>
          <cell r="AV451">
            <v>3324.94</v>
          </cell>
          <cell r="AW451">
            <v>11734.06</v>
          </cell>
        </row>
        <row r="452">
          <cell r="Q452" t="str">
            <v>CRUZ ACEVES MAGDALENO</v>
          </cell>
          <cell r="R452">
            <v>5</v>
          </cell>
          <cell r="S452">
            <v>12</v>
          </cell>
          <cell r="T452" t="str">
            <v>M</v>
          </cell>
          <cell r="U452">
            <v>200619</v>
          </cell>
          <cell r="V452">
            <v>200619</v>
          </cell>
          <cell r="W452">
            <v>1</v>
          </cell>
          <cell r="X452">
            <v>11</v>
          </cell>
          <cell r="Y452">
            <v>40</v>
          </cell>
          <cell r="Z452" t="str">
            <v>C</v>
          </cell>
          <cell r="AA452">
            <v>0</v>
          </cell>
          <cell r="AB452">
            <v>15983</v>
          </cell>
          <cell r="AC452">
            <v>1093</v>
          </cell>
          <cell r="AD452">
            <v>899</v>
          </cell>
          <cell r="AE452">
            <v>81</v>
          </cell>
          <cell r="AF452">
            <v>0</v>
          </cell>
          <cell r="AG452">
            <v>0</v>
          </cell>
          <cell r="AH452">
            <v>283.39999999999998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18339.400000000001</v>
          </cell>
          <cell r="AS452">
            <v>2495.2199999999998</v>
          </cell>
          <cell r="AT452">
            <v>1879.95</v>
          </cell>
          <cell r="AU452">
            <v>0</v>
          </cell>
          <cell r="AV452">
            <v>4375.17</v>
          </cell>
          <cell r="AW452">
            <v>13964.23</v>
          </cell>
        </row>
        <row r="453">
          <cell r="Q453" t="str">
            <v>VILLA JIMENEZ JOSE DE JESUS</v>
          </cell>
          <cell r="R453">
            <v>6</v>
          </cell>
          <cell r="S453">
            <v>14</v>
          </cell>
          <cell r="T453" t="str">
            <v>M</v>
          </cell>
          <cell r="U453">
            <v>202007</v>
          </cell>
          <cell r="V453">
            <v>201719</v>
          </cell>
          <cell r="W453">
            <v>2</v>
          </cell>
          <cell r="X453">
            <v>9</v>
          </cell>
          <cell r="Y453">
            <v>40</v>
          </cell>
          <cell r="Z453" t="str">
            <v>B</v>
          </cell>
          <cell r="AA453">
            <v>1</v>
          </cell>
          <cell r="AB453">
            <v>14937</v>
          </cell>
          <cell r="AC453">
            <v>957</v>
          </cell>
          <cell r="AD453">
            <v>881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16775</v>
          </cell>
          <cell r="AS453">
            <v>2161.06</v>
          </cell>
          <cell r="AT453">
            <v>1717.76</v>
          </cell>
          <cell r="AU453">
            <v>0</v>
          </cell>
          <cell r="AV453">
            <v>3878.82</v>
          </cell>
          <cell r="AW453">
            <v>12896.18</v>
          </cell>
        </row>
        <row r="454">
          <cell r="Q454" t="str">
            <v>AVILA CHAVEZ JORGE IGOR</v>
          </cell>
          <cell r="R454">
            <v>6</v>
          </cell>
          <cell r="S454">
            <v>13</v>
          </cell>
          <cell r="T454" t="str">
            <v>M</v>
          </cell>
          <cell r="U454">
            <v>199417</v>
          </cell>
          <cell r="V454">
            <v>199417</v>
          </cell>
          <cell r="W454">
            <v>1</v>
          </cell>
          <cell r="X454">
            <v>12</v>
          </cell>
          <cell r="Y454">
            <v>40</v>
          </cell>
          <cell r="Z454" t="str">
            <v>C</v>
          </cell>
          <cell r="AA454">
            <v>0</v>
          </cell>
          <cell r="AB454">
            <v>16330</v>
          </cell>
          <cell r="AC454">
            <v>1099</v>
          </cell>
          <cell r="AD454">
            <v>909</v>
          </cell>
          <cell r="AE454">
            <v>0</v>
          </cell>
          <cell r="AF454">
            <v>0</v>
          </cell>
          <cell r="AG454">
            <v>0</v>
          </cell>
          <cell r="AH454">
            <v>566.79999999999995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18904.8</v>
          </cell>
          <cell r="AS454">
            <v>2615.9899999999998</v>
          </cell>
          <cell r="AT454">
            <v>1943.13</v>
          </cell>
          <cell r="AU454">
            <v>0</v>
          </cell>
          <cell r="AV454">
            <v>4559.12</v>
          </cell>
          <cell r="AW454">
            <v>14345.68</v>
          </cell>
        </row>
        <row r="455">
          <cell r="Q455" t="str">
            <v>BERNABE GARCIA JOSE MARTIN</v>
          </cell>
          <cell r="R455">
            <v>8</v>
          </cell>
          <cell r="S455">
            <v>15</v>
          </cell>
          <cell r="T455" t="str">
            <v>M</v>
          </cell>
          <cell r="U455">
            <v>199919</v>
          </cell>
          <cell r="V455">
            <v>199919</v>
          </cell>
          <cell r="W455">
            <v>1</v>
          </cell>
          <cell r="X455">
            <v>4</v>
          </cell>
          <cell r="Y455">
            <v>40</v>
          </cell>
          <cell r="Z455" t="str">
            <v>B</v>
          </cell>
          <cell r="AA455">
            <v>1</v>
          </cell>
          <cell r="AB455">
            <v>12688</v>
          </cell>
          <cell r="AC455">
            <v>802</v>
          </cell>
          <cell r="AD455">
            <v>702</v>
          </cell>
          <cell r="AE455">
            <v>0</v>
          </cell>
          <cell r="AF455">
            <v>0</v>
          </cell>
          <cell r="AG455">
            <v>0</v>
          </cell>
          <cell r="AH455">
            <v>566.79999999999995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14758.8</v>
          </cell>
          <cell r="AS455">
            <v>1730.4</v>
          </cell>
          <cell r="AT455">
            <v>1524.3</v>
          </cell>
          <cell r="AU455">
            <v>0</v>
          </cell>
          <cell r="AV455">
            <v>3254.7</v>
          </cell>
          <cell r="AW455">
            <v>11504.1</v>
          </cell>
        </row>
        <row r="456">
          <cell r="Q456"/>
          <cell r="R456">
            <v>0</v>
          </cell>
          <cell r="S456">
            <v>0</v>
          </cell>
          <cell r="T456" t="str">
            <v xml:space="preserve"> </v>
          </cell>
          <cell r="U456">
            <v>0</v>
          </cell>
          <cell r="V456">
            <v>0</v>
          </cell>
          <cell r="W456">
            <v>2</v>
          </cell>
          <cell r="X456">
            <v>4</v>
          </cell>
          <cell r="Y456">
            <v>40</v>
          </cell>
          <cell r="Z456" t="str">
            <v>B</v>
          </cell>
          <cell r="AA456">
            <v>0</v>
          </cell>
          <cell r="AB456">
            <v>12688</v>
          </cell>
          <cell r="AC456">
            <v>802</v>
          </cell>
          <cell r="AD456">
            <v>702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14192</v>
          </cell>
          <cell r="AS456">
            <v>1609.33</v>
          </cell>
          <cell r="AT456">
            <v>1459.12</v>
          </cell>
          <cell r="AU456">
            <v>0</v>
          </cell>
          <cell r="AV456">
            <v>3068.45</v>
          </cell>
          <cell r="AW456">
            <v>11123.55</v>
          </cell>
        </row>
        <row r="457">
          <cell r="Q457"/>
          <cell r="R457">
            <v>0</v>
          </cell>
          <cell r="S457">
            <v>0</v>
          </cell>
          <cell r="T457" t="str">
            <v xml:space="preserve"> </v>
          </cell>
          <cell r="U457">
            <v>0</v>
          </cell>
          <cell r="V457">
            <v>0</v>
          </cell>
          <cell r="W457">
            <v>2</v>
          </cell>
          <cell r="X457">
            <v>8</v>
          </cell>
          <cell r="Y457">
            <v>40</v>
          </cell>
          <cell r="Z457" t="str">
            <v>C</v>
          </cell>
          <cell r="AA457">
            <v>0</v>
          </cell>
          <cell r="AB457">
            <v>14256</v>
          </cell>
          <cell r="AC457">
            <v>941</v>
          </cell>
          <cell r="AD457">
            <v>865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16062</v>
          </cell>
          <cell r="AS457">
            <v>2008.77</v>
          </cell>
          <cell r="AT457">
            <v>1639.44</v>
          </cell>
          <cell r="AU457">
            <v>0</v>
          </cell>
          <cell r="AV457">
            <v>3648.21</v>
          </cell>
          <cell r="AW457">
            <v>12413.79</v>
          </cell>
        </row>
        <row r="458">
          <cell r="Q458"/>
          <cell r="R458">
            <v>0</v>
          </cell>
          <cell r="S458">
            <v>0</v>
          </cell>
          <cell r="T458" t="str">
            <v xml:space="preserve"> </v>
          </cell>
          <cell r="U458">
            <v>0</v>
          </cell>
          <cell r="V458">
            <v>0</v>
          </cell>
          <cell r="W458">
            <v>2</v>
          </cell>
          <cell r="X458">
            <v>4</v>
          </cell>
          <cell r="Y458">
            <v>40</v>
          </cell>
          <cell r="Z458" t="str">
            <v>B</v>
          </cell>
          <cell r="AA458">
            <v>0</v>
          </cell>
          <cell r="AB458">
            <v>12688</v>
          </cell>
          <cell r="AC458">
            <v>802</v>
          </cell>
          <cell r="AD458">
            <v>702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14192</v>
          </cell>
          <cell r="AS458">
            <v>1609.33</v>
          </cell>
          <cell r="AT458">
            <v>1459.12</v>
          </cell>
          <cell r="AU458">
            <v>0</v>
          </cell>
          <cell r="AV458">
            <v>3068.45</v>
          </cell>
          <cell r="AW458">
            <v>11123.55</v>
          </cell>
        </row>
        <row r="459">
          <cell r="Q459"/>
          <cell r="R459">
            <v>0</v>
          </cell>
          <cell r="S459">
            <v>0</v>
          </cell>
          <cell r="T459" t="str">
            <v xml:space="preserve"> </v>
          </cell>
          <cell r="U459">
            <v>0</v>
          </cell>
          <cell r="V459">
            <v>0</v>
          </cell>
          <cell r="W459">
            <v>2</v>
          </cell>
          <cell r="X459">
            <v>4</v>
          </cell>
          <cell r="Y459">
            <v>40</v>
          </cell>
          <cell r="Z459" t="str">
            <v>B</v>
          </cell>
          <cell r="AA459">
            <v>0</v>
          </cell>
          <cell r="AB459">
            <v>12688</v>
          </cell>
          <cell r="AC459">
            <v>802</v>
          </cell>
          <cell r="AD459">
            <v>702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14192</v>
          </cell>
          <cell r="AS459">
            <v>1609.33</v>
          </cell>
          <cell r="AT459">
            <v>1459.12</v>
          </cell>
          <cell r="AU459">
            <v>0</v>
          </cell>
          <cell r="AV459">
            <v>3068.45</v>
          </cell>
          <cell r="AW459">
            <v>11123.55</v>
          </cell>
        </row>
        <row r="460">
          <cell r="Q460" t="str">
            <v>VELASCO LARIOS VICTOR</v>
          </cell>
          <cell r="R460">
            <v>8</v>
          </cell>
          <cell r="S460">
            <v>15</v>
          </cell>
          <cell r="T460" t="str">
            <v>M</v>
          </cell>
          <cell r="U460">
            <v>200102</v>
          </cell>
          <cell r="V460">
            <v>200102</v>
          </cell>
          <cell r="W460">
            <v>1</v>
          </cell>
          <cell r="X460">
            <v>9</v>
          </cell>
          <cell r="Y460">
            <v>40</v>
          </cell>
          <cell r="Z460" t="str">
            <v>B</v>
          </cell>
          <cell r="AA460">
            <v>1</v>
          </cell>
          <cell r="AB460">
            <v>14937</v>
          </cell>
          <cell r="AC460">
            <v>957</v>
          </cell>
          <cell r="AD460">
            <v>881</v>
          </cell>
          <cell r="AE460">
            <v>0</v>
          </cell>
          <cell r="AF460">
            <v>0</v>
          </cell>
          <cell r="AG460">
            <v>0</v>
          </cell>
          <cell r="AH460">
            <v>566.79999999999995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17341.8</v>
          </cell>
          <cell r="AS460">
            <v>2282.13</v>
          </cell>
          <cell r="AT460">
            <v>1782.94</v>
          </cell>
          <cell r="AU460">
            <v>0</v>
          </cell>
          <cell r="AV460">
            <v>4065.07</v>
          </cell>
          <cell r="AW460">
            <v>13276.73</v>
          </cell>
        </row>
        <row r="461">
          <cell r="Q461" t="str">
            <v>HERNANDEZ CALVARIO MARIO</v>
          </cell>
          <cell r="R461">
            <v>10</v>
          </cell>
          <cell r="S461">
            <v>19</v>
          </cell>
          <cell r="T461" t="str">
            <v>M</v>
          </cell>
          <cell r="U461">
            <v>200102</v>
          </cell>
          <cell r="V461">
            <v>200102</v>
          </cell>
          <cell r="W461">
            <v>1</v>
          </cell>
          <cell r="X461">
            <v>3</v>
          </cell>
          <cell r="Y461">
            <v>40</v>
          </cell>
          <cell r="Z461" t="str">
            <v>B</v>
          </cell>
          <cell r="AA461">
            <v>1</v>
          </cell>
          <cell r="AB461">
            <v>12319</v>
          </cell>
          <cell r="AC461">
            <v>788</v>
          </cell>
          <cell r="AD461">
            <v>688</v>
          </cell>
          <cell r="AE461">
            <v>0</v>
          </cell>
          <cell r="AF461">
            <v>0</v>
          </cell>
          <cell r="AG461">
            <v>0</v>
          </cell>
          <cell r="AH461">
            <v>283.39999999999998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14078.4</v>
          </cell>
          <cell r="AS461">
            <v>1585.07</v>
          </cell>
          <cell r="AT461">
            <v>1449.28</v>
          </cell>
          <cell r="AU461">
            <v>0</v>
          </cell>
          <cell r="AV461">
            <v>3034.35</v>
          </cell>
          <cell r="AW461">
            <v>11044.05</v>
          </cell>
        </row>
        <row r="462">
          <cell r="Q462" t="str">
            <v>TRINIDAD HERNANDEZ APOLONIO</v>
          </cell>
          <cell r="R462">
            <v>9</v>
          </cell>
          <cell r="S462">
            <v>19</v>
          </cell>
          <cell r="T462" t="str">
            <v>M</v>
          </cell>
          <cell r="U462">
            <v>200021</v>
          </cell>
          <cell r="V462">
            <v>200021</v>
          </cell>
          <cell r="W462">
            <v>1</v>
          </cell>
          <cell r="X462">
            <v>5</v>
          </cell>
          <cell r="Y462">
            <v>40</v>
          </cell>
          <cell r="Z462" t="str">
            <v>B</v>
          </cell>
          <cell r="AA462">
            <v>1</v>
          </cell>
          <cell r="AB462">
            <v>12847</v>
          </cell>
          <cell r="AC462">
            <v>815</v>
          </cell>
          <cell r="AD462">
            <v>716</v>
          </cell>
          <cell r="AE462">
            <v>0</v>
          </cell>
          <cell r="AF462">
            <v>0</v>
          </cell>
          <cell r="AG462">
            <v>0</v>
          </cell>
          <cell r="AH462">
            <v>566.79999999999995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14944.8</v>
          </cell>
          <cell r="AS462">
            <v>1770.13</v>
          </cell>
          <cell r="AT462">
            <v>1542.59</v>
          </cell>
          <cell r="AU462">
            <v>0</v>
          </cell>
          <cell r="AV462">
            <v>3312.72</v>
          </cell>
          <cell r="AW462">
            <v>11632.08</v>
          </cell>
        </row>
        <row r="463">
          <cell r="Q463" t="str">
            <v>RODRIGUEZ GONZALEZ GREGORIO</v>
          </cell>
          <cell r="R463">
            <v>10</v>
          </cell>
          <cell r="S463">
            <v>19</v>
          </cell>
          <cell r="T463" t="str">
            <v>M</v>
          </cell>
          <cell r="U463">
            <v>200102</v>
          </cell>
          <cell r="V463">
            <v>200102</v>
          </cell>
          <cell r="W463">
            <v>1</v>
          </cell>
          <cell r="X463">
            <v>4</v>
          </cell>
          <cell r="Y463">
            <v>40</v>
          </cell>
          <cell r="Z463" t="str">
            <v>B</v>
          </cell>
          <cell r="AA463">
            <v>1</v>
          </cell>
          <cell r="AB463">
            <v>12688</v>
          </cell>
          <cell r="AC463">
            <v>802</v>
          </cell>
          <cell r="AD463">
            <v>702</v>
          </cell>
          <cell r="AE463">
            <v>0</v>
          </cell>
          <cell r="AF463">
            <v>0</v>
          </cell>
          <cell r="AG463">
            <v>0</v>
          </cell>
          <cell r="AH463">
            <v>566.79999999999995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14758.8</v>
          </cell>
          <cell r="AS463">
            <v>1730.4</v>
          </cell>
          <cell r="AT463">
            <v>1524.3</v>
          </cell>
          <cell r="AU463">
            <v>0</v>
          </cell>
          <cell r="AV463">
            <v>3254.7</v>
          </cell>
          <cell r="AW463">
            <v>11504.1</v>
          </cell>
        </row>
        <row r="464">
          <cell r="Q464" t="str">
            <v>MEZA VARGAS JAVIER</v>
          </cell>
          <cell r="R464">
            <v>5</v>
          </cell>
          <cell r="S464">
            <v>12</v>
          </cell>
          <cell r="T464" t="str">
            <v>M</v>
          </cell>
          <cell r="U464">
            <v>200102</v>
          </cell>
          <cell r="V464">
            <v>200102</v>
          </cell>
          <cell r="W464">
            <v>1</v>
          </cell>
          <cell r="X464">
            <v>9</v>
          </cell>
          <cell r="Y464">
            <v>40</v>
          </cell>
          <cell r="Z464" t="str">
            <v>B</v>
          </cell>
          <cell r="AA464">
            <v>1</v>
          </cell>
          <cell r="AB464">
            <v>14937</v>
          </cell>
          <cell r="AC464">
            <v>957</v>
          </cell>
          <cell r="AD464">
            <v>881</v>
          </cell>
          <cell r="AE464">
            <v>0</v>
          </cell>
          <cell r="AF464">
            <v>0</v>
          </cell>
          <cell r="AG464">
            <v>0</v>
          </cell>
          <cell r="AH464">
            <v>425.1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17200.099999999999</v>
          </cell>
          <cell r="AS464">
            <v>2251.86</v>
          </cell>
          <cell r="AT464">
            <v>1766.64</v>
          </cell>
          <cell r="AU464">
            <v>0</v>
          </cell>
          <cell r="AV464">
            <v>4018.5</v>
          </cell>
          <cell r="AW464">
            <v>13181.6</v>
          </cell>
        </row>
        <row r="465">
          <cell r="Q465" t="str">
            <v>AYALA EUSEBIO JOSE GUADALUPE</v>
          </cell>
          <cell r="R465">
            <v>6</v>
          </cell>
          <cell r="S465">
            <v>14</v>
          </cell>
          <cell r="T465" t="str">
            <v>M</v>
          </cell>
          <cell r="U465">
            <v>200501</v>
          </cell>
          <cell r="V465">
            <v>200501</v>
          </cell>
          <cell r="W465">
            <v>1</v>
          </cell>
          <cell r="X465">
            <v>9</v>
          </cell>
          <cell r="Y465">
            <v>40</v>
          </cell>
          <cell r="Z465" t="str">
            <v>B</v>
          </cell>
          <cell r="AA465">
            <v>1</v>
          </cell>
          <cell r="AB465">
            <v>14937</v>
          </cell>
          <cell r="AC465">
            <v>957</v>
          </cell>
          <cell r="AD465">
            <v>881</v>
          </cell>
          <cell r="AE465">
            <v>0</v>
          </cell>
          <cell r="AF465">
            <v>0</v>
          </cell>
          <cell r="AG465">
            <v>0</v>
          </cell>
          <cell r="AH465">
            <v>566.79999999999995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17341.8</v>
          </cell>
          <cell r="AS465">
            <v>2282.13</v>
          </cell>
          <cell r="AT465">
            <v>1782.94</v>
          </cell>
          <cell r="AU465">
            <v>0</v>
          </cell>
          <cell r="AV465">
            <v>4065.07</v>
          </cell>
          <cell r="AW465">
            <v>13276.73</v>
          </cell>
        </row>
        <row r="466">
          <cell r="Q466" t="str">
            <v>HERRERA RODRIGUEZ JORGE ARMANDO</v>
          </cell>
          <cell r="R466">
            <v>8</v>
          </cell>
          <cell r="S466">
            <v>18</v>
          </cell>
          <cell r="T466" t="str">
            <v>M</v>
          </cell>
          <cell r="U466">
            <v>200501</v>
          </cell>
          <cell r="V466">
            <v>200501</v>
          </cell>
          <cell r="W466">
            <v>1</v>
          </cell>
          <cell r="X466">
            <v>3</v>
          </cell>
          <cell r="Y466">
            <v>40</v>
          </cell>
          <cell r="Z466" t="str">
            <v>B</v>
          </cell>
          <cell r="AA466">
            <v>1</v>
          </cell>
          <cell r="AB466">
            <v>12319</v>
          </cell>
          <cell r="AC466">
            <v>788</v>
          </cell>
          <cell r="AD466">
            <v>688</v>
          </cell>
          <cell r="AE466">
            <v>0</v>
          </cell>
          <cell r="AF466">
            <v>0</v>
          </cell>
          <cell r="AG466">
            <v>0</v>
          </cell>
          <cell r="AH466">
            <v>566.79999999999995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14361.8</v>
          </cell>
          <cell r="AS466">
            <v>1645.6</v>
          </cell>
          <cell r="AT466">
            <v>1481.87</v>
          </cell>
          <cell r="AU466">
            <v>0</v>
          </cell>
          <cell r="AV466">
            <v>3127.47</v>
          </cell>
          <cell r="AW466">
            <v>11234.33</v>
          </cell>
        </row>
        <row r="467">
          <cell r="Q467" t="str">
            <v>MEDINA RAYAS IVAN</v>
          </cell>
          <cell r="R467">
            <v>7</v>
          </cell>
          <cell r="S467">
            <v>13</v>
          </cell>
          <cell r="T467" t="str">
            <v>M</v>
          </cell>
          <cell r="U467">
            <v>200501</v>
          </cell>
          <cell r="V467">
            <v>200501</v>
          </cell>
          <cell r="W467">
            <v>1</v>
          </cell>
          <cell r="X467">
            <v>9</v>
          </cell>
          <cell r="Y467">
            <v>40</v>
          </cell>
          <cell r="Z467" t="str">
            <v>B</v>
          </cell>
          <cell r="AA467">
            <v>1</v>
          </cell>
          <cell r="AB467">
            <v>14937</v>
          </cell>
          <cell r="AC467">
            <v>957</v>
          </cell>
          <cell r="AD467">
            <v>881</v>
          </cell>
          <cell r="AE467">
            <v>0</v>
          </cell>
          <cell r="AF467">
            <v>0</v>
          </cell>
          <cell r="AG467">
            <v>0</v>
          </cell>
          <cell r="AH467">
            <v>566.79999999999995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17341.8</v>
          </cell>
          <cell r="AS467">
            <v>2282.13</v>
          </cell>
          <cell r="AT467">
            <v>1782.94</v>
          </cell>
          <cell r="AU467">
            <v>0</v>
          </cell>
          <cell r="AV467">
            <v>4065.07</v>
          </cell>
          <cell r="AW467">
            <v>13276.73</v>
          </cell>
        </row>
        <row r="468">
          <cell r="Q468" t="str">
            <v>HERRERA RODRIGUEZ DANELIA GUADALUPE</v>
          </cell>
          <cell r="R468">
            <v>8</v>
          </cell>
          <cell r="S468">
            <v>18</v>
          </cell>
          <cell r="T468" t="str">
            <v>F</v>
          </cell>
          <cell r="U468">
            <v>200501</v>
          </cell>
          <cell r="V468">
            <v>200501</v>
          </cell>
          <cell r="W468">
            <v>1</v>
          </cell>
          <cell r="X468">
            <v>4</v>
          </cell>
          <cell r="Y468">
            <v>40</v>
          </cell>
          <cell r="Z468" t="str">
            <v>B</v>
          </cell>
          <cell r="AA468">
            <v>1</v>
          </cell>
          <cell r="AB468">
            <v>12688</v>
          </cell>
          <cell r="AC468">
            <v>802</v>
          </cell>
          <cell r="AD468">
            <v>702</v>
          </cell>
          <cell r="AE468">
            <v>0</v>
          </cell>
          <cell r="AF468">
            <v>0</v>
          </cell>
          <cell r="AG468">
            <v>0</v>
          </cell>
          <cell r="AH468">
            <v>566.79999999999995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14758.8</v>
          </cell>
          <cell r="AS468">
            <v>1730.4</v>
          </cell>
          <cell r="AT468">
            <v>1524.3</v>
          </cell>
          <cell r="AU468">
            <v>0</v>
          </cell>
          <cell r="AV468">
            <v>3254.7</v>
          </cell>
          <cell r="AW468">
            <v>11504.1</v>
          </cell>
        </row>
        <row r="469">
          <cell r="Q469" t="str">
            <v>VELASCO LARIOS GAMALIEL</v>
          </cell>
          <cell r="R469">
            <v>8</v>
          </cell>
          <cell r="S469">
            <v>15</v>
          </cell>
          <cell r="T469" t="str">
            <v>M</v>
          </cell>
          <cell r="U469">
            <v>200501</v>
          </cell>
          <cell r="V469">
            <v>200501</v>
          </cell>
          <cell r="W469">
            <v>1</v>
          </cell>
          <cell r="X469">
            <v>9</v>
          </cell>
          <cell r="Y469">
            <v>40</v>
          </cell>
          <cell r="Z469" t="str">
            <v>B</v>
          </cell>
          <cell r="AA469">
            <v>1</v>
          </cell>
          <cell r="AB469">
            <v>14937</v>
          </cell>
          <cell r="AC469">
            <v>957</v>
          </cell>
          <cell r="AD469">
            <v>881</v>
          </cell>
          <cell r="AE469">
            <v>0</v>
          </cell>
          <cell r="AF469">
            <v>0</v>
          </cell>
          <cell r="AG469">
            <v>0</v>
          </cell>
          <cell r="AH469">
            <v>283.39999999999998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17058.400000000001</v>
          </cell>
          <cell r="AS469">
            <v>2221.6</v>
          </cell>
          <cell r="AT469">
            <v>1750.35</v>
          </cell>
          <cell r="AU469">
            <v>0</v>
          </cell>
          <cell r="AV469">
            <v>3971.95</v>
          </cell>
          <cell r="AW469">
            <v>13086.45</v>
          </cell>
        </row>
        <row r="470">
          <cell r="Q470" t="str">
            <v>BERNABE HERNANDEZ JOSE DE JESUS</v>
          </cell>
          <cell r="R470">
            <v>8</v>
          </cell>
          <cell r="S470">
            <v>18</v>
          </cell>
          <cell r="T470" t="str">
            <v>M</v>
          </cell>
          <cell r="U470">
            <v>200501</v>
          </cell>
          <cell r="V470">
            <v>200501</v>
          </cell>
          <cell r="W470">
            <v>1</v>
          </cell>
          <cell r="X470">
            <v>9</v>
          </cell>
          <cell r="Y470">
            <v>40</v>
          </cell>
          <cell r="Z470" t="str">
            <v>B</v>
          </cell>
          <cell r="AA470">
            <v>1</v>
          </cell>
          <cell r="AB470">
            <v>14937</v>
          </cell>
          <cell r="AC470">
            <v>957</v>
          </cell>
          <cell r="AD470">
            <v>881</v>
          </cell>
          <cell r="AE470">
            <v>0</v>
          </cell>
          <cell r="AF470">
            <v>0</v>
          </cell>
          <cell r="AG470">
            <v>0</v>
          </cell>
          <cell r="AH470">
            <v>283.39999999999998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17058.400000000001</v>
          </cell>
          <cell r="AS470">
            <v>2221.6</v>
          </cell>
          <cell r="AT470">
            <v>1750.35</v>
          </cell>
          <cell r="AU470">
            <v>0</v>
          </cell>
          <cell r="AV470">
            <v>3971.95</v>
          </cell>
          <cell r="AW470">
            <v>13086.45</v>
          </cell>
        </row>
        <row r="471">
          <cell r="Q471" t="str">
            <v>RAMIREZ NUÑO J LUIS</v>
          </cell>
          <cell r="R471">
            <v>8</v>
          </cell>
          <cell r="S471">
            <v>13</v>
          </cell>
          <cell r="T471" t="str">
            <v>M</v>
          </cell>
          <cell r="U471">
            <v>200501</v>
          </cell>
          <cell r="V471">
            <v>200501</v>
          </cell>
          <cell r="W471">
            <v>1</v>
          </cell>
          <cell r="X471">
            <v>19</v>
          </cell>
          <cell r="Y471">
            <v>40</v>
          </cell>
          <cell r="Z471" t="str">
            <v>C</v>
          </cell>
          <cell r="AA471">
            <v>0</v>
          </cell>
          <cell r="AB471">
            <v>33470</v>
          </cell>
          <cell r="AC471">
            <v>1549</v>
          </cell>
          <cell r="AD471">
            <v>1136</v>
          </cell>
          <cell r="AE471">
            <v>0</v>
          </cell>
          <cell r="AF471">
            <v>0</v>
          </cell>
          <cell r="AG471">
            <v>0</v>
          </cell>
          <cell r="AH471">
            <v>425.1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36580.1</v>
          </cell>
          <cell r="AS471">
            <v>6606.06</v>
          </cell>
          <cell r="AT471">
            <v>3897.94</v>
          </cell>
          <cell r="AU471">
            <v>0</v>
          </cell>
          <cell r="AV471">
            <v>10504</v>
          </cell>
          <cell r="AW471">
            <v>26076.1</v>
          </cell>
        </row>
        <row r="472">
          <cell r="Q472" t="str">
            <v>LARIOS CORONA HUMBERTO</v>
          </cell>
          <cell r="R472">
            <v>7</v>
          </cell>
          <cell r="S472">
            <v>14</v>
          </cell>
          <cell r="T472" t="str">
            <v>M</v>
          </cell>
          <cell r="U472">
            <v>200501</v>
          </cell>
          <cell r="V472">
            <v>200501</v>
          </cell>
          <cell r="W472">
            <v>1</v>
          </cell>
          <cell r="X472">
            <v>9</v>
          </cell>
          <cell r="Y472">
            <v>40</v>
          </cell>
          <cell r="Z472" t="str">
            <v>B</v>
          </cell>
          <cell r="AA472">
            <v>1</v>
          </cell>
          <cell r="AB472">
            <v>14937</v>
          </cell>
          <cell r="AC472">
            <v>957</v>
          </cell>
          <cell r="AD472">
            <v>881</v>
          </cell>
          <cell r="AE472">
            <v>0</v>
          </cell>
          <cell r="AF472">
            <v>0</v>
          </cell>
          <cell r="AG472">
            <v>0</v>
          </cell>
          <cell r="AH472">
            <v>283.39999999999998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17058.400000000001</v>
          </cell>
          <cell r="AS472">
            <v>2221.6</v>
          </cell>
          <cell r="AT472">
            <v>1750.35</v>
          </cell>
          <cell r="AU472">
            <v>0</v>
          </cell>
          <cell r="AV472">
            <v>3971.95</v>
          </cell>
          <cell r="AW472">
            <v>13086.45</v>
          </cell>
        </row>
        <row r="473">
          <cell r="Q473" t="str">
            <v>DE LA CRUZ AGUILERA JUAN MANUEL</v>
          </cell>
          <cell r="R473">
            <v>11</v>
          </cell>
          <cell r="S473">
            <v>20</v>
          </cell>
          <cell r="T473" t="str">
            <v>M</v>
          </cell>
          <cell r="U473">
            <v>200501</v>
          </cell>
          <cell r="V473">
            <v>200501</v>
          </cell>
          <cell r="W473">
            <v>1</v>
          </cell>
          <cell r="X473">
            <v>4</v>
          </cell>
          <cell r="Y473">
            <v>40</v>
          </cell>
          <cell r="Z473" t="str">
            <v>B</v>
          </cell>
          <cell r="AA473">
            <v>1</v>
          </cell>
          <cell r="AB473">
            <v>12688</v>
          </cell>
          <cell r="AC473">
            <v>802</v>
          </cell>
          <cell r="AD473">
            <v>702</v>
          </cell>
          <cell r="AE473">
            <v>0</v>
          </cell>
          <cell r="AF473">
            <v>1052.1600000000001</v>
          </cell>
          <cell r="AG473">
            <v>0</v>
          </cell>
          <cell r="AH473">
            <v>566.79999999999995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15810.96</v>
          </cell>
          <cell r="AS473">
            <v>1955.14</v>
          </cell>
          <cell r="AT473">
            <v>1645.3</v>
          </cell>
          <cell r="AU473">
            <v>0</v>
          </cell>
          <cell r="AV473">
            <v>3600.44</v>
          </cell>
          <cell r="AW473">
            <v>12210.52</v>
          </cell>
        </row>
        <row r="474">
          <cell r="Q474" t="str">
            <v>MARTINEZ ALVARADO FRANCISCO JAVIER</v>
          </cell>
          <cell r="R474">
            <v>9</v>
          </cell>
          <cell r="S474">
            <v>18</v>
          </cell>
          <cell r="T474" t="str">
            <v>M</v>
          </cell>
          <cell r="U474">
            <v>200501</v>
          </cell>
          <cell r="V474">
            <v>200501</v>
          </cell>
          <cell r="W474">
            <v>1</v>
          </cell>
          <cell r="X474">
            <v>4</v>
          </cell>
          <cell r="Y474">
            <v>40</v>
          </cell>
          <cell r="Z474" t="str">
            <v>B</v>
          </cell>
          <cell r="AA474">
            <v>1</v>
          </cell>
          <cell r="AB474">
            <v>12688</v>
          </cell>
          <cell r="AC474">
            <v>802</v>
          </cell>
          <cell r="AD474">
            <v>702</v>
          </cell>
          <cell r="AE474">
            <v>0</v>
          </cell>
          <cell r="AF474">
            <v>1052.1600000000001</v>
          </cell>
          <cell r="AG474">
            <v>0</v>
          </cell>
          <cell r="AH474">
            <v>566.79999999999995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15810.96</v>
          </cell>
          <cell r="AS474">
            <v>1955.14</v>
          </cell>
          <cell r="AT474">
            <v>1645.3</v>
          </cell>
          <cell r="AU474">
            <v>0</v>
          </cell>
          <cell r="AV474">
            <v>3600.44</v>
          </cell>
          <cell r="AW474">
            <v>12210.52</v>
          </cell>
        </row>
        <row r="475">
          <cell r="Q475" t="str">
            <v>HERNANDEZ SEDANO FERNANDO</v>
          </cell>
          <cell r="R475">
            <v>10</v>
          </cell>
          <cell r="S475">
            <v>17</v>
          </cell>
          <cell r="T475" t="str">
            <v>M</v>
          </cell>
          <cell r="U475">
            <v>200501</v>
          </cell>
          <cell r="V475">
            <v>200501</v>
          </cell>
          <cell r="W475">
            <v>1</v>
          </cell>
          <cell r="X475">
            <v>4</v>
          </cell>
          <cell r="Y475">
            <v>40</v>
          </cell>
          <cell r="Z475" t="str">
            <v>B</v>
          </cell>
          <cell r="AA475">
            <v>1</v>
          </cell>
          <cell r="AB475">
            <v>12688</v>
          </cell>
          <cell r="AC475">
            <v>802</v>
          </cell>
          <cell r="AD475">
            <v>702</v>
          </cell>
          <cell r="AE475">
            <v>0</v>
          </cell>
          <cell r="AF475">
            <v>1052.1600000000001</v>
          </cell>
          <cell r="AG475">
            <v>0</v>
          </cell>
          <cell r="AH475">
            <v>566.79999999999995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15810.96</v>
          </cell>
          <cell r="AS475">
            <v>1955.14</v>
          </cell>
          <cell r="AT475">
            <v>1645.3</v>
          </cell>
          <cell r="AU475">
            <v>0</v>
          </cell>
          <cell r="AV475">
            <v>3600.44</v>
          </cell>
          <cell r="AW475">
            <v>12210.52</v>
          </cell>
        </row>
        <row r="476">
          <cell r="Q476" t="str">
            <v>GARCIA DELGADILLO SEBASTIAN</v>
          </cell>
          <cell r="R476">
            <v>7</v>
          </cell>
          <cell r="S476">
            <v>18</v>
          </cell>
          <cell r="T476" t="str">
            <v>M</v>
          </cell>
          <cell r="U476">
            <v>200501</v>
          </cell>
          <cell r="V476">
            <v>200501</v>
          </cell>
          <cell r="W476">
            <v>1</v>
          </cell>
          <cell r="X476">
            <v>9</v>
          </cell>
          <cell r="Y476">
            <v>40</v>
          </cell>
          <cell r="Z476" t="str">
            <v>B</v>
          </cell>
          <cell r="AA476">
            <v>1</v>
          </cell>
          <cell r="AB476">
            <v>14937</v>
          </cell>
          <cell r="AC476">
            <v>957</v>
          </cell>
          <cell r="AD476">
            <v>881</v>
          </cell>
          <cell r="AE476">
            <v>0</v>
          </cell>
          <cell r="AF476">
            <v>1456.81</v>
          </cell>
          <cell r="AG476">
            <v>0</v>
          </cell>
          <cell r="AH476">
            <v>566.79999999999995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18798.61</v>
          </cell>
          <cell r="AS476">
            <v>2593.31</v>
          </cell>
          <cell r="AT476">
            <v>1950.47</v>
          </cell>
          <cell r="AU476">
            <v>0</v>
          </cell>
          <cell r="AV476">
            <v>4543.78</v>
          </cell>
          <cell r="AW476">
            <v>14254.83</v>
          </cell>
        </row>
        <row r="477">
          <cell r="Q477" t="str">
            <v>SERNA PADILLA BENJAMIN</v>
          </cell>
          <cell r="R477">
            <v>6</v>
          </cell>
          <cell r="S477">
            <v>14</v>
          </cell>
          <cell r="T477" t="str">
            <v>M</v>
          </cell>
          <cell r="U477">
            <v>200501</v>
          </cell>
          <cell r="V477">
            <v>200501</v>
          </cell>
          <cell r="W477">
            <v>1</v>
          </cell>
          <cell r="X477">
            <v>9</v>
          </cell>
          <cell r="Y477">
            <v>40</v>
          </cell>
          <cell r="Z477" t="str">
            <v>B</v>
          </cell>
          <cell r="AA477">
            <v>1</v>
          </cell>
          <cell r="AB477">
            <v>14937</v>
          </cell>
          <cell r="AC477">
            <v>957</v>
          </cell>
          <cell r="AD477">
            <v>881</v>
          </cell>
          <cell r="AE477">
            <v>0</v>
          </cell>
          <cell r="AF477">
            <v>1456.81</v>
          </cell>
          <cell r="AG477">
            <v>0</v>
          </cell>
          <cell r="AH477">
            <v>566.79999999999995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18798.61</v>
          </cell>
          <cell r="AS477">
            <v>2593.31</v>
          </cell>
          <cell r="AT477">
            <v>1950.47</v>
          </cell>
          <cell r="AU477">
            <v>0</v>
          </cell>
          <cell r="AV477">
            <v>4543.78</v>
          </cell>
          <cell r="AW477">
            <v>14254.83</v>
          </cell>
        </row>
        <row r="478">
          <cell r="Q478" t="str">
            <v>MARIN IBARRA BENJAMIN</v>
          </cell>
          <cell r="R478">
            <v>6</v>
          </cell>
          <cell r="S478">
            <v>13</v>
          </cell>
          <cell r="T478" t="str">
            <v>M</v>
          </cell>
          <cell r="U478">
            <v>200501</v>
          </cell>
          <cell r="V478">
            <v>200501</v>
          </cell>
          <cell r="W478">
            <v>1</v>
          </cell>
          <cell r="X478">
            <v>3</v>
          </cell>
          <cell r="Y478">
            <v>40</v>
          </cell>
          <cell r="Z478" t="str">
            <v>B</v>
          </cell>
          <cell r="AA478">
            <v>1</v>
          </cell>
          <cell r="AB478">
            <v>12319</v>
          </cell>
          <cell r="AC478">
            <v>788</v>
          </cell>
          <cell r="AD478">
            <v>688</v>
          </cell>
          <cell r="AE478">
            <v>0</v>
          </cell>
          <cell r="AF478">
            <v>988.16</v>
          </cell>
          <cell r="AG478">
            <v>0</v>
          </cell>
          <cell r="AH478">
            <v>566.79999999999995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15349.96</v>
          </cell>
          <cell r="AS478">
            <v>1856.67</v>
          </cell>
          <cell r="AT478">
            <v>1595.51</v>
          </cell>
          <cell r="AU478">
            <v>0</v>
          </cell>
          <cell r="AV478">
            <v>3452.18</v>
          </cell>
          <cell r="AW478">
            <v>11897.78</v>
          </cell>
        </row>
        <row r="479">
          <cell r="Q479" t="str">
            <v>NAVARRO ORDORICA J SANTOS</v>
          </cell>
          <cell r="R479">
            <v>8</v>
          </cell>
          <cell r="S479">
            <v>17</v>
          </cell>
          <cell r="T479" t="str">
            <v>M</v>
          </cell>
          <cell r="U479">
            <v>200501</v>
          </cell>
          <cell r="V479">
            <v>200501</v>
          </cell>
          <cell r="W479">
            <v>1</v>
          </cell>
          <cell r="X479">
            <v>3</v>
          </cell>
          <cell r="Y479">
            <v>40</v>
          </cell>
          <cell r="Z479" t="str">
            <v>B</v>
          </cell>
          <cell r="AA479">
            <v>1</v>
          </cell>
          <cell r="AB479">
            <v>12319</v>
          </cell>
          <cell r="AC479">
            <v>788</v>
          </cell>
          <cell r="AD479">
            <v>688</v>
          </cell>
          <cell r="AE479">
            <v>0</v>
          </cell>
          <cell r="AF479">
            <v>988.16</v>
          </cell>
          <cell r="AG479">
            <v>0</v>
          </cell>
          <cell r="AH479">
            <v>566.79999999999995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15349.96</v>
          </cell>
          <cell r="AS479">
            <v>1856.67</v>
          </cell>
          <cell r="AT479">
            <v>1595.51</v>
          </cell>
          <cell r="AU479">
            <v>0</v>
          </cell>
          <cell r="AV479">
            <v>3452.18</v>
          </cell>
          <cell r="AW479">
            <v>11897.78</v>
          </cell>
        </row>
        <row r="480">
          <cell r="Q480" t="str">
            <v>MORA VALDIVIA EDUARDO</v>
          </cell>
          <cell r="R480">
            <v>5</v>
          </cell>
          <cell r="S480">
            <v>14</v>
          </cell>
          <cell r="T480" t="str">
            <v>M</v>
          </cell>
          <cell r="U480">
            <v>200102</v>
          </cell>
          <cell r="V480">
            <v>200102</v>
          </cell>
          <cell r="W480">
            <v>1</v>
          </cell>
          <cell r="X480">
            <v>9</v>
          </cell>
          <cell r="Y480">
            <v>40</v>
          </cell>
          <cell r="Z480" t="str">
            <v>B</v>
          </cell>
          <cell r="AA480">
            <v>1</v>
          </cell>
          <cell r="AB480">
            <v>14937</v>
          </cell>
          <cell r="AC480">
            <v>957</v>
          </cell>
          <cell r="AD480">
            <v>881</v>
          </cell>
          <cell r="AE480">
            <v>0</v>
          </cell>
          <cell r="AF480">
            <v>1456.81</v>
          </cell>
          <cell r="AG480">
            <v>0</v>
          </cell>
          <cell r="AH480">
            <v>708.5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18940.310000000001</v>
          </cell>
          <cell r="AS480">
            <v>2623.57</v>
          </cell>
          <cell r="AT480">
            <v>1966.77</v>
          </cell>
          <cell r="AU480">
            <v>0</v>
          </cell>
          <cell r="AV480">
            <v>4590.34</v>
          </cell>
          <cell r="AW480">
            <v>14349.97</v>
          </cell>
        </row>
        <row r="481">
          <cell r="Q481" t="str">
            <v>GUZMAN MORA LIONSO</v>
          </cell>
          <cell r="R481">
            <v>7</v>
          </cell>
          <cell r="S481">
            <v>12</v>
          </cell>
          <cell r="T481" t="str">
            <v>M</v>
          </cell>
          <cell r="U481">
            <v>200102</v>
          </cell>
          <cell r="V481">
            <v>200102</v>
          </cell>
          <cell r="W481">
            <v>1</v>
          </cell>
          <cell r="X481">
            <v>9</v>
          </cell>
          <cell r="Y481">
            <v>40</v>
          </cell>
          <cell r="Z481" t="str">
            <v>B</v>
          </cell>
          <cell r="AA481">
            <v>1</v>
          </cell>
          <cell r="AB481">
            <v>14937</v>
          </cell>
          <cell r="AC481">
            <v>957</v>
          </cell>
          <cell r="AD481">
            <v>881</v>
          </cell>
          <cell r="AE481">
            <v>0</v>
          </cell>
          <cell r="AF481">
            <v>1456.81</v>
          </cell>
          <cell r="AG481">
            <v>0</v>
          </cell>
          <cell r="AH481">
            <v>708.5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18940.310000000001</v>
          </cell>
          <cell r="AS481">
            <v>2623.57</v>
          </cell>
          <cell r="AT481">
            <v>1966.77</v>
          </cell>
          <cell r="AU481">
            <v>0</v>
          </cell>
          <cell r="AV481">
            <v>4590.34</v>
          </cell>
          <cell r="AW481">
            <v>14349.97</v>
          </cell>
        </row>
        <row r="482">
          <cell r="Q482" t="str">
            <v>OROZCO NAVARRO RODRIGO</v>
          </cell>
          <cell r="R482">
            <v>7</v>
          </cell>
          <cell r="S482">
            <v>15</v>
          </cell>
          <cell r="T482" t="str">
            <v>M</v>
          </cell>
          <cell r="U482">
            <v>200102</v>
          </cell>
          <cell r="V482">
            <v>200102</v>
          </cell>
          <cell r="W482">
            <v>1</v>
          </cell>
          <cell r="X482">
            <v>19</v>
          </cell>
          <cell r="Y482">
            <v>40</v>
          </cell>
          <cell r="Z482" t="str">
            <v>C</v>
          </cell>
          <cell r="AA482">
            <v>0</v>
          </cell>
          <cell r="AB482">
            <v>33470</v>
          </cell>
          <cell r="AC482">
            <v>1549</v>
          </cell>
          <cell r="AD482">
            <v>1136</v>
          </cell>
          <cell r="AE482">
            <v>0</v>
          </cell>
          <cell r="AF482">
            <v>4671.6400000000003</v>
          </cell>
          <cell r="AG482">
            <v>0</v>
          </cell>
          <cell r="AH482">
            <v>566.79999999999995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41393.440000000002</v>
          </cell>
          <cell r="AS482">
            <v>7738.16</v>
          </cell>
          <cell r="AT482">
            <v>4451.47</v>
          </cell>
          <cell r="AU482">
            <v>0</v>
          </cell>
          <cell r="AV482">
            <v>12189.63</v>
          </cell>
          <cell r="AW482">
            <v>29203.81</v>
          </cell>
        </row>
        <row r="483">
          <cell r="Q483" t="str">
            <v>MORA BARRIOS GENARO</v>
          </cell>
          <cell r="R483">
            <v>5</v>
          </cell>
          <cell r="S483">
            <v>13</v>
          </cell>
          <cell r="T483" t="str">
            <v>M</v>
          </cell>
          <cell r="U483">
            <v>200102</v>
          </cell>
          <cell r="V483">
            <v>200102</v>
          </cell>
          <cell r="W483">
            <v>1</v>
          </cell>
          <cell r="X483">
            <v>4</v>
          </cell>
          <cell r="Y483">
            <v>40</v>
          </cell>
          <cell r="Z483" t="str">
            <v>B</v>
          </cell>
          <cell r="AA483">
            <v>1</v>
          </cell>
          <cell r="AB483">
            <v>12688</v>
          </cell>
          <cell r="AC483">
            <v>802</v>
          </cell>
          <cell r="AD483">
            <v>702</v>
          </cell>
          <cell r="AE483">
            <v>0</v>
          </cell>
          <cell r="AF483">
            <v>1052.1600000000001</v>
          </cell>
          <cell r="AG483">
            <v>0</v>
          </cell>
          <cell r="AH483">
            <v>708.5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15952.66</v>
          </cell>
          <cell r="AS483">
            <v>1985.41</v>
          </cell>
          <cell r="AT483">
            <v>1661.6</v>
          </cell>
          <cell r="AU483">
            <v>0</v>
          </cell>
          <cell r="AV483">
            <v>3647.01</v>
          </cell>
          <cell r="AW483">
            <v>12305.65</v>
          </cell>
        </row>
        <row r="484">
          <cell r="Q484" t="str">
            <v>GUZMAN MORA SAUL</v>
          </cell>
          <cell r="R484">
            <v>7</v>
          </cell>
          <cell r="S484">
            <v>12</v>
          </cell>
          <cell r="T484" t="str">
            <v>M</v>
          </cell>
          <cell r="U484">
            <v>200102</v>
          </cell>
          <cell r="V484">
            <v>200102</v>
          </cell>
          <cell r="W484">
            <v>1</v>
          </cell>
          <cell r="X484">
            <v>9</v>
          </cell>
          <cell r="Y484">
            <v>40</v>
          </cell>
          <cell r="Z484" t="str">
            <v>B</v>
          </cell>
          <cell r="AA484">
            <v>1</v>
          </cell>
          <cell r="AB484">
            <v>14937</v>
          </cell>
          <cell r="AC484">
            <v>957</v>
          </cell>
          <cell r="AD484">
            <v>881</v>
          </cell>
          <cell r="AE484">
            <v>0</v>
          </cell>
          <cell r="AF484">
            <v>1456.81</v>
          </cell>
          <cell r="AG484">
            <v>0</v>
          </cell>
          <cell r="AH484">
            <v>708.5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18940.310000000001</v>
          </cell>
          <cell r="AS484">
            <v>2623.57</v>
          </cell>
          <cell r="AT484">
            <v>1966.77</v>
          </cell>
          <cell r="AU484">
            <v>0</v>
          </cell>
          <cell r="AV484">
            <v>4590.34</v>
          </cell>
          <cell r="AW484">
            <v>14349.97</v>
          </cell>
        </row>
        <row r="485">
          <cell r="Q485" t="str">
            <v>NAVARRO ORDORICA MARCELINA</v>
          </cell>
          <cell r="R485">
            <v>8</v>
          </cell>
          <cell r="S485">
            <v>17</v>
          </cell>
          <cell r="T485" t="str">
            <v>F</v>
          </cell>
          <cell r="U485">
            <v>200102</v>
          </cell>
          <cell r="V485">
            <v>200102</v>
          </cell>
          <cell r="W485">
            <v>1</v>
          </cell>
          <cell r="X485">
            <v>1</v>
          </cell>
          <cell r="Y485">
            <v>30</v>
          </cell>
          <cell r="Z485" t="str">
            <v>B</v>
          </cell>
          <cell r="AA485">
            <v>1</v>
          </cell>
          <cell r="AB485">
            <v>8667.5</v>
          </cell>
          <cell r="AC485">
            <v>538</v>
          </cell>
          <cell r="AD485">
            <v>500</v>
          </cell>
          <cell r="AE485">
            <v>0</v>
          </cell>
          <cell r="AF485">
            <v>653.94000000000005</v>
          </cell>
          <cell r="AG485">
            <v>0</v>
          </cell>
          <cell r="AH485">
            <v>708.5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11067.94</v>
          </cell>
          <cell r="AS485">
            <v>1015.48</v>
          </cell>
          <cell r="AT485">
            <v>1153.44</v>
          </cell>
          <cell r="AU485">
            <v>0</v>
          </cell>
          <cell r="AV485">
            <v>2168.92</v>
          </cell>
          <cell r="AW485">
            <v>8899.02</v>
          </cell>
        </row>
        <row r="486">
          <cell r="Q486" t="str">
            <v>HERNANDEZ GARCIA VERONICA</v>
          </cell>
          <cell r="R486">
            <v>10</v>
          </cell>
          <cell r="S486">
            <v>17</v>
          </cell>
          <cell r="T486" t="str">
            <v>F</v>
          </cell>
          <cell r="U486">
            <v>200103</v>
          </cell>
          <cell r="V486">
            <v>200102</v>
          </cell>
          <cell r="W486">
            <v>1</v>
          </cell>
          <cell r="X486">
            <v>4</v>
          </cell>
          <cell r="Y486">
            <v>30</v>
          </cell>
          <cell r="Z486" t="str">
            <v>B</v>
          </cell>
          <cell r="AA486">
            <v>1</v>
          </cell>
          <cell r="AB486">
            <v>9516.5</v>
          </cell>
          <cell r="AC486">
            <v>601</v>
          </cell>
          <cell r="AD486">
            <v>526</v>
          </cell>
          <cell r="AE486">
            <v>0</v>
          </cell>
          <cell r="AF486">
            <v>789.27</v>
          </cell>
          <cell r="AG486">
            <v>0</v>
          </cell>
          <cell r="AH486">
            <v>708.5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12141.27</v>
          </cell>
          <cell r="AS486">
            <v>1207.83</v>
          </cell>
          <cell r="AT486">
            <v>1266.6400000000001</v>
          </cell>
          <cell r="AU486">
            <v>0</v>
          </cell>
          <cell r="AV486">
            <v>2474.4699999999998</v>
          </cell>
          <cell r="AW486">
            <v>9666.7999999999993</v>
          </cell>
        </row>
        <row r="487">
          <cell r="Q487" t="str">
            <v>CAMPA MINERO ANTONIO</v>
          </cell>
          <cell r="R487">
            <v>6</v>
          </cell>
          <cell r="S487">
            <v>13</v>
          </cell>
          <cell r="T487" t="str">
            <v>M</v>
          </cell>
          <cell r="U487">
            <v>199015</v>
          </cell>
          <cell r="V487">
            <v>199015</v>
          </cell>
          <cell r="W487">
            <v>1</v>
          </cell>
          <cell r="X487">
            <v>6</v>
          </cell>
          <cell r="Y487">
            <v>40</v>
          </cell>
          <cell r="Z487" t="str">
            <v>B</v>
          </cell>
          <cell r="AA487">
            <v>1</v>
          </cell>
          <cell r="AB487">
            <v>13308</v>
          </cell>
          <cell r="AC487">
            <v>915</v>
          </cell>
          <cell r="AD487">
            <v>836</v>
          </cell>
          <cell r="AE487">
            <v>0</v>
          </cell>
          <cell r="AF487">
            <v>1204.1500000000001</v>
          </cell>
          <cell r="AG487">
            <v>0</v>
          </cell>
          <cell r="AH487">
            <v>850.2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17113.349999999999</v>
          </cell>
          <cell r="AS487">
            <v>2233.33</v>
          </cell>
          <cell r="AT487">
            <v>1766.67</v>
          </cell>
          <cell r="AU487">
            <v>0</v>
          </cell>
          <cell r="AV487">
            <v>4000</v>
          </cell>
          <cell r="AW487">
            <v>13113.35</v>
          </cell>
        </row>
        <row r="488">
          <cell r="Q488"/>
          <cell r="R488">
            <v>0</v>
          </cell>
          <cell r="S488">
            <v>0</v>
          </cell>
          <cell r="T488" t="str">
            <v xml:space="preserve"> </v>
          </cell>
          <cell r="U488">
            <v>0</v>
          </cell>
          <cell r="V488">
            <v>0</v>
          </cell>
          <cell r="W488">
            <v>2</v>
          </cell>
          <cell r="X488">
            <v>9</v>
          </cell>
          <cell r="Y488">
            <v>40</v>
          </cell>
          <cell r="Z488" t="str">
            <v>B</v>
          </cell>
          <cell r="AA488">
            <v>0</v>
          </cell>
          <cell r="AB488">
            <v>14937</v>
          </cell>
          <cell r="AC488">
            <v>957</v>
          </cell>
          <cell r="AD488">
            <v>881</v>
          </cell>
          <cell r="AE488">
            <v>0</v>
          </cell>
          <cell r="AF488">
            <v>1456.81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18231.810000000001</v>
          </cell>
          <cell r="AS488">
            <v>2472.2399999999998</v>
          </cell>
          <cell r="AT488">
            <v>1717.76</v>
          </cell>
          <cell r="AU488">
            <v>0</v>
          </cell>
          <cell r="AV488">
            <v>4190</v>
          </cell>
          <cell r="AW488">
            <v>14041.81</v>
          </cell>
        </row>
        <row r="489">
          <cell r="Q489" t="str">
            <v>CAMPA RODRIGUEZ OSCAR</v>
          </cell>
          <cell r="R489">
            <v>6</v>
          </cell>
          <cell r="S489">
            <v>16</v>
          </cell>
          <cell r="T489" t="str">
            <v>M</v>
          </cell>
          <cell r="U489">
            <v>199417</v>
          </cell>
          <cell r="V489">
            <v>199417</v>
          </cell>
          <cell r="W489">
            <v>1</v>
          </cell>
          <cell r="X489">
            <v>9</v>
          </cell>
          <cell r="Y489">
            <v>40</v>
          </cell>
          <cell r="Z489" t="str">
            <v>B</v>
          </cell>
          <cell r="AA489">
            <v>1</v>
          </cell>
          <cell r="AB489">
            <v>14937</v>
          </cell>
          <cell r="AC489">
            <v>957</v>
          </cell>
          <cell r="AD489">
            <v>881</v>
          </cell>
          <cell r="AE489">
            <v>0</v>
          </cell>
          <cell r="AF489">
            <v>1456.81</v>
          </cell>
          <cell r="AG489">
            <v>0</v>
          </cell>
          <cell r="AH489">
            <v>850.2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19082.009999999998</v>
          </cell>
          <cell r="AS489">
            <v>2653.84</v>
          </cell>
          <cell r="AT489">
            <v>1983.06</v>
          </cell>
          <cell r="AU489">
            <v>0</v>
          </cell>
          <cell r="AV489">
            <v>4636.8999999999996</v>
          </cell>
          <cell r="AW489">
            <v>14445.11</v>
          </cell>
        </row>
        <row r="490">
          <cell r="Q490" t="str">
            <v>AMADOR SIGALA JOSE</v>
          </cell>
          <cell r="R490">
            <v>7</v>
          </cell>
          <cell r="S490">
            <v>14</v>
          </cell>
          <cell r="T490" t="str">
            <v>M</v>
          </cell>
          <cell r="U490">
            <v>200703</v>
          </cell>
          <cell r="V490">
            <v>200703</v>
          </cell>
          <cell r="W490">
            <v>1</v>
          </cell>
          <cell r="X490">
            <v>4</v>
          </cell>
          <cell r="Y490">
            <v>40</v>
          </cell>
          <cell r="Z490" t="str">
            <v>B</v>
          </cell>
          <cell r="AA490">
            <v>1</v>
          </cell>
          <cell r="AB490">
            <v>12688</v>
          </cell>
          <cell r="AC490">
            <v>802</v>
          </cell>
          <cell r="AD490">
            <v>702</v>
          </cell>
          <cell r="AE490">
            <v>0</v>
          </cell>
          <cell r="AF490">
            <v>1052.1600000000001</v>
          </cell>
          <cell r="AG490">
            <v>0</v>
          </cell>
          <cell r="AH490">
            <v>425.1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15669.26</v>
          </cell>
          <cell r="AS490">
            <v>1924.88</v>
          </cell>
          <cell r="AT490">
            <v>1629</v>
          </cell>
          <cell r="AU490">
            <v>0</v>
          </cell>
          <cell r="AV490">
            <v>3553.88</v>
          </cell>
          <cell r="AW490">
            <v>12115.38</v>
          </cell>
        </row>
        <row r="491">
          <cell r="Q491" t="str">
            <v>MORA RUIZ ENRIQUE</v>
          </cell>
          <cell r="R491">
            <v>5</v>
          </cell>
          <cell r="S491">
            <v>10</v>
          </cell>
          <cell r="T491" t="str">
            <v>M</v>
          </cell>
          <cell r="U491">
            <v>202110</v>
          </cell>
          <cell r="V491">
            <v>202110</v>
          </cell>
          <cell r="W491">
            <v>2</v>
          </cell>
          <cell r="X491">
            <v>3</v>
          </cell>
          <cell r="Y491">
            <v>40</v>
          </cell>
          <cell r="Z491" t="str">
            <v>B</v>
          </cell>
          <cell r="AA491">
            <v>0</v>
          </cell>
          <cell r="AB491">
            <v>12319</v>
          </cell>
          <cell r="AC491">
            <v>788</v>
          </cell>
          <cell r="AD491">
            <v>688</v>
          </cell>
          <cell r="AE491">
            <v>0</v>
          </cell>
          <cell r="AF491">
            <v>988.16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14783.16</v>
          </cell>
          <cell r="AS491">
            <v>1735.61</v>
          </cell>
          <cell r="AT491">
            <v>1416.69</v>
          </cell>
          <cell r="AU491">
            <v>0</v>
          </cell>
          <cell r="AV491">
            <v>3152.3</v>
          </cell>
          <cell r="AW491">
            <v>11630.86</v>
          </cell>
        </row>
        <row r="492">
          <cell r="Q492" t="str">
            <v>OROZCO CEDEÑO MARIO ARMANDO</v>
          </cell>
          <cell r="R492">
            <v>7</v>
          </cell>
          <cell r="S492">
            <v>14</v>
          </cell>
          <cell r="T492" t="str">
            <v>M</v>
          </cell>
          <cell r="U492">
            <v>202007</v>
          </cell>
          <cell r="V492">
            <v>201919</v>
          </cell>
          <cell r="W492">
            <v>2</v>
          </cell>
          <cell r="X492">
            <v>17</v>
          </cell>
          <cell r="Y492">
            <v>40</v>
          </cell>
          <cell r="Z492" t="str">
            <v>C</v>
          </cell>
          <cell r="AA492">
            <v>0</v>
          </cell>
          <cell r="AB492">
            <v>25729</v>
          </cell>
          <cell r="AC492">
            <v>1286</v>
          </cell>
          <cell r="AD492">
            <v>1057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28072</v>
          </cell>
          <cell r="AS492">
            <v>4604.95</v>
          </cell>
          <cell r="AT492">
            <v>2958.84</v>
          </cell>
          <cell r="AU492">
            <v>0</v>
          </cell>
          <cell r="AV492">
            <v>7563.79</v>
          </cell>
          <cell r="AW492">
            <v>20508.21</v>
          </cell>
        </row>
        <row r="493">
          <cell r="Q493" t="str">
            <v>SANCHEZ CUEVAS CASIMIRO</v>
          </cell>
          <cell r="R493">
            <v>8</v>
          </cell>
          <cell r="S493">
            <v>15</v>
          </cell>
          <cell r="T493" t="str">
            <v>M</v>
          </cell>
          <cell r="U493">
            <v>201914</v>
          </cell>
          <cell r="V493">
            <v>201914</v>
          </cell>
          <cell r="W493">
            <v>2</v>
          </cell>
          <cell r="X493">
            <v>2</v>
          </cell>
          <cell r="Y493">
            <v>40</v>
          </cell>
          <cell r="Z493" t="str">
            <v>B</v>
          </cell>
          <cell r="AA493">
            <v>1</v>
          </cell>
          <cell r="AB493">
            <v>11929</v>
          </cell>
          <cell r="AC493">
            <v>737</v>
          </cell>
          <cell r="AD493">
            <v>675</v>
          </cell>
          <cell r="AE493">
            <v>0</v>
          </cell>
          <cell r="AF493">
            <v>928.59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14269.59</v>
          </cell>
          <cell r="AS493">
            <v>1625.91</v>
          </cell>
          <cell r="AT493">
            <v>1371.84</v>
          </cell>
          <cell r="AU493">
            <v>0</v>
          </cell>
          <cell r="AV493">
            <v>2997.75</v>
          </cell>
          <cell r="AW493">
            <v>11271.84</v>
          </cell>
        </row>
        <row r="494">
          <cell r="Q494" t="str">
            <v>VAZQUEZ LOPEZ ALBERTO</v>
          </cell>
          <cell r="R494">
            <v>8</v>
          </cell>
          <cell r="S494">
            <v>14</v>
          </cell>
          <cell r="T494" t="str">
            <v>M</v>
          </cell>
          <cell r="U494">
            <v>201903</v>
          </cell>
          <cell r="V494">
            <v>201721</v>
          </cell>
          <cell r="W494">
            <v>2</v>
          </cell>
          <cell r="X494">
            <v>19</v>
          </cell>
          <cell r="Y494">
            <v>40</v>
          </cell>
          <cell r="Z494" t="str">
            <v>C</v>
          </cell>
          <cell r="AA494">
            <v>0</v>
          </cell>
          <cell r="AB494">
            <v>33470</v>
          </cell>
          <cell r="AC494">
            <v>1549</v>
          </cell>
          <cell r="AD494">
            <v>1136</v>
          </cell>
          <cell r="AE494">
            <v>0</v>
          </cell>
          <cell r="AF494">
            <v>4671.6400000000003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40826.639999999999</v>
          </cell>
          <cell r="AS494">
            <v>7604.85</v>
          </cell>
          <cell r="AT494">
            <v>3849.05</v>
          </cell>
          <cell r="AU494">
            <v>0</v>
          </cell>
          <cell r="AV494">
            <v>11453.9</v>
          </cell>
          <cell r="AW494">
            <v>29372.74</v>
          </cell>
        </row>
        <row r="495">
          <cell r="Q495" t="str">
            <v>GUTIERREZ JARA CARLOS FELICIANO</v>
          </cell>
          <cell r="R495">
            <v>10</v>
          </cell>
          <cell r="S495">
            <v>15</v>
          </cell>
          <cell r="T495" t="str">
            <v>M</v>
          </cell>
          <cell r="U495">
            <v>201913</v>
          </cell>
          <cell r="V495">
            <v>201913</v>
          </cell>
          <cell r="W495">
            <v>2</v>
          </cell>
          <cell r="X495">
            <v>2</v>
          </cell>
          <cell r="Y495">
            <v>40</v>
          </cell>
          <cell r="Z495" t="str">
            <v>B</v>
          </cell>
          <cell r="AA495">
            <v>1</v>
          </cell>
          <cell r="AB495">
            <v>11929</v>
          </cell>
          <cell r="AC495">
            <v>737</v>
          </cell>
          <cell r="AD495">
            <v>675</v>
          </cell>
          <cell r="AE495">
            <v>0</v>
          </cell>
          <cell r="AF495">
            <v>928.59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14269.59</v>
          </cell>
          <cell r="AS495">
            <v>1625.91</v>
          </cell>
          <cell r="AT495">
            <v>1371.84</v>
          </cell>
          <cell r="AU495">
            <v>0</v>
          </cell>
          <cell r="AV495">
            <v>2997.75</v>
          </cell>
          <cell r="AW495">
            <v>11271.84</v>
          </cell>
        </row>
        <row r="496">
          <cell r="Q496" t="str">
            <v>GUTIERREZ ORTIZ TERESA DE JESUS</v>
          </cell>
          <cell r="R496">
            <v>10</v>
          </cell>
          <cell r="S496">
            <v>16</v>
          </cell>
          <cell r="T496" t="str">
            <v>F</v>
          </cell>
          <cell r="U496">
            <v>200102</v>
          </cell>
          <cell r="V496">
            <v>200102</v>
          </cell>
          <cell r="W496">
            <v>1</v>
          </cell>
          <cell r="X496">
            <v>4</v>
          </cell>
          <cell r="Y496">
            <v>30</v>
          </cell>
          <cell r="Z496" t="str">
            <v>B</v>
          </cell>
          <cell r="AA496">
            <v>1</v>
          </cell>
          <cell r="AB496">
            <v>9516.5</v>
          </cell>
          <cell r="AC496">
            <v>601</v>
          </cell>
          <cell r="AD496">
            <v>526</v>
          </cell>
          <cell r="AE496">
            <v>0</v>
          </cell>
          <cell r="AF496">
            <v>789.27</v>
          </cell>
          <cell r="AG496">
            <v>0</v>
          </cell>
          <cell r="AH496">
            <v>566.79999999999995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11999.57</v>
          </cell>
          <cell r="AS496">
            <v>1182.43</v>
          </cell>
          <cell r="AT496">
            <v>1250.3499999999999</v>
          </cell>
          <cell r="AU496">
            <v>0</v>
          </cell>
          <cell r="AV496">
            <v>2432.7800000000002</v>
          </cell>
          <cell r="AW496">
            <v>9566.7900000000009</v>
          </cell>
        </row>
        <row r="497">
          <cell r="Q497" t="str">
            <v>GUTIERREZ ORTIZ FELICIANO</v>
          </cell>
          <cell r="R497">
            <v>10</v>
          </cell>
          <cell r="S497">
            <v>16</v>
          </cell>
          <cell r="T497" t="str">
            <v>M</v>
          </cell>
          <cell r="U497">
            <v>200102</v>
          </cell>
          <cell r="V497">
            <v>200102</v>
          </cell>
          <cell r="W497">
            <v>1</v>
          </cell>
          <cell r="X497">
            <v>6</v>
          </cell>
          <cell r="Y497">
            <v>40</v>
          </cell>
          <cell r="Z497" t="str">
            <v>B</v>
          </cell>
          <cell r="AA497">
            <v>1</v>
          </cell>
          <cell r="AB497">
            <v>13308</v>
          </cell>
          <cell r="AC497">
            <v>915</v>
          </cell>
          <cell r="AD497">
            <v>836</v>
          </cell>
          <cell r="AE497">
            <v>0</v>
          </cell>
          <cell r="AF497">
            <v>1204.1500000000001</v>
          </cell>
          <cell r="AG497">
            <v>0</v>
          </cell>
          <cell r="AH497">
            <v>566.79999999999995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16829.95</v>
          </cell>
          <cell r="AS497">
            <v>2172.8000000000002</v>
          </cell>
          <cell r="AT497">
            <v>1734.08</v>
          </cell>
          <cell r="AU497">
            <v>0</v>
          </cell>
          <cell r="AV497">
            <v>3906.88</v>
          </cell>
          <cell r="AW497">
            <v>12923.07</v>
          </cell>
        </row>
        <row r="498">
          <cell r="Q498" t="str">
            <v>ALVARADO LUIS HUMBERTO</v>
          </cell>
          <cell r="R498">
            <v>0</v>
          </cell>
          <cell r="S498">
            <v>9</v>
          </cell>
          <cell r="T498" t="str">
            <v>M</v>
          </cell>
          <cell r="U498">
            <v>200102</v>
          </cell>
          <cell r="V498">
            <v>200102</v>
          </cell>
          <cell r="W498">
            <v>1</v>
          </cell>
          <cell r="X498">
            <v>6</v>
          </cell>
          <cell r="Y498">
            <v>40</v>
          </cell>
          <cell r="Z498" t="str">
            <v>C</v>
          </cell>
          <cell r="AA498">
            <v>0</v>
          </cell>
          <cell r="AB498">
            <v>13308</v>
          </cell>
          <cell r="AC498">
            <v>915</v>
          </cell>
          <cell r="AD498">
            <v>836</v>
          </cell>
          <cell r="AE498">
            <v>0</v>
          </cell>
          <cell r="AF498">
            <v>1204.1500000000001</v>
          </cell>
          <cell r="AG498">
            <v>0</v>
          </cell>
          <cell r="AH498">
            <v>566.79999999999995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16829.95</v>
          </cell>
          <cell r="AS498">
            <v>2172.8000000000002</v>
          </cell>
          <cell r="AT498">
            <v>1734.08</v>
          </cell>
          <cell r="AU498">
            <v>0</v>
          </cell>
          <cell r="AV498">
            <v>3906.88</v>
          </cell>
          <cell r="AW498">
            <v>12923.07</v>
          </cell>
        </row>
        <row r="499">
          <cell r="Q499" t="str">
            <v>MARTINEZ SIGALA ADRIANA</v>
          </cell>
          <cell r="R499">
            <v>9</v>
          </cell>
          <cell r="S499">
            <v>16</v>
          </cell>
          <cell r="T499" t="str">
            <v>F</v>
          </cell>
          <cell r="U499">
            <v>200501</v>
          </cell>
          <cell r="V499">
            <v>200501</v>
          </cell>
          <cell r="W499">
            <v>1</v>
          </cell>
          <cell r="X499">
            <v>4</v>
          </cell>
          <cell r="Y499">
            <v>40</v>
          </cell>
          <cell r="Z499" t="str">
            <v>B</v>
          </cell>
          <cell r="AA499">
            <v>1</v>
          </cell>
          <cell r="AB499">
            <v>12688</v>
          </cell>
          <cell r="AC499">
            <v>802</v>
          </cell>
          <cell r="AD499">
            <v>702</v>
          </cell>
          <cell r="AE499">
            <v>0</v>
          </cell>
          <cell r="AF499">
            <v>1052.1600000000001</v>
          </cell>
          <cell r="AG499">
            <v>0</v>
          </cell>
          <cell r="AH499">
            <v>566.79999999999995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15810.96</v>
          </cell>
          <cell r="AS499">
            <v>1955.14</v>
          </cell>
          <cell r="AT499">
            <v>1645.3</v>
          </cell>
          <cell r="AU499">
            <v>0</v>
          </cell>
          <cell r="AV499">
            <v>3600.44</v>
          </cell>
          <cell r="AW499">
            <v>12210.52</v>
          </cell>
        </row>
        <row r="500">
          <cell r="Q500" t="str">
            <v>GAMBOA ARELLANO JOSE ALONSO</v>
          </cell>
          <cell r="R500">
            <v>7</v>
          </cell>
          <cell r="S500">
            <v>16</v>
          </cell>
          <cell r="T500" t="str">
            <v>M</v>
          </cell>
          <cell r="U500">
            <v>200501</v>
          </cell>
          <cell r="V500">
            <v>200501</v>
          </cell>
          <cell r="W500">
            <v>1</v>
          </cell>
          <cell r="X500">
            <v>9</v>
          </cell>
          <cell r="Y500">
            <v>40</v>
          </cell>
          <cell r="Z500" t="str">
            <v>B</v>
          </cell>
          <cell r="AA500">
            <v>1</v>
          </cell>
          <cell r="AB500">
            <v>14937</v>
          </cell>
          <cell r="AC500">
            <v>957</v>
          </cell>
          <cell r="AD500">
            <v>881</v>
          </cell>
          <cell r="AE500">
            <v>0</v>
          </cell>
          <cell r="AF500">
            <v>1456.81</v>
          </cell>
          <cell r="AG500">
            <v>0</v>
          </cell>
          <cell r="AH500">
            <v>283.39999999999998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18515.21</v>
          </cell>
          <cell r="AS500">
            <v>2532.77</v>
          </cell>
          <cell r="AT500">
            <v>1917.88</v>
          </cell>
          <cell r="AU500">
            <v>0</v>
          </cell>
          <cell r="AV500">
            <v>4450.6499999999996</v>
          </cell>
          <cell r="AW500">
            <v>14064.56</v>
          </cell>
        </row>
        <row r="501">
          <cell r="Q501" t="str">
            <v>NUÑEZ NAVARRO J GUADALUPE</v>
          </cell>
          <cell r="R501">
            <v>6</v>
          </cell>
          <cell r="S501">
            <v>14</v>
          </cell>
          <cell r="T501" t="str">
            <v>M</v>
          </cell>
          <cell r="U501">
            <v>200501</v>
          </cell>
          <cell r="V501">
            <v>200501</v>
          </cell>
          <cell r="W501">
            <v>1</v>
          </cell>
          <cell r="X501">
            <v>9</v>
          </cell>
          <cell r="Y501">
            <v>40</v>
          </cell>
          <cell r="Z501" t="str">
            <v>B</v>
          </cell>
          <cell r="AA501">
            <v>1</v>
          </cell>
          <cell r="AB501">
            <v>14937</v>
          </cell>
          <cell r="AC501">
            <v>957</v>
          </cell>
          <cell r="AD501">
            <v>881</v>
          </cell>
          <cell r="AE501">
            <v>0</v>
          </cell>
          <cell r="AF501">
            <v>1456.81</v>
          </cell>
          <cell r="AG501">
            <v>0</v>
          </cell>
          <cell r="AH501">
            <v>283.39999999999998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18515.21</v>
          </cell>
          <cell r="AS501">
            <v>2532.77</v>
          </cell>
          <cell r="AT501">
            <v>1917.88</v>
          </cell>
          <cell r="AU501">
            <v>0</v>
          </cell>
          <cell r="AV501">
            <v>4450.6499999999996</v>
          </cell>
          <cell r="AW501">
            <v>14064.56</v>
          </cell>
        </row>
        <row r="502">
          <cell r="Q502" t="str">
            <v>AGUILAR VELA EMILIO</v>
          </cell>
          <cell r="R502">
            <v>8</v>
          </cell>
          <cell r="S502">
            <v>13</v>
          </cell>
          <cell r="T502" t="str">
            <v>M</v>
          </cell>
          <cell r="U502">
            <v>200501</v>
          </cell>
          <cell r="V502">
            <v>200501</v>
          </cell>
          <cell r="W502">
            <v>1</v>
          </cell>
          <cell r="X502">
            <v>9</v>
          </cell>
          <cell r="Y502">
            <v>40</v>
          </cell>
          <cell r="Z502" t="str">
            <v>B</v>
          </cell>
          <cell r="AA502">
            <v>1</v>
          </cell>
          <cell r="AB502">
            <v>14937</v>
          </cell>
          <cell r="AC502">
            <v>957</v>
          </cell>
          <cell r="AD502">
            <v>881</v>
          </cell>
          <cell r="AE502">
            <v>0</v>
          </cell>
          <cell r="AF502">
            <v>1456.81</v>
          </cell>
          <cell r="AG502">
            <v>0</v>
          </cell>
          <cell r="AH502">
            <v>283.39999999999998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18515.21</v>
          </cell>
          <cell r="AS502">
            <v>2532.77</v>
          </cell>
          <cell r="AT502">
            <v>1917.88</v>
          </cell>
          <cell r="AU502">
            <v>0</v>
          </cell>
          <cell r="AV502">
            <v>4450.6499999999996</v>
          </cell>
          <cell r="AW502">
            <v>14064.56</v>
          </cell>
        </row>
        <row r="503">
          <cell r="Q503" t="str">
            <v>MUÑOZ LEDESMA ALBERTO</v>
          </cell>
          <cell r="R503">
            <v>6</v>
          </cell>
          <cell r="S503">
            <v>14</v>
          </cell>
          <cell r="T503" t="str">
            <v>M</v>
          </cell>
          <cell r="U503">
            <v>200501</v>
          </cell>
          <cell r="V503">
            <v>200501</v>
          </cell>
          <cell r="W503">
            <v>1</v>
          </cell>
          <cell r="X503">
            <v>3</v>
          </cell>
          <cell r="Y503">
            <v>40</v>
          </cell>
          <cell r="Z503" t="str">
            <v>B</v>
          </cell>
          <cell r="AA503">
            <v>1</v>
          </cell>
          <cell r="AB503">
            <v>12319</v>
          </cell>
          <cell r="AC503">
            <v>788</v>
          </cell>
          <cell r="AD503">
            <v>688</v>
          </cell>
          <cell r="AE503">
            <v>0</v>
          </cell>
          <cell r="AF503">
            <v>988.16</v>
          </cell>
          <cell r="AG503">
            <v>0</v>
          </cell>
          <cell r="AH503">
            <v>283.39999999999998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15066.56</v>
          </cell>
          <cell r="AS503">
            <v>1796.14</v>
          </cell>
          <cell r="AT503">
            <v>1562.91</v>
          </cell>
          <cell r="AU503">
            <v>0</v>
          </cell>
          <cell r="AV503">
            <v>3359.05</v>
          </cell>
          <cell r="AW503">
            <v>11707.51</v>
          </cell>
        </row>
        <row r="504">
          <cell r="Q504" t="str">
            <v>PIÑA SEGOVIA SEFERINO</v>
          </cell>
          <cell r="R504">
            <v>5</v>
          </cell>
          <cell r="S504">
            <v>13</v>
          </cell>
          <cell r="T504" t="str">
            <v>M</v>
          </cell>
          <cell r="U504">
            <v>200501</v>
          </cell>
          <cell r="V504">
            <v>200501</v>
          </cell>
          <cell r="W504">
            <v>1</v>
          </cell>
          <cell r="X504">
            <v>4</v>
          </cell>
          <cell r="Y504">
            <v>40</v>
          </cell>
          <cell r="Z504" t="str">
            <v>B</v>
          </cell>
          <cell r="AA504">
            <v>1</v>
          </cell>
          <cell r="AB504">
            <v>12688</v>
          </cell>
          <cell r="AC504">
            <v>802</v>
          </cell>
          <cell r="AD504">
            <v>702</v>
          </cell>
          <cell r="AE504">
            <v>0</v>
          </cell>
          <cell r="AF504">
            <v>0</v>
          </cell>
          <cell r="AG504">
            <v>0</v>
          </cell>
          <cell r="AH504">
            <v>425.1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14617.1</v>
          </cell>
          <cell r="AS504">
            <v>1700.13</v>
          </cell>
          <cell r="AT504">
            <v>1508.01</v>
          </cell>
          <cell r="AU504">
            <v>0</v>
          </cell>
          <cell r="AV504">
            <v>3208.14</v>
          </cell>
          <cell r="AW504">
            <v>11408.96</v>
          </cell>
        </row>
        <row r="505">
          <cell r="Q505" t="str">
            <v>BUENROSTRO RAMIREZ MA GUADALUPE</v>
          </cell>
          <cell r="R505">
            <v>11</v>
          </cell>
          <cell r="S505">
            <v>19</v>
          </cell>
          <cell r="T505" t="str">
            <v>F</v>
          </cell>
          <cell r="U505">
            <v>200501</v>
          </cell>
          <cell r="V505">
            <v>200501</v>
          </cell>
          <cell r="W505">
            <v>1</v>
          </cell>
          <cell r="X505">
            <v>4</v>
          </cell>
          <cell r="Y505">
            <v>40</v>
          </cell>
          <cell r="Z505" t="str">
            <v>B</v>
          </cell>
          <cell r="AA505">
            <v>1</v>
          </cell>
          <cell r="AB505">
            <v>12688</v>
          </cell>
          <cell r="AC505">
            <v>802</v>
          </cell>
          <cell r="AD505">
            <v>702</v>
          </cell>
          <cell r="AE505">
            <v>0</v>
          </cell>
          <cell r="AF505">
            <v>0</v>
          </cell>
          <cell r="AG505">
            <v>0</v>
          </cell>
          <cell r="AH505">
            <v>566.79999999999995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14758.8</v>
          </cell>
          <cell r="AS505">
            <v>1730.4</v>
          </cell>
          <cell r="AT505">
            <v>1524.3</v>
          </cell>
          <cell r="AU505">
            <v>0</v>
          </cell>
          <cell r="AV505">
            <v>3254.7</v>
          </cell>
          <cell r="AW505">
            <v>11504.1</v>
          </cell>
        </row>
        <row r="506">
          <cell r="Q506" t="str">
            <v>LIRA RAMIREZ ALFREDO</v>
          </cell>
          <cell r="R506">
            <v>5</v>
          </cell>
          <cell r="S506">
            <v>13</v>
          </cell>
          <cell r="T506" t="str">
            <v>M</v>
          </cell>
          <cell r="U506">
            <v>200501</v>
          </cell>
          <cell r="V506">
            <v>200501</v>
          </cell>
          <cell r="W506">
            <v>1</v>
          </cell>
          <cell r="X506">
            <v>3</v>
          </cell>
          <cell r="Y506">
            <v>40</v>
          </cell>
          <cell r="Z506" t="str">
            <v>B</v>
          </cell>
          <cell r="AA506">
            <v>1</v>
          </cell>
          <cell r="AB506">
            <v>12319</v>
          </cell>
          <cell r="AC506">
            <v>788</v>
          </cell>
          <cell r="AD506">
            <v>688</v>
          </cell>
          <cell r="AE506">
            <v>0</v>
          </cell>
          <cell r="AF506">
            <v>0</v>
          </cell>
          <cell r="AG506">
            <v>0</v>
          </cell>
          <cell r="AH506">
            <v>566.79999999999995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14361.8</v>
          </cell>
          <cell r="AS506">
            <v>1645.6</v>
          </cell>
          <cell r="AT506">
            <v>1481.87</v>
          </cell>
          <cell r="AU506">
            <v>0</v>
          </cell>
          <cell r="AV506">
            <v>3127.47</v>
          </cell>
          <cell r="AW506">
            <v>11234.33</v>
          </cell>
        </row>
        <row r="507">
          <cell r="Q507" t="str">
            <v>BAUTISTA DURAN CHRISTIAN GIOVANNY</v>
          </cell>
          <cell r="R507">
            <v>9</v>
          </cell>
          <cell r="S507">
            <v>15</v>
          </cell>
          <cell r="T507" t="str">
            <v>M</v>
          </cell>
          <cell r="U507">
            <v>200501</v>
          </cell>
          <cell r="V507">
            <v>200501</v>
          </cell>
          <cell r="W507">
            <v>1</v>
          </cell>
          <cell r="X507">
            <v>4</v>
          </cell>
          <cell r="Y507">
            <v>40</v>
          </cell>
          <cell r="Z507" t="str">
            <v>B</v>
          </cell>
          <cell r="AA507">
            <v>1</v>
          </cell>
          <cell r="AB507">
            <v>12688</v>
          </cell>
          <cell r="AC507">
            <v>802</v>
          </cell>
          <cell r="AD507">
            <v>702</v>
          </cell>
          <cell r="AE507">
            <v>0</v>
          </cell>
          <cell r="AF507">
            <v>0</v>
          </cell>
          <cell r="AG507">
            <v>0</v>
          </cell>
          <cell r="AH507">
            <v>566.79999999999995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14758.8</v>
          </cell>
          <cell r="AS507">
            <v>1730.4</v>
          </cell>
          <cell r="AT507">
            <v>1524.3</v>
          </cell>
          <cell r="AU507">
            <v>0</v>
          </cell>
          <cell r="AV507">
            <v>3254.7</v>
          </cell>
          <cell r="AW507">
            <v>11504.1</v>
          </cell>
        </row>
        <row r="508">
          <cell r="Q508" t="str">
            <v>VILLALPANDO BECERRA ANA LAURA</v>
          </cell>
          <cell r="R508">
            <v>12</v>
          </cell>
          <cell r="S508">
            <v>20</v>
          </cell>
          <cell r="T508" t="str">
            <v>F</v>
          </cell>
          <cell r="U508">
            <v>200217</v>
          </cell>
          <cell r="V508">
            <v>200217</v>
          </cell>
          <cell r="W508">
            <v>1</v>
          </cell>
          <cell r="X508">
            <v>7</v>
          </cell>
          <cell r="Y508">
            <v>40</v>
          </cell>
          <cell r="Z508" t="str">
            <v>B</v>
          </cell>
          <cell r="AA508">
            <v>0</v>
          </cell>
          <cell r="AB508">
            <v>13806</v>
          </cell>
          <cell r="AC508">
            <v>926</v>
          </cell>
          <cell r="AD508">
            <v>850</v>
          </cell>
          <cell r="AE508">
            <v>0</v>
          </cell>
          <cell r="AF508">
            <v>0</v>
          </cell>
          <cell r="AG508">
            <v>0</v>
          </cell>
          <cell r="AH508">
            <v>425.1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16007.1</v>
          </cell>
          <cell r="AS508">
            <v>1997.04</v>
          </cell>
          <cell r="AT508">
            <v>1636.58</v>
          </cell>
          <cell r="AU508">
            <v>0</v>
          </cell>
          <cell r="AV508">
            <v>3633.62</v>
          </cell>
          <cell r="AW508">
            <v>12373.48</v>
          </cell>
        </row>
        <row r="509">
          <cell r="Q509" t="str">
            <v>RAMIREZ VAZQUEZ MIGUEL</v>
          </cell>
          <cell r="R509">
            <v>8</v>
          </cell>
          <cell r="S509">
            <v>16</v>
          </cell>
          <cell r="T509" t="str">
            <v>M</v>
          </cell>
          <cell r="U509">
            <v>200102</v>
          </cell>
          <cell r="V509">
            <v>200102</v>
          </cell>
          <cell r="W509">
            <v>1</v>
          </cell>
          <cell r="X509">
            <v>3</v>
          </cell>
          <cell r="Y509">
            <v>40</v>
          </cell>
          <cell r="Z509" t="str">
            <v>B</v>
          </cell>
          <cell r="AA509">
            <v>1</v>
          </cell>
          <cell r="AB509">
            <v>12319</v>
          </cell>
          <cell r="AC509">
            <v>788</v>
          </cell>
          <cell r="AD509">
            <v>688</v>
          </cell>
          <cell r="AE509">
            <v>0</v>
          </cell>
          <cell r="AF509">
            <v>0</v>
          </cell>
          <cell r="AG509">
            <v>0</v>
          </cell>
          <cell r="AH509">
            <v>566.79999999999995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14361.8</v>
          </cell>
          <cell r="AS509">
            <v>1645.6</v>
          </cell>
          <cell r="AT509">
            <v>1481.87</v>
          </cell>
          <cell r="AU509">
            <v>0</v>
          </cell>
          <cell r="AV509">
            <v>3127.47</v>
          </cell>
          <cell r="AW509">
            <v>11234.33</v>
          </cell>
        </row>
        <row r="510">
          <cell r="Q510" t="str">
            <v>VECERRA ACEVEZ JUAN MANUEL</v>
          </cell>
          <cell r="R510">
            <v>8</v>
          </cell>
          <cell r="S510">
            <v>15</v>
          </cell>
          <cell r="T510" t="str">
            <v>M</v>
          </cell>
          <cell r="U510">
            <v>200102</v>
          </cell>
          <cell r="V510">
            <v>200102</v>
          </cell>
          <cell r="W510">
            <v>1</v>
          </cell>
          <cell r="X510">
            <v>4</v>
          </cell>
          <cell r="Y510">
            <v>40</v>
          </cell>
          <cell r="Z510" t="str">
            <v>B</v>
          </cell>
          <cell r="AA510">
            <v>1</v>
          </cell>
          <cell r="AB510">
            <v>12688</v>
          </cell>
          <cell r="AC510">
            <v>802</v>
          </cell>
          <cell r="AD510">
            <v>702</v>
          </cell>
          <cell r="AE510">
            <v>0</v>
          </cell>
          <cell r="AF510">
            <v>0</v>
          </cell>
          <cell r="AG510">
            <v>0</v>
          </cell>
          <cell r="AH510">
            <v>566.79999999999995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14758.8</v>
          </cell>
          <cell r="AS510">
            <v>1730.4</v>
          </cell>
          <cell r="AT510">
            <v>1524.3</v>
          </cell>
          <cell r="AU510">
            <v>0</v>
          </cell>
          <cell r="AV510">
            <v>3254.7</v>
          </cell>
          <cell r="AW510">
            <v>11504.1</v>
          </cell>
        </row>
        <row r="511">
          <cell r="Q511" t="str">
            <v>RIVERA MORALES JOSE ANTONIO</v>
          </cell>
          <cell r="R511">
            <v>7</v>
          </cell>
          <cell r="S511">
            <v>15</v>
          </cell>
          <cell r="T511" t="str">
            <v>M</v>
          </cell>
          <cell r="U511">
            <v>200102</v>
          </cell>
          <cell r="V511">
            <v>200102</v>
          </cell>
          <cell r="W511">
            <v>1</v>
          </cell>
          <cell r="X511">
            <v>6</v>
          </cell>
          <cell r="Y511">
            <v>40</v>
          </cell>
          <cell r="Z511" t="str">
            <v>B</v>
          </cell>
          <cell r="AA511">
            <v>1</v>
          </cell>
          <cell r="AB511">
            <v>13308</v>
          </cell>
          <cell r="AC511">
            <v>915</v>
          </cell>
          <cell r="AD511">
            <v>836</v>
          </cell>
          <cell r="AE511">
            <v>0</v>
          </cell>
          <cell r="AF511">
            <v>0</v>
          </cell>
          <cell r="AG511">
            <v>0</v>
          </cell>
          <cell r="AH511">
            <v>566.79999999999995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15625.8</v>
          </cell>
          <cell r="AS511">
            <v>1915.59</v>
          </cell>
          <cell r="AT511">
            <v>1595.6</v>
          </cell>
          <cell r="AU511">
            <v>0</v>
          </cell>
          <cell r="AV511">
            <v>3511.19</v>
          </cell>
          <cell r="AW511">
            <v>12114.61</v>
          </cell>
        </row>
        <row r="512">
          <cell r="Q512" t="str">
            <v>ROBLES ORTEGA LAZARO</v>
          </cell>
          <cell r="R512">
            <v>7</v>
          </cell>
          <cell r="S512">
            <v>14</v>
          </cell>
          <cell r="T512" t="str">
            <v>M</v>
          </cell>
          <cell r="U512">
            <v>200102</v>
          </cell>
          <cell r="V512">
            <v>200102</v>
          </cell>
          <cell r="W512">
            <v>1</v>
          </cell>
          <cell r="X512">
            <v>9</v>
          </cell>
          <cell r="Y512">
            <v>40</v>
          </cell>
          <cell r="Z512" t="str">
            <v>B</v>
          </cell>
          <cell r="AA512">
            <v>1</v>
          </cell>
          <cell r="AB512">
            <v>14937</v>
          </cell>
          <cell r="AC512">
            <v>957</v>
          </cell>
          <cell r="AD512">
            <v>881</v>
          </cell>
          <cell r="AE512">
            <v>0</v>
          </cell>
          <cell r="AF512">
            <v>0</v>
          </cell>
          <cell r="AG512">
            <v>0</v>
          </cell>
          <cell r="AH512">
            <v>566.79999999999995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17341.8</v>
          </cell>
          <cell r="AS512">
            <v>2282.13</v>
          </cell>
          <cell r="AT512">
            <v>1782.94</v>
          </cell>
          <cell r="AU512">
            <v>0</v>
          </cell>
          <cell r="AV512">
            <v>4065.07</v>
          </cell>
          <cell r="AW512">
            <v>13276.73</v>
          </cell>
        </row>
        <row r="513">
          <cell r="Q513" t="str">
            <v>SEPULVEDA CURIEL RAMIRO</v>
          </cell>
          <cell r="R513">
            <v>10</v>
          </cell>
          <cell r="S513">
            <v>17</v>
          </cell>
          <cell r="T513" t="str">
            <v>M</v>
          </cell>
          <cell r="U513">
            <v>200102</v>
          </cell>
          <cell r="V513">
            <v>200102</v>
          </cell>
          <cell r="W513">
            <v>1</v>
          </cell>
          <cell r="X513">
            <v>9</v>
          </cell>
          <cell r="Y513">
            <v>40</v>
          </cell>
          <cell r="Z513" t="str">
            <v>B</v>
          </cell>
          <cell r="AA513">
            <v>1</v>
          </cell>
          <cell r="AB513">
            <v>14937</v>
          </cell>
          <cell r="AC513">
            <v>957</v>
          </cell>
          <cell r="AD513">
            <v>881</v>
          </cell>
          <cell r="AE513">
            <v>0</v>
          </cell>
          <cell r="AF513">
            <v>0</v>
          </cell>
          <cell r="AG513">
            <v>0</v>
          </cell>
          <cell r="AH513">
            <v>566.79999999999995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17341.8</v>
          </cell>
          <cell r="AS513">
            <v>2282.13</v>
          </cell>
          <cell r="AT513">
            <v>1782.94</v>
          </cell>
          <cell r="AU513">
            <v>0</v>
          </cell>
          <cell r="AV513">
            <v>4065.07</v>
          </cell>
          <cell r="AW513">
            <v>13276.73</v>
          </cell>
        </row>
        <row r="514">
          <cell r="Q514" t="str">
            <v>FIERROS MOTA JESUS</v>
          </cell>
          <cell r="R514">
            <v>8</v>
          </cell>
          <cell r="S514">
            <v>13</v>
          </cell>
          <cell r="T514" t="str">
            <v>M</v>
          </cell>
          <cell r="U514">
            <v>200102</v>
          </cell>
          <cell r="V514">
            <v>200102</v>
          </cell>
          <cell r="W514">
            <v>1</v>
          </cell>
          <cell r="X514">
            <v>2</v>
          </cell>
          <cell r="Y514">
            <v>40</v>
          </cell>
          <cell r="Z514" t="str">
            <v>B</v>
          </cell>
          <cell r="AA514">
            <v>1</v>
          </cell>
          <cell r="AB514">
            <v>11929</v>
          </cell>
          <cell r="AC514">
            <v>737</v>
          </cell>
          <cell r="AD514">
            <v>675</v>
          </cell>
          <cell r="AE514">
            <v>0</v>
          </cell>
          <cell r="AF514">
            <v>0</v>
          </cell>
          <cell r="AG514">
            <v>0</v>
          </cell>
          <cell r="AH514">
            <v>566.79999999999995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13907.8</v>
          </cell>
          <cell r="AS514">
            <v>1548.63</v>
          </cell>
          <cell r="AT514">
            <v>1437.02</v>
          </cell>
          <cell r="AU514">
            <v>0</v>
          </cell>
          <cell r="AV514">
            <v>2985.65</v>
          </cell>
          <cell r="AW514">
            <v>10922.15</v>
          </cell>
        </row>
        <row r="515">
          <cell r="Q515" t="str">
            <v>MONTOYA LOPEZ NOE</v>
          </cell>
          <cell r="R515">
            <v>8</v>
          </cell>
          <cell r="S515">
            <v>14</v>
          </cell>
          <cell r="T515" t="str">
            <v>M</v>
          </cell>
          <cell r="U515">
            <v>200102</v>
          </cell>
          <cell r="V515">
            <v>200102</v>
          </cell>
          <cell r="W515">
            <v>1</v>
          </cell>
          <cell r="X515">
            <v>2</v>
          </cell>
          <cell r="Y515">
            <v>40</v>
          </cell>
          <cell r="Z515" t="str">
            <v>B</v>
          </cell>
          <cell r="AA515">
            <v>1</v>
          </cell>
          <cell r="AB515">
            <v>11929</v>
          </cell>
          <cell r="AC515">
            <v>737</v>
          </cell>
          <cell r="AD515">
            <v>675</v>
          </cell>
          <cell r="AE515">
            <v>0</v>
          </cell>
          <cell r="AF515">
            <v>0</v>
          </cell>
          <cell r="AG515">
            <v>0</v>
          </cell>
          <cell r="AH515">
            <v>566.79999999999995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13907.8</v>
          </cell>
          <cell r="AS515">
            <v>1548.63</v>
          </cell>
          <cell r="AT515">
            <v>1437.02</v>
          </cell>
          <cell r="AU515">
            <v>0</v>
          </cell>
          <cell r="AV515">
            <v>2985.65</v>
          </cell>
          <cell r="AW515">
            <v>10922.15</v>
          </cell>
        </row>
        <row r="516">
          <cell r="Q516" t="str">
            <v>PRADO GARCIA ERWYR ULISSES</v>
          </cell>
          <cell r="R516">
            <v>6</v>
          </cell>
          <cell r="S516">
            <v>13</v>
          </cell>
          <cell r="T516" t="str">
            <v>M</v>
          </cell>
          <cell r="U516">
            <v>199621</v>
          </cell>
          <cell r="V516">
            <v>199621</v>
          </cell>
          <cell r="W516">
            <v>1</v>
          </cell>
          <cell r="X516">
            <v>11</v>
          </cell>
          <cell r="Y516">
            <v>40</v>
          </cell>
          <cell r="Z516" t="str">
            <v>C</v>
          </cell>
          <cell r="AA516">
            <v>0</v>
          </cell>
          <cell r="AB516">
            <v>15983</v>
          </cell>
          <cell r="AC516">
            <v>1093</v>
          </cell>
          <cell r="AD516">
            <v>899</v>
          </cell>
          <cell r="AE516">
            <v>81</v>
          </cell>
          <cell r="AF516">
            <v>0</v>
          </cell>
          <cell r="AG516">
            <v>0</v>
          </cell>
          <cell r="AH516">
            <v>708.5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18764.5</v>
          </cell>
          <cell r="AS516">
            <v>2586.02</v>
          </cell>
          <cell r="AT516">
            <v>1928.84</v>
          </cell>
          <cell r="AU516">
            <v>0</v>
          </cell>
          <cell r="AV516">
            <v>4514.8599999999997</v>
          </cell>
          <cell r="AW516">
            <v>14249.64</v>
          </cell>
        </row>
        <row r="517">
          <cell r="Q517" t="str">
            <v>DIAZ ZAMBRANO FRANCISCO JAVIER</v>
          </cell>
          <cell r="R517">
            <v>5</v>
          </cell>
          <cell r="S517">
            <v>14</v>
          </cell>
          <cell r="T517" t="str">
            <v>M</v>
          </cell>
          <cell r="U517">
            <v>199623</v>
          </cell>
          <cell r="V517">
            <v>199011</v>
          </cell>
          <cell r="W517">
            <v>1</v>
          </cell>
          <cell r="X517">
            <v>19</v>
          </cell>
          <cell r="Y517">
            <v>40</v>
          </cell>
          <cell r="Z517" t="str">
            <v>C</v>
          </cell>
          <cell r="AA517">
            <v>0</v>
          </cell>
          <cell r="AB517">
            <v>33470</v>
          </cell>
          <cell r="AC517">
            <v>1549</v>
          </cell>
          <cell r="AD517">
            <v>1136</v>
          </cell>
          <cell r="AE517">
            <v>0</v>
          </cell>
          <cell r="AF517">
            <v>0</v>
          </cell>
          <cell r="AG517">
            <v>0</v>
          </cell>
          <cell r="AH517">
            <v>708.5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36863.5</v>
          </cell>
          <cell r="AS517">
            <v>6672.71</v>
          </cell>
          <cell r="AT517">
            <v>3930.53</v>
          </cell>
          <cell r="AU517">
            <v>0</v>
          </cell>
          <cell r="AV517">
            <v>10603.24</v>
          </cell>
          <cell r="AW517">
            <v>26260.26</v>
          </cell>
        </row>
        <row r="518">
          <cell r="Q518" t="str">
            <v>BARAJAS VACA CARLOS RAMON</v>
          </cell>
          <cell r="R518">
            <v>8</v>
          </cell>
          <cell r="S518">
            <v>13</v>
          </cell>
          <cell r="T518" t="str">
            <v>M</v>
          </cell>
          <cell r="U518">
            <v>202110</v>
          </cell>
          <cell r="V518">
            <v>202110</v>
          </cell>
          <cell r="W518">
            <v>2</v>
          </cell>
          <cell r="X518">
            <v>8</v>
          </cell>
          <cell r="Y518">
            <v>40</v>
          </cell>
          <cell r="Z518" t="str">
            <v>C</v>
          </cell>
          <cell r="AA518">
            <v>0</v>
          </cell>
          <cell r="AB518">
            <v>14256</v>
          </cell>
          <cell r="AC518">
            <v>941</v>
          </cell>
          <cell r="AD518">
            <v>865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16062</v>
          </cell>
          <cell r="AS518">
            <v>2008.77</v>
          </cell>
          <cell r="AT518">
            <v>1639.44</v>
          </cell>
          <cell r="AU518">
            <v>0</v>
          </cell>
          <cell r="AV518">
            <v>3648.21</v>
          </cell>
          <cell r="AW518">
            <v>12413.79</v>
          </cell>
        </row>
        <row r="519">
          <cell r="Q519" t="str">
            <v>SANCHEZ JAUREGUI JUAN JOSE</v>
          </cell>
          <cell r="R519">
            <v>8</v>
          </cell>
          <cell r="S519">
            <v>17</v>
          </cell>
          <cell r="T519" t="str">
            <v>M</v>
          </cell>
          <cell r="U519">
            <v>200621</v>
          </cell>
          <cell r="V519">
            <v>200621</v>
          </cell>
          <cell r="W519">
            <v>1</v>
          </cell>
          <cell r="X519">
            <v>10</v>
          </cell>
          <cell r="Y519">
            <v>40</v>
          </cell>
          <cell r="Z519" t="str">
            <v>C</v>
          </cell>
          <cell r="AA519">
            <v>0</v>
          </cell>
          <cell r="AB519">
            <v>15255</v>
          </cell>
          <cell r="AC519">
            <v>1046</v>
          </cell>
          <cell r="AD519">
            <v>886</v>
          </cell>
          <cell r="AE519">
            <v>0</v>
          </cell>
          <cell r="AF519">
            <v>0</v>
          </cell>
          <cell r="AG519">
            <v>0</v>
          </cell>
          <cell r="AH519">
            <v>425.1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17612.099999999999</v>
          </cell>
          <cell r="AS519">
            <v>2339.87</v>
          </cell>
          <cell r="AT519">
            <v>1803.21</v>
          </cell>
          <cell r="AU519">
            <v>0</v>
          </cell>
          <cell r="AV519">
            <v>4143.08</v>
          </cell>
          <cell r="AW519">
            <v>13469.02</v>
          </cell>
        </row>
        <row r="520">
          <cell r="Q520" t="str">
            <v>ZARAGOZA RAMOS JORGE OCTAVIO</v>
          </cell>
          <cell r="R520">
            <v>9</v>
          </cell>
          <cell r="S520">
            <v>15</v>
          </cell>
          <cell r="T520" t="str">
            <v>M</v>
          </cell>
          <cell r="U520">
            <v>200619</v>
          </cell>
          <cell r="V520">
            <v>200619</v>
          </cell>
          <cell r="W520">
            <v>1</v>
          </cell>
          <cell r="X520">
            <v>11</v>
          </cell>
          <cell r="Y520">
            <v>40</v>
          </cell>
          <cell r="Z520" t="str">
            <v>C</v>
          </cell>
          <cell r="AA520">
            <v>0</v>
          </cell>
          <cell r="AB520">
            <v>15983</v>
          </cell>
          <cell r="AC520">
            <v>1093</v>
          </cell>
          <cell r="AD520">
            <v>899</v>
          </cell>
          <cell r="AE520">
            <v>81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18056</v>
          </cell>
          <cell r="AS520">
            <v>2434.6799999999998</v>
          </cell>
          <cell r="AT520">
            <v>1847.36</v>
          </cell>
          <cell r="AU520">
            <v>0</v>
          </cell>
          <cell r="AV520">
            <v>4282.04</v>
          </cell>
          <cell r="AW520">
            <v>13773.96</v>
          </cell>
        </row>
        <row r="521">
          <cell r="Q521" t="str">
            <v>SAUCEDO MIGUEL JESUS</v>
          </cell>
          <cell r="R521">
            <v>8</v>
          </cell>
          <cell r="S521">
            <v>15</v>
          </cell>
          <cell r="T521" t="str">
            <v>M</v>
          </cell>
          <cell r="U521">
            <v>200509</v>
          </cell>
          <cell r="V521">
            <v>200509</v>
          </cell>
          <cell r="W521">
            <v>1</v>
          </cell>
          <cell r="X521">
            <v>3</v>
          </cell>
          <cell r="Y521">
            <v>40</v>
          </cell>
          <cell r="Z521" t="str">
            <v>B</v>
          </cell>
          <cell r="AA521">
            <v>1</v>
          </cell>
          <cell r="AB521">
            <v>12319</v>
          </cell>
          <cell r="AC521">
            <v>788</v>
          </cell>
          <cell r="AD521">
            <v>688</v>
          </cell>
          <cell r="AE521">
            <v>0</v>
          </cell>
          <cell r="AF521">
            <v>0</v>
          </cell>
          <cell r="AG521">
            <v>0</v>
          </cell>
          <cell r="AH521">
            <v>425.1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14220.1</v>
          </cell>
          <cell r="AS521">
            <v>1615.34</v>
          </cell>
          <cell r="AT521">
            <v>1465.57</v>
          </cell>
          <cell r="AU521">
            <v>0</v>
          </cell>
          <cell r="AV521">
            <v>3080.91</v>
          </cell>
          <cell r="AW521">
            <v>11139.19</v>
          </cell>
        </row>
        <row r="522">
          <cell r="Q522" t="str">
            <v>RODRIGUEZ RODRIGUEZ ARACELI</v>
          </cell>
          <cell r="R522">
            <v>10</v>
          </cell>
          <cell r="S522">
            <v>20</v>
          </cell>
          <cell r="T522" t="str">
            <v>F</v>
          </cell>
          <cell r="U522">
            <v>200622</v>
          </cell>
          <cell r="V522">
            <v>200622</v>
          </cell>
          <cell r="W522">
            <v>1</v>
          </cell>
          <cell r="X522">
            <v>4</v>
          </cell>
          <cell r="Y522">
            <v>40</v>
          </cell>
          <cell r="Z522" t="str">
            <v>B</v>
          </cell>
          <cell r="AA522">
            <v>1</v>
          </cell>
          <cell r="AB522">
            <v>12688</v>
          </cell>
          <cell r="AC522">
            <v>802</v>
          </cell>
          <cell r="AD522">
            <v>702</v>
          </cell>
          <cell r="AE522">
            <v>0</v>
          </cell>
          <cell r="AF522">
            <v>0</v>
          </cell>
          <cell r="AG522">
            <v>0</v>
          </cell>
          <cell r="AH522">
            <v>425.1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14617.1</v>
          </cell>
          <cell r="AS522">
            <v>1700.13</v>
          </cell>
          <cell r="AT522">
            <v>1508.01</v>
          </cell>
          <cell r="AU522">
            <v>0</v>
          </cell>
          <cell r="AV522">
            <v>3208.14</v>
          </cell>
          <cell r="AW522">
            <v>11408.96</v>
          </cell>
        </row>
        <row r="523">
          <cell r="Q523" t="str">
            <v>GUERRERO MALDONADO MONTES RODRIGO</v>
          </cell>
          <cell r="R523">
            <v>9</v>
          </cell>
          <cell r="S523">
            <v>26</v>
          </cell>
          <cell r="T523" t="str">
            <v>M</v>
          </cell>
          <cell r="U523">
            <v>202005</v>
          </cell>
          <cell r="V523">
            <v>202005</v>
          </cell>
          <cell r="W523">
            <v>2</v>
          </cell>
          <cell r="X523">
            <v>24</v>
          </cell>
          <cell r="Y523">
            <v>40</v>
          </cell>
          <cell r="Z523" t="str">
            <v>C</v>
          </cell>
          <cell r="AA523">
            <v>0</v>
          </cell>
          <cell r="AB523">
            <v>55131</v>
          </cell>
          <cell r="AC523">
            <v>2057</v>
          </cell>
          <cell r="AD523">
            <v>1457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58645</v>
          </cell>
          <cell r="AS523">
            <v>12875.75</v>
          </cell>
          <cell r="AT523">
            <v>6340.07</v>
          </cell>
          <cell r="AU523">
            <v>0</v>
          </cell>
          <cell r="AV523">
            <v>19215.82</v>
          </cell>
          <cell r="AW523">
            <v>39429.18</v>
          </cell>
        </row>
        <row r="524">
          <cell r="Q524" t="str">
            <v>REINOSA VILLEGAS ALEJANDRO</v>
          </cell>
          <cell r="R524">
            <v>8</v>
          </cell>
          <cell r="S524">
            <v>17</v>
          </cell>
          <cell r="T524" t="str">
            <v>M</v>
          </cell>
          <cell r="U524">
            <v>201901</v>
          </cell>
          <cell r="V524">
            <v>201824</v>
          </cell>
          <cell r="W524">
            <v>2</v>
          </cell>
          <cell r="X524">
            <v>24</v>
          </cell>
          <cell r="Y524">
            <v>40</v>
          </cell>
          <cell r="Z524" t="str">
            <v>C</v>
          </cell>
          <cell r="AA524">
            <v>0</v>
          </cell>
          <cell r="AB524">
            <v>55131</v>
          </cell>
          <cell r="AC524">
            <v>2057</v>
          </cell>
          <cell r="AD524">
            <v>1457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58645</v>
          </cell>
          <cell r="AS524">
            <v>12875.75</v>
          </cell>
          <cell r="AT524">
            <v>6340.07</v>
          </cell>
          <cell r="AU524">
            <v>0</v>
          </cell>
          <cell r="AV524">
            <v>19215.82</v>
          </cell>
          <cell r="AW524">
            <v>39429.18</v>
          </cell>
        </row>
        <row r="525">
          <cell r="Q525" t="str">
            <v>RIOS REYES JUAN JOSE</v>
          </cell>
          <cell r="R525">
            <v>5</v>
          </cell>
          <cell r="S525">
            <v>11</v>
          </cell>
          <cell r="T525" t="str">
            <v>M</v>
          </cell>
          <cell r="U525">
            <v>201901</v>
          </cell>
          <cell r="V525">
            <v>201824</v>
          </cell>
          <cell r="W525">
            <v>2</v>
          </cell>
          <cell r="X525">
            <v>19</v>
          </cell>
          <cell r="Y525">
            <v>40</v>
          </cell>
          <cell r="Z525" t="str">
            <v>C</v>
          </cell>
          <cell r="AA525">
            <v>0</v>
          </cell>
          <cell r="AB525">
            <v>33470</v>
          </cell>
          <cell r="AC525">
            <v>1549</v>
          </cell>
          <cell r="AD525">
            <v>1136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36155</v>
          </cell>
          <cell r="AS525">
            <v>6506.08</v>
          </cell>
          <cell r="AT525">
            <v>3849.05</v>
          </cell>
          <cell r="AU525">
            <v>0</v>
          </cell>
          <cell r="AV525">
            <v>10355.129999999999</v>
          </cell>
          <cell r="AW525">
            <v>25799.87</v>
          </cell>
        </row>
        <row r="526">
          <cell r="Q526" t="str">
            <v>RAMIREZ SERNA JESSICA ALEJANDRA</v>
          </cell>
          <cell r="R526">
            <v>8</v>
          </cell>
          <cell r="S526">
            <v>14</v>
          </cell>
          <cell r="T526" t="str">
            <v>F</v>
          </cell>
          <cell r="U526">
            <v>200505</v>
          </cell>
          <cell r="V526">
            <v>200505</v>
          </cell>
          <cell r="W526">
            <v>1</v>
          </cell>
          <cell r="X526">
            <v>4</v>
          </cell>
          <cell r="Y526">
            <v>30</v>
          </cell>
          <cell r="Z526" t="str">
            <v>B</v>
          </cell>
          <cell r="AA526">
            <v>1</v>
          </cell>
          <cell r="AB526">
            <v>9516.5</v>
          </cell>
          <cell r="AC526">
            <v>601</v>
          </cell>
          <cell r="AD526">
            <v>526</v>
          </cell>
          <cell r="AE526">
            <v>0</v>
          </cell>
          <cell r="AF526">
            <v>0</v>
          </cell>
          <cell r="AG526">
            <v>0</v>
          </cell>
          <cell r="AH526">
            <v>566.79999999999995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11210.3</v>
          </cell>
          <cell r="AS526">
            <v>1041</v>
          </cell>
          <cell r="AT526">
            <v>1159.58</v>
          </cell>
          <cell r="AU526">
            <v>0</v>
          </cell>
          <cell r="AV526">
            <v>2200.58</v>
          </cell>
          <cell r="AW526">
            <v>9009.7199999999993</v>
          </cell>
        </row>
        <row r="527">
          <cell r="Q527" t="str">
            <v>GRANO OROZCO LUZ YURI VERONICA</v>
          </cell>
          <cell r="R527">
            <v>6</v>
          </cell>
          <cell r="S527">
            <v>13</v>
          </cell>
          <cell r="T527" t="str">
            <v>F</v>
          </cell>
          <cell r="U527">
            <v>202111</v>
          </cell>
          <cell r="V527">
            <v>202111</v>
          </cell>
          <cell r="W527">
            <v>2</v>
          </cell>
          <cell r="X527">
            <v>5</v>
          </cell>
          <cell r="Y527">
            <v>40</v>
          </cell>
          <cell r="Z527" t="str">
            <v>B</v>
          </cell>
          <cell r="AA527">
            <v>0</v>
          </cell>
          <cell r="AB527">
            <v>12847</v>
          </cell>
          <cell r="AC527">
            <v>815</v>
          </cell>
          <cell r="AD527">
            <v>716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14378</v>
          </cell>
          <cell r="AS527">
            <v>1649.06</v>
          </cell>
          <cell r="AT527">
            <v>1477.41</v>
          </cell>
          <cell r="AU527">
            <v>0</v>
          </cell>
          <cell r="AV527">
            <v>3126.47</v>
          </cell>
          <cell r="AW527">
            <v>11251.53</v>
          </cell>
        </row>
        <row r="528">
          <cell r="Q528" t="str">
            <v>ENCISO ORNELAS LORENA ARACELI</v>
          </cell>
          <cell r="R528">
            <v>7</v>
          </cell>
          <cell r="S528">
            <v>15</v>
          </cell>
          <cell r="T528" t="str">
            <v>F</v>
          </cell>
          <cell r="U528">
            <v>200009</v>
          </cell>
          <cell r="V528">
            <v>200009</v>
          </cell>
          <cell r="W528">
            <v>1</v>
          </cell>
          <cell r="X528">
            <v>5</v>
          </cell>
          <cell r="Y528">
            <v>30</v>
          </cell>
          <cell r="Z528" t="str">
            <v>B</v>
          </cell>
          <cell r="AA528">
            <v>1</v>
          </cell>
          <cell r="AB528">
            <v>9635.5</v>
          </cell>
          <cell r="AC528">
            <v>612</v>
          </cell>
          <cell r="AD528">
            <v>537</v>
          </cell>
          <cell r="AE528">
            <v>0</v>
          </cell>
          <cell r="AF528">
            <v>0</v>
          </cell>
          <cell r="AG528">
            <v>0</v>
          </cell>
          <cell r="AH528">
            <v>283.39999999999998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11067.9</v>
          </cell>
          <cell r="AS528">
            <v>1015.48</v>
          </cell>
          <cell r="AT528">
            <v>1140.67</v>
          </cell>
          <cell r="AU528">
            <v>0</v>
          </cell>
          <cell r="AV528">
            <v>2156.15</v>
          </cell>
          <cell r="AW528">
            <v>8911.75</v>
          </cell>
        </row>
        <row r="529">
          <cell r="Q529" t="str">
            <v>MADRIGAL LOPEZ ROSA MARIA</v>
          </cell>
          <cell r="R529">
            <v>9</v>
          </cell>
          <cell r="S529">
            <v>15</v>
          </cell>
          <cell r="T529" t="str">
            <v>F</v>
          </cell>
          <cell r="U529">
            <v>200218</v>
          </cell>
          <cell r="V529">
            <v>200218</v>
          </cell>
          <cell r="W529">
            <v>1</v>
          </cell>
          <cell r="X529">
            <v>7</v>
          </cell>
          <cell r="Y529">
            <v>30</v>
          </cell>
          <cell r="Z529" t="str">
            <v>B</v>
          </cell>
          <cell r="AA529">
            <v>1</v>
          </cell>
          <cell r="AB529">
            <v>10354.5</v>
          </cell>
          <cell r="AC529">
            <v>695</v>
          </cell>
          <cell r="AD529">
            <v>638</v>
          </cell>
          <cell r="AE529">
            <v>0</v>
          </cell>
          <cell r="AF529">
            <v>0</v>
          </cell>
          <cell r="AG529">
            <v>0</v>
          </cell>
          <cell r="AH529">
            <v>566.79999999999995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12254.3</v>
          </cell>
          <cell r="AS529">
            <v>1228.08</v>
          </cell>
          <cell r="AT529">
            <v>1255.95</v>
          </cell>
          <cell r="AU529">
            <v>0</v>
          </cell>
          <cell r="AV529">
            <v>2484.0300000000002</v>
          </cell>
          <cell r="AW529">
            <v>9770.27</v>
          </cell>
        </row>
        <row r="530">
          <cell r="Q530" t="str">
            <v>MEDRANO BARBA LUIS GUILLERMO</v>
          </cell>
          <cell r="R530">
            <v>8</v>
          </cell>
          <cell r="S530">
            <v>14</v>
          </cell>
          <cell r="T530" t="str">
            <v>M</v>
          </cell>
          <cell r="U530">
            <v>201901</v>
          </cell>
          <cell r="V530">
            <v>201824</v>
          </cell>
          <cell r="W530">
            <v>2</v>
          </cell>
          <cell r="X530">
            <v>29</v>
          </cell>
          <cell r="Y530">
            <v>40</v>
          </cell>
          <cell r="Z530" t="str">
            <v>C</v>
          </cell>
          <cell r="AA530">
            <v>0</v>
          </cell>
          <cell r="AB530">
            <v>101422</v>
          </cell>
          <cell r="AC530">
            <v>3676</v>
          </cell>
          <cell r="AD530">
            <v>2571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107669</v>
          </cell>
          <cell r="AS530">
            <v>28149.67</v>
          </cell>
          <cell r="AT530">
            <v>11663.53</v>
          </cell>
          <cell r="AU530">
            <v>0</v>
          </cell>
          <cell r="AV530">
            <v>39813.199999999997</v>
          </cell>
          <cell r="AW530">
            <v>67855.8</v>
          </cell>
        </row>
        <row r="531">
          <cell r="Q531" t="str">
            <v>LOPEZ PEREZ ANDREA CECILIA</v>
          </cell>
          <cell r="R531">
            <v>6</v>
          </cell>
          <cell r="S531">
            <v>12</v>
          </cell>
          <cell r="T531" t="str">
            <v>F</v>
          </cell>
          <cell r="U531">
            <v>201901</v>
          </cell>
          <cell r="V531">
            <v>201824</v>
          </cell>
          <cell r="W531">
            <v>2</v>
          </cell>
          <cell r="X531">
            <v>24</v>
          </cell>
          <cell r="Y531">
            <v>40</v>
          </cell>
          <cell r="Z531" t="str">
            <v>C</v>
          </cell>
          <cell r="AA531">
            <v>0</v>
          </cell>
          <cell r="AB531">
            <v>55131</v>
          </cell>
          <cell r="AC531">
            <v>2057</v>
          </cell>
          <cell r="AD531">
            <v>1457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58645</v>
          </cell>
          <cell r="AS531">
            <v>12875.75</v>
          </cell>
          <cell r="AT531">
            <v>6340.07</v>
          </cell>
          <cell r="AU531">
            <v>0</v>
          </cell>
          <cell r="AV531">
            <v>19215.82</v>
          </cell>
          <cell r="AW531">
            <v>39429.18</v>
          </cell>
        </row>
        <row r="532">
          <cell r="Q532" t="str">
            <v>HIGAREDA MARTINEZ GUILLERMO</v>
          </cell>
          <cell r="R532">
            <v>9</v>
          </cell>
          <cell r="S532">
            <v>18</v>
          </cell>
          <cell r="T532" t="str">
            <v>M</v>
          </cell>
          <cell r="U532">
            <v>202105</v>
          </cell>
          <cell r="V532">
            <v>201824</v>
          </cell>
          <cell r="W532">
            <v>2</v>
          </cell>
          <cell r="X532">
            <v>16</v>
          </cell>
          <cell r="Y532">
            <v>40</v>
          </cell>
          <cell r="Z532" t="str">
            <v>C</v>
          </cell>
          <cell r="AA532">
            <v>0</v>
          </cell>
          <cell r="AB532">
            <v>22832</v>
          </cell>
          <cell r="AC532">
            <v>1247</v>
          </cell>
          <cell r="AD532">
            <v>999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25078</v>
          </cell>
          <cell r="AS532">
            <v>3934.58</v>
          </cell>
          <cell r="AT532">
            <v>2625.68</v>
          </cell>
          <cell r="AU532">
            <v>0</v>
          </cell>
          <cell r="AV532">
            <v>6560.26</v>
          </cell>
          <cell r="AW532">
            <v>18517.740000000002</v>
          </cell>
        </row>
        <row r="533">
          <cell r="Q533" t="str">
            <v>FREGOSO ASCENCIO EDUARDO ALEJANDRO</v>
          </cell>
          <cell r="R533">
            <v>8</v>
          </cell>
          <cell r="S533">
            <v>17</v>
          </cell>
          <cell r="T533" t="str">
            <v>M</v>
          </cell>
          <cell r="U533">
            <v>202101</v>
          </cell>
          <cell r="V533">
            <v>201721</v>
          </cell>
          <cell r="W533">
            <v>2</v>
          </cell>
          <cell r="X533">
            <v>16</v>
          </cell>
          <cell r="Y533">
            <v>40</v>
          </cell>
          <cell r="Z533" t="str">
            <v>C</v>
          </cell>
          <cell r="AA533">
            <v>0</v>
          </cell>
          <cell r="AB533">
            <v>22832</v>
          </cell>
          <cell r="AC533">
            <v>1247</v>
          </cell>
          <cell r="AD533">
            <v>999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25078</v>
          </cell>
          <cell r="AS533">
            <v>3934.58</v>
          </cell>
          <cell r="AT533">
            <v>2625.68</v>
          </cell>
          <cell r="AU533">
            <v>0</v>
          </cell>
          <cell r="AV533">
            <v>6560.26</v>
          </cell>
          <cell r="AW533">
            <v>18517.740000000002</v>
          </cell>
        </row>
        <row r="534">
          <cell r="Q534" t="str">
            <v>PARAMO DELGADO EDUARDO ENRIQUE</v>
          </cell>
          <cell r="R534">
            <v>7</v>
          </cell>
          <cell r="S534">
            <v>15</v>
          </cell>
          <cell r="T534" t="str">
            <v>M</v>
          </cell>
          <cell r="U534">
            <v>202108</v>
          </cell>
          <cell r="V534">
            <v>202108</v>
          </cell>
          <cell r="W534">
            <v>2</v>
          </cell>
          <cell r="X534">
            <v>16</v>
          </cell>
          <cell r="Y534">
            <v>40</v>
          </cell>
          <cell r="Z534" t="str">
            <v>C</v>
          </cell>
          <cell r="AA534">
            <v>0</v>
          </cell>
          <cell r="AB534">
            <v>22832</v>
          </cell>
          <cell r="AC534">
            <v>1247</v>
          </cell>
          <cell r="AD534">
            <v>999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25078</v>
          </cell>
          <cell r="AS534">
            <v>3934.58</v>
          </cell>
          <cell r="AT534">
            <v>2625.68</v>
          </cell>
          <cell r="AU534">
            <v>0</v>
          </cell>
          <cell r="AV534">
            <v>6560.26</v>
          </cell>
          <cell r="AW534">
            <v>18517.740000000002</v>
          </cell>
        </row>
        <row r="535">
          <cell r="Q535" t="str">
            <v>GARCIA GODOY EVELYN ISABEL</v>
          </cell>
          <cell r="R535">
            <v>7</v>
          </cell>
          <cell r="S535">
            <v>13</v>
          </cell>
          <cell r="T535" t="str">
            <v>F</v>
          </cell>
          <cell r="U535">
            <v>202101</v>
          </cell>
          <cell r="V535">
            <v>202011</v>
          </cell>
          <cell r="W535">
            <v>2</v>
          </cell>
          <cell r="X535">
            <v>16</v>
          </cell>
          <cell r="Y535">
            <v>40</v>
          </cell>
          <cell r="Z535" t="str">
            <v>C</v>
          </cell>
          <cell r="AA535">
            <v>0</v>
          </cell>
          <cell r="AB535">
            <v>22832</v>
          </cell>
          <cell r="AC535">
            <v>1247</v>
          </cell>
          <cell r="AD535">
            <v>999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25078</v>
          </cell>
          <cell r="AS535">
            <v>3934.58</v>
          </cell>
          <cell r="AT535">
            <v>2625.68</v>
          </cell>
          <cell r="AU535">
            <v>0</v>
          </cell>
          <cell r="AV535">
            <v>6560.26</v>
          </cell>
          <cell r="AW535">
            <v>18517.740000000002</v>
          </cell>
        </row>
        <row r="536">
          <cell r="Q536" t="str">
            <v>AREVALO BORRUEL CARLOS MOISES</v>
          </cell>
          <cell r="R536">
            <v>8</v>
          </cell>
          <cell r="S536">
            <v>16</v>
          </cell>
          <cell r="T536" t="str">
            <v>M</v>
          </cell>
          <cell r="U536">
            <v>202101</v>
          </cell>
          <cell r="V536">
            <v>202101</v>
          </cell>
          <cell r="W536">
            <v>2</v>
          </cell>
          <cell r="X536">
            <v>16</v>
          </cell>
          <cell r="Y536">
            <v>40</v>
          </cell>
          <cell r="Z536" t="str">
            <v>C</v>
          </cell>
          <cell r="AA536">
            <v>0</v>
          </cell>
          <cell r="AB536">
            <v>22832</v>
          </cell>
          <cell r="AC536">
            <v>1247</v>
          </cell>
          <cell r="AD536">
            <v>999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25078</v>
          </cell>
          <cell r="AS536">
            <v>3934.58</v>
          </cell>
          <cell r="AT536">
            <v>2625.68</v>
          </cell>
          <cell r="AU536">
            <v>0</v>
          </cell>
          <cell r="AV536">
            <v>6560.26</v>
          </cell>
          <cell r="AW536">
            <v>18517.740000000002</v>
          </cell>
        </row>
        <row r="537">
          <cell r="Q537" t="str">
            <v>AGUILAR CAMACHO CHRISTIAN</v>
          </cell>
          <cell r="R537">
            <v>8</v>
          </cell>
          <cell r="S537">
            <v>16</v>
          </cell>
          <cell r="T537" t="str">
            <v>M</v>
          </cell>
          <cell r="U537">
            <v>202101</v>
          </cell>
          <cell r="V537">
            <v>202101</v>
          </cell>
          <cell r="W537">
            <v>2</v>
          </cell>
          <cell r="X537">
            <v>16</v>
          </cell>
          <cell r="Y537">
            <v>40</v>
          </cell>
          <cell r="Z537" t="str">
            <v>C</v>
          </cell>
          <cell r="AA537">
            <v>0</v>
          </cell>
          <cell r="AB537">
            <v>22832</v>
          </cell>
          <cell r="AC537">
            <v>1247</v>
          </cell>
          <cell r="AD537">
            <v>999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25078</v>
          </cell>
          <cell r="AS537">
            <v>3934.58</v>
          </cell>
          <cell r="AT537">
            <v>2625.68</v>
          </cell>
          <cell r="AU537">
            <v>0</v>
          </cell>
          <cell r="AV537">
            <v>6560.26</v>
          </cell>
          <cell r="AW537">
            <v>18517.740000000002</v>
          </cell>
        </row>
        <row r="538">
          <cell r="Q538" t="str">
            <v>ARANA MARES DANTHE FERNANDO</v>
          </cell>
          <cell r="R538">
            <v>6</v>
          </cell>
          <cell r="S538">
            <v>12</v>
          </cell>
          <cell r="T538" t="str">
            <v>M</v>
          </cell>
          <cell r="U538">
            <v>202101</v>
          </cell>
          <cell r="V538">
            <v>202101</v>
          </cell>
          <cell r="W538">
            <v>2</v>
          </cell>
          <cell r="X538">
            <v>16</v>
          </cell>
          <cell r="Y538">
            <v>40</v>
          </cell>
          <cell r="Z538" t="str">
            <v>C</v>
          </cell>
          <cell r="AA538">
            <v>0</v>
          </cell>
          <cell r="AB538">
            <v>22832</v>
          </cell>
          <cell r="AC538">
            <v>1247</v>
          </cell>
          <cell r="AD538">
            <v>999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25078</v>
          </cell>
          <cell r="AS538">
            <v>3934.58</v>
          </cell>
          <cell r="AT538">
            <v>2625.68</v>
          </cell>
          <cell r="AU538">
            <v>0</v>
          </cell>
          <cell r="AV538">
            <v>6560.26</v>
          </cell>
          <cell r="AW538">
            <v>18517.740000000002</v>
          </cell>
        </row>
        <row r="539">
          <cell r="Q539" t="str">
            <v>AGUILAR BALDERAS JUAN JOSE</v>
          </cell>
          <cell r="R539">
            <v>8</v>
          </cell>
          <cell r="S539">
            <v>17</v>
          </cell>
          <cell r="T539" t="str">
            <v>M</v>
          </cell>
          <cell r="U539">
            <v>202101</v>
          </cell>
          <cell r="V539">
            <v>202101</v>
          </cell>
          <cell r="W539">
            <v>2</v>
          </cell>
          <cell r="X539">
            <v>16</v>
          </cell>
          <cell r="Y539">
            <v>40</v>
          </cell>
          <cell r="Z539" t="str">
            <v>C</v>
          </cell>
          <cell r="AA539">
            <v>0</v>
          </cell>
          <cell r="AB539">
            <v>22832</v>
          </cell>
          <cell r="AC539">
            <v>1247</v>
          </cell>
          <cell r="AD539">
            <v>999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25078</v>
          </cell>
          <cell r="AS539">
            <v>3934.58</v>
          </cell>
          <cell r="AT539">
            <v>2625.68</v>
          </cell>
          <cell r="AU539">
            <v>0</v>
          </cell>
          <cell r="AV539">
            <v>6560.26</v>
          </cell>
          <cell r="AW539">
            <v>18517.740000000002</v>
          </cell>
        </row>
        <row r="540">
          <cell r="Q540" t="str">
            <v>AGUILAR MORAN JORGE TONATIUH</v>
          </cell>
          <cell r="R540">
            <v>8</v>
          </cell>
          <cell r="S540">
            <v>14</v>
          </cell>
          <cell r="T540" t="str">
            <v>M</v>
          </cell>
          <cell r="U540">
            <v>202101</v>
          </cell>
          <cell r="V540">
            <v>202101</v>
          </cell>
          <cell r="W540">
            <v>2</v>
          </cell>
          <cell r="X540">
            <v>16</v>
          </cell>
          <cell r="Y540">
            <v>40</v>
          </cell>
          <cell r="Z540" t="str">
            <v>C</v>
          </cell>
          <cell r="AA540">
            <v>0</v>
          </cell>
          <cell r="AB540">
            <v>22832</v>
          </cell>
          <cell r="AC540">
            <v>1247</v>
          </cell>
          <cell r="AD540">
            <v>999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25078</v>
          </cell>
          <cell r="AS540">
            <v>3934.58</v>
          </cell>
          <cell r="AT540">
            <v>2625.68</v>
          </cell>
          <cell r="AU540">
            <v>0</v>
          </cell>
          <cell r="AV540">
            <v>6560.26</v>
          </cell>
          <cell r="AW540">
            <v>18517.740000000002</v>
          </cell>
        </row>
        <row r="541">
          <cell r="Q541" t="str">
            <v>AYALA MARTINEZ JESUS OCTAVIO</v>
          </cell>
          <cell r="R541">
            <v>6</v>
          </cell>
          <cell r="S541">
            <v>15</v>
          </cell>
          <cell r="T541" t="str">
            <v>M</v>
          </cell>
          <cell r="U541">
            <v>202101</v>
          </cell>
          <cell r="V541">
            <v>202101</v>
          </cell>
          <cell r="W541">
            <v>2</v>
          </cell>
          <cell r="X541">
            <v>16</v>
          </cell>
          <cell r="Y541">
            <v>40</v>
          </cell>
          <cell r="Z541" t="str">
            <v>C</v>
          </cell>
          <cell r="AA541">
            <v>0</v>
          </cell>
          <cell r="AB541">
            <v>22832</v>
          </cell>
          <cell r="AC541">
            <v>1247</v>
          </cell>
          <cell r="AD541">
            <v>999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25078</v>
          </cell>
          <cell r="AS541">
            <v>3934.58</v>
          </cell>
          <cell r="AT541">
            <v>2625.68</v>
          </cell>
          <cell r="AU541">
            <v>0</v>
          </cell>
          <cell r="AV541">
            <v>6560.26</v>
          </cell>
          <cell r="AW541">
            <v>18517.740000000002</v>
          </cell>
        </row>
        <row r="542">
          <cell r="Q542" t="str">
            <v>LUGO GONZALEZ ANGEL ULISES</v>
          </cell>
          <cell r="R542">
            <v>5</v>
          </cell>
          <cell r="S542">
            <v>14</v>
          </cell>
          <cell r="T542" t="str">
            <v>M</v>
          </cell>
          <cell r="U542">
            <v>202101</v>
          </cell>
          <cell r="V542">
            <v>202101</v>
          </cell>
          <cell r="W542">
            <v>2</v>
          </cell>
          <cell r="X542">
            <v>16</v>
          </cell>
          <cell r="Y542">
            <v>40</v>
          </cell>
          <cell r="Z542" t="str">
            <v>C</v>
          </cell>
          <cell r="AA542">
            <v>0</v>
          </cell>
          <cell r="AB542">
            <v>22832</v>
          </cell>
          <cell r="AC542">
            <v>1247</v>
          </cell>
          <cell r="AD542">
            <v>999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25078</v>
          </cell>
          <cell r="AS542">
            <v>3934.58</v>
          </cell>
          <cell r="AT542">
            <v>2625.68</v>
          </cell>
          <cell r="AU542">
            <v>0</v>
          </cell>
          <cell r="AV542">
            <v>6560.26</v>
          </cell>
          <cell r="AW542">
            <v>18517.740000000002</v>
          </cell>
        </row>
        <row r="543">
          <cell r="Q543" t="str">
            <v>LOPEZ TORRES VERONICA AIDEE</v>
          </cell>
          <cell r="R543">
            <v>6</v>
          </cell>
          <cell r="S543">
            <v>13</v>
          </cell>
          <cell r="T543" t="str">
            <v>F</v>
          </cell>
          <cell r="U543">
            <v>202101</v>
          </cell>
          <cell r="V543">
            <v>202101</v>
          </cell>
          <cell r="W543">
            <v>2</v>
          </cell>
          <cell r="X543">
            <v>16</v>
          </cell>
          <cell r="Y543">
            <v>40</v>
          </cell>
          <cell r="Z543" t="str">
            <v>C</v>
          </cell>
          <cell r="AA543">
            <v>0</v>
          </cell>
          <cell r="AB543">
            <v>22832</v>
          </cell>
          <cell r="AC543">
            <v>1247</v>
          </cell>
          <cell r="AD543">
            <v>999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25078</v>
          </cell>
          <cell r="AS543">
            <v>3934.58</v>
          </cell>
          <cell r="AT543">
            <v>2625.68</v>
          </cell>
          <cell r="AU543">
            <v>0</v>
          </cell>
          <cell r="AV543">
            <v>6560.26</v>
          </cell>
          <cell r="AW543">
            <v>18517.740000000002</v>
          </cell>
        </row>
        <row r="544">
          <cell r="Q544" t="str">
            <v>MERCADO GARCIA JESUS GERARDO</v>
          </cell>
          <cell r="R544">
            <v>8</v>
          </cell>
          <cell r="S544">
            <v>15</v>
          </cell>
          <cell r="T544" t="str">
            <v>M</v>
          </cell>
          <cell r="U544">
            <v>202101</v>
          </cell>
          <cell r="V544">
            <v>202101</v>
          </cell>
          <cell r="W544">
            <v>2</v>
          </cell>
          <cell r="X544">
            <v>16</v>
          </cell>
          <cell r="Y544">
            <v>40</v>
          </cell>
          <cell r="Z544" t="str">
            <v>C</v>
          </cell>
          <cell r="AA544">
            <v>0</v>
          </cell>
          <cell r="AB544">
            <v>22832</v>
          </cell>
          <cell r="AC544">
            <v>1247</v>
          </cell>
          <cell r="AD544">
            <v>999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25078</v>
          </cell>
          <cell r="AS544">
            <v>3934.58</v>
          </cell>
          <cell r="AT544">
            <v>2625.68</v>
          </cell>
          <cell r="AU544">
            <v>0</v>
          </cell>
          <cell r="AV544">
            <v>6560.26</v>
          </cell>
          <cell r="AW544">
            <v>18517.740000000002</v>
          </cell>
        </row>
        <row r="545">
          <cell r="Q545" t="str">
            <v>MORAN BORBON RICARDO DANIEL</v>
          </cell>
          <cell r="R545">
            <v>6</v>
          </cell>
          <cell r="S545">
            <v>13</v>
          </cell>
          <cell r="T545" t="str">
            <v>M</v>
          </cell>
          <cell r="U545">
            <v>202101</v>
          </cell>
          <cell r="V545">
            <v>202101</v>
          </cell>
          <cell r="W545">
            <v>2</v>
          </cell>
          <cell r="X545">
            <v>16</v>
          </cell>
          <cell r="Y545">
            <v>40</v>
          </cell>
          <cell r="Z545" t="str">
            <v>C</v>
          </cell>
          <cell r="AA545">
            <v>0</v>
          </cell>
          <cell r="AB545">
            <v>22832</v>
          </cell>
          <cell r="AC545">
            <v>1247</v>
          </cell>
          <cell r="AD545">
            <v>999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25078</v>
          </cell>
          <cell r="AS545">
            <v>3934.58</v>
          </cell>
          <cell r="AT545">
            <v>2625.68</v>
          </cell>
          <cell r="AU545">
            <v>0</v>
          </cell>
          <cell r="AV545">
            <v>6560.26</v>
          </cell>
          <cell r="AW545">
            <v>18517.740000000002</v>
          </cell>
        </row>
        <row r="546">
          <cell r="Q546" t="str">
            <v>MERCADO ROBLES FELIPE DE JESUS</v>
          </cell>
          <cell r="R546">
            <v>8</v>
          </cell>
          <cell r="S546">
            <v>15</v>
          </cell>
          <cell r="T546" t="str">
            <v>M</v>
          </cell>
          <cell r="U546">
            <v>202101</v>
          </cell>
          <cell r="V546">
            <v>202101</v>
          </cell>
          <cell r="W546">
            <v>2</v>
          </cell>
          <cell r="X546">
            <v>16</v>
          </cell>
          <cell r="Y546">
            <v>40</v>
          </cell>
          <cell r="Z546" t="str">
            <v>C</v>
          </cell>
          <cell r="AA546">
            <v>0</v>
          </cell>
          <cell r="AB546">
            <v>22832</v>
          </cell>
          <cell r="AC546">
            <v>1247</v>
          </cell>
          <cell r="AD546">
            <v>999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25078</v>
          </cell>
          <cell r="AS546">
            <v>3934.58</v>
          </cell>
          <cell r="AT546">
            <v>2625.68</v>
          </cell>
          <cell r="AU546">
            <v>0</v>
          </cell>
          <cell r="AV546">
            <v>6560.26</v>
          </cell>
          <cell r="AW546">
            <v>18517.740000000002</v>
          </cell>
        </row>
        <row r="547">
          <cell r="Q547" t="str">
            <v>MERCADO GUTIERREZ LUIS ROBERTO</v>
          </cell>
          <cell r="R547">
            <v>8</v>
          </cell>
          <cell r="S547">
            <v>18</v>
          </cell>
          <cell r="T547" t="str">
            <v>M</v>
          </cell>
          <cell r="U547">
            <v>202101</v>
          </cell>
          <cell r="V547">
            <v>202101</v>
          </cell>
          <cell r="W547">
            <v>2</v>
          </cell>
          <cell r="X547">
            <v>16</v>
          </cell>
          <cell r="Y547">
            <v>40</v>
          </cell>
          <cell r="Z547" t="str">
            <v>C</v>
          </cell>
          <cell r="AA547">
            <v>0</v>
          </cell>
          <cell r="AB547">
            <v>22832</v>
          </cell>
          <cell r="AC547">
            <v>1247</v>
          </cell>
          <cell r="AD547">
            <v>999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25078</v>
          </cell>
          <cell r="AS547">
            <v>3934.58</v>
          </cell>
          <cell r="AT547">
            <v>2625.68</v>
          </cell>
          <cell r="AU547">
            <v>0</v>
          </cell>
          <cell r="AV547">
            <v>6560.26</v>
          </cell>
          <cell r="AW547">
            <v>18517.740000000002</v>
          </cell>
        </row>
        <row r="548">
          <cell r="Q548" t="str">
            <v>PORRAS BARAJAS SERGIO ALBERTO</v>
          </cell>
          <cell r="R548">
            <v>7</v>
          </cell>
          <cell r="S548">
            <v>15</v>
          </cell>
          <cell r="T548" t="str">
            <v>M</v>
          </cell>
          <cell r="U548">
            <v>202101</v>
          </cell>
          <cell r="V548">
            <v>202101</v>
          </cell>
          <cell r="W548">
            <v>2</v>
          </cell>
          <cell r="X548">
            <v>16</v>
          </cell>
          <cell r="Y548">
            <v>40</v>
          </cell>
          <cell r="Z548" t="str">
            <v>C</v>
          </cell>
          <cell r="AA548">
            <v>0</v>
          </cell>
          <cell r="AB548">
            <v>22832</v>
          </cell>
          <cell r="AC548">
            <v>1247</v>
          </cell>
          <cell r="AD548">
            <v>999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25078</v>
          </cell>
          <cell r="AS548">
            <v>3934.58</v>
          </cell>
          <cell r="AT548">
            <v>2625.68</v>
          </cell>
          <cell r="AU548">
            <v>0</v>
          </cell>
          <cell r="AV548">
            <v>6560.26</v>
          </cell>
          <cell r="AW548">
            <v>18517.740000000002</v>
          </cell>
        </row>
        <row r="549">
          <cell r="Q549" t="str">
            <v>PARAMO DELGADO LENNY</v>
          </cell>
          <cell r="R549">
            <v>7</v>
          </cell>
          <cell r="S549">
            <v>15</v>
          </cell>
          <cell r="T549" t="str">
            <v>F</v>
          </cell>
          <cell r="U549">
            <v>202101</v>
          </cell>
          <cell r="V549">
            <v>202101</v>
          </cell>
          <cell r="W549">
            <v>2</v>
          </cell>
          <cell r="X549">
            <v>16</v>
          </cell>
          <cell r="Y549">
            <v>40</v>
          </cell>
          <cell r="Z549" t="str">
            <v>C</v>
          </cell>
          <cell r="AA549">
            <v>0</v>
          </cell>
          <cell r="AB549">
            <v>22832</v>
          </cell>
          <cell r="AC549">
            <v>1247</v>
          </cell>
          <cell r="AD549">
            <v>999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25078</v>
          </cell>
          <cell r="AS549">
            <v>3934.58</v>
          </cell>
          <cell r="AT549">
            <v>2625.68</v>
          </cell>
          <cell r="AU549">
            <v>0</v>
          </cell>
          <cell r="AV549">
            <v>6560.26</v>
          </cell>
          <cell r="AW549">
            <v>18517.740000000002</v>
          </cell>
        </row>
        <row r="550">
          <cell r="Q550" t="str">
            <v>PARRA DELGADO ANGEL ADRIAN</v>
          </cell>
          <cell r="R550">
            <v>6</v>
          </cell>
          <cell r="S550">
            <v>14</v>
          </cell>
          <cell r="T550" t="str">
            <v>M</v>
          </cell>
          <cell r="U550">
            <v>202101</v>
          </cell>
          <cell r="V550">
            <v>202101</v>
          </cell>
          <cell r="W550">
            <v>2</v>
          </cell>
          <cell r="X550">
            <v>16</v>
          </cell>
          <cell r="Y550">
            <v>40</v>
          </cell>
          <cell r="Z550" t="str">
            <v>C</v>
          </cell>
          <cell r="AA550">
            <v>0</v>
          </cell>
          <cell r="AB550">
            <v>22832</v>
          </cell>
          <cell r="AC550">
            <v>1247</v>
          </cell>
          <cell r="AD550">
            <v>999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25078</v>
          </cell>
          <cell r="AS550">
            <v>3934.58</v>
          </cell>
          <cell r="AT550">
            <v>2625.68</v>
          </cell>
          <cell r="AU550">
            <v>0</v>
          </cell>
          <cell r="AV550">
            <v>6560.26</v>
          </cell>
          <cell r="AW550">
            <v>18517.740000000002</v>
          </cell>
        </row>
        <row r="551">
          <cell r="Q551" t="str">
            <v>PRECIADO MEDINA JORGE EDUARDO</v>
          </cell>
          <cell r="R551">
            <v>9</v>
          </cell>
          <cell r="S551">
            <v>16</v>
          </cell>
          <cell r="T551" t="str">
            <v>M</v>
          </cell>
          <cell r="U551">
            <v>202101</v>
          </cell>
          <cell r="V551">
            <v>202101</v>
          </cell>
          <cell r="W551">
            <v>2</v>
          </cell>
          <cell r="X551">
            <v>16</v>
          </cell>
          <cell r="Y551">
            <v>40</v>
          </cell>
          <cell r="Z551" t="str">
            <v>C</v>
          </cell>
          <cell r="AA551">
            <v>0</v>
          </cell>
          <cell r="AB551">
            <v>22832</v>
          </cell>
          <cell r="AC551">
            <v>1247</v>
          </cell>
          <cell r="AD551">
            <v>999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25078</v>
          </cell>
          <cell r="AS551">
            <v>3934.58</v>
          </cell>
          <cell r="AT551">
            <v>2625.68</v>
          </cell>
          <cell r="AU551">
            <v>0</v>
          </cell>
          <cell r="AV551">
            <v>6560.26</v>
          </cell>
          <cell r="AW551">
            <v>18517.740000000002</v>
          </cell>
        </row>
        <row r="552">
          <cell r="Q552" t="str">
            <v>REYNOSO GUERRA ALBERTO</v>
          </cell>
          <cell r="R552">
            <v>8</v>
          </cell>
          <cell r="S552">
            <v>15</v>
          </cell>
          <cell r="T552" t="str">
            <v>M</v>
          </cell>
          <cell r="U552">
            <v>202101</v>
          </cell>
          <cell r="V552">
            <v>202101</v>
          </cell>
          <cell r="W552">
            <v>2</v>
          </cell>
          <cell r="X552">
            <v>16</v>
          </cell>
          <cell r="Y552">
            <v>40</v>
          </cell>
          <cell r="Z552" t="str">
            <v>C</v>
          </cell>
          <cell r="AA552">
            <v>0</v>
          </cell>
          <cell r="AB552">
            <v>22832</v>
          </cell>
          <cell r="AC552">
            <v>1247</v>
          </cell>
          <cell r="AD552">
            <v>999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25078</v>
          </cell>
          <cell r="AS552">
            <v>3934.58</v>
          </cell>
          <cell r="AT552">
            <v>2625.68</v>
          </cell>
          <cell r="AU552">
            <v>0</v>
          </cell>
          <cell r="AV552">
            <v>6560.26</v>
          </cell>
          <cell r="AW552">
            <v>18517.740000000002</v>
          </cell>
        </row>
        <row r="553">
          <cell r="Q553" t="str">
            <v>SANCHEZ ENRIQUEZ PABLO</v>
          </cell>
          <cell r="R553">
            <v>8</v>
          </cell>
          <cell r="S553">
            <v>17</v>
          </cell>
          <cell r="T553" t="str">
            <v>M</v>
          </cell>
          <cell r="U553">
            <v>202101</v>
          </cell>
          <cell r="V553">
            <v>202101</v>
          </cell>
          <cell r="W553">
            <v>2</v>
          </cell>
          <cell r="X553">
            <v>16</v>
          </cell>
          <cell r="Y553">
            <v>40</v>
          </cell>
          <cell r="Z553" t="str">
            <v>C</v>
          </cell>
          <cell r="AA553">
            <v>0</v>
          </cell>
          <cell r="AB553">
            <v>22832</v>
          </cell>
          <cell r="AC553">
            <v>1247</v>
          </cell>
          <cell r="AD553">
            <v>999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25078</v>
          </cell>
          <cell r="AS553">
            <v>3934.58</v>
          </cell>
          <cell r="AT553">
            <v>2625.68</v>
          </cell>
          <cell r="AU553">
            <v>0</v>
          </cell>
          <cell r="AV553">
            <v>6560.26</v>
          </cell>
          <cell r="AW553">
            <v>18517.740000000002</v>
          </cell>
        </row>
        <row r="554">
          <cell r="Q554" t="str">
            <v>TOVAR MENDOZA GABRIEL ADRIAN</v>
          </cell>
          <cell r="R554">
            <v>6</v>
          </cell>
          <cell r="S554">
            <v>14</v>
          </cell>
          <cell r="T554" t="str">
            <v>M</v>
          </cell>
          <cell r="U554">
            <v>202101</v>
          </cell>
          <cell r="V554">
            <v>202101</v>
          </cell>
          <cell r="W554">
            <v>2</v>
          </cell>
          <cell r="X554">
            <v>16</v>
          </cell>
          <cell r="Y554">
            <v>40</v>
          </cell>
          <cell r="Z554" t="str">
            <v>C</v>
          </cell>
          <cell r="AA554">
            <v>0</v>
          </cell>
          <cell r="AB554">
            <v>22832</v>
          </cell>
          <cell r="AC554">
            <v>1247</v>
          </cell>
          <cell r="AD554">
            <v>999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25078</v>
          </cell>
          <cell r="AS554">
            <v>3934.58</v>
          </cell>
          <cell r="AT554">
            <v>2625.68</v>
          </cell>
          <cell r="AU554">
            <v>0</v>
          </cell>
          <cell r="AV554">
            <v>6560.26</v>
          </cell>
          <cell r="AW554">
            <v>18517.740000000002</v>
          </cell>
        </row>
        <row r="555">
          <cell r="Q555" t="str">
            <v>GONZALEZ RODRIGUEZ DIEGO FRANCISCO</v>
          </cell>
          <cell r="R555">
            <v>9</v>
          </cell>
          <cell r="S555">
            <v>19</v>
          </cell>
          <cell r="T555" t="str">
            <v>M</v>
          </cell>
          <cell r="U555">
            <v>202101</v>
          </cell>
          <cell r="V555">
            <v>202101</v>
          </cell>
          <cell r="W555">
            <v>2</v>
          </cell>
          <cell r="X555">
            <v>16</v>
          </cell>
          <cell r="Y555">
            <v>40</v>
          </cell>
          <cell r="Z555" t="str">
            <v>C</v>
          </cell>
          <cell r="AA555">
            <v>0</v>
          </cell>
          <cell r="AB555">
            <v>22832</v>
          </cell>
          <cell r="AC555">
            <v>1247</v>
          </cell>
          <cell r="AD555">
            <v>999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25078</v>
          </cell>
          <cell r="AS555">
            <v>3934.58</v>
          </cell>
          <cell r="AT555">
            <v>2625.68</v>
          </cell>
          <cell r="AU555">
            <v>0</v>
          </cell>
          <cell r="AV555">
            <v>6560.26</v>
          </cell>
          <cell r="AW555">
            <v>18517.740000000002</v>
          </cell>
        </row>
        <row r="556">
          <cell r="Q556" t="str">
            <v>HERNANDEZ RAMIREZ CRISTINA FABIOLA</v>
          </cell>
          <cell r="R556">
            <v>10</v>
          </cell>
          <cell r="S556">
            <v>18</v>
          </cell>
          <cell r="T556" t="str">
            <v>F</v>
          </cell>
          <cell r="U556">
            <v>202101</v>
          </cell>
          <cell r="V556">
            <v>202101</v>
          </cell>
          <cell r="W556">
            <v>2</v>
          </cell>
          <cell r="X556">
            <v>16</v>
          </cell>
          <cell r="Y556">
            <v>40</v>
          </cell>
          <cell r="Z556" t="str">
            <v>C</v>
          </cell>
          <cell r="AA556">
            <v>0</v>
          </cell>
          <cell r="AB556">
            <v>22832</v>
          </cell>
          <cell r="AC556">
            <v>1247</v>
          </cell>
          <cell r="AD556">
            <v>999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25078</v>
          </cell>
          <cell r="AS556">
            <v>3934.58</v>
          </cell>
          <cell r="AT556">
            <v>2625.68</v>
          </cell>
          <cell r="AU556">
            <v>0</v>
          </cell>
          <cell r="AV556">
            <v>6560.26</v>
          </cell>
          <cell r="AW556">
            <v>18517.740000000002</v>
          </cell>
        </row>
        <row r="557">
          <cell r="Q557" t="str">
            <v>HERNANDEZ BAUTISTA EMILIO LAURENCIO</v>
          </cell>
          <cell r="R557">
            <v>10</v>
          </cell>
          <cell r="S557">
            <v>19</v>
          </cell>
          <cell r="T557" t="str">
            <v>M</v>
          </cell>
          <cell r="U557">
            <v>202101</v>
          </cell>
          <cell r="V557">
            <v>202101</v>
          </cell>
          <cell r="W557">
            <v>2</v>
          </cell>
          <cell r="X557">
            <v>16</v>
          </cell>
          <cell r="Y557">
            <v>40</v>
          </cell>
          <cell r="Z557" t="str">
            <v>C</v>
          </cell>
          <cell r="AA557">
            <v>0</v>
          </cell>
          <cell r="AB557">
            <v>22832</v>
          </cell>
          <cell r="AC557">
            <v>1247</v>
          </cell>
          <cell r="AD557">
            <v>999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25078</v>
          </cell>
          <cell r="AS557">
            <v>3934.58</v>
          </cell>
          <cell r="AT557">
            <v>2625.68</v>
          </cell>
          <cell r="AU557">
            <v>0</v>
          </cell>
          <cell r="AV557">
            <v>6560.26</v>
          </cell>
          <cell r="AW557">
            <v>18517.740000000002</v>
          </cell>
        </row>
        <row r="558">
          <cell r="Q558" t="str">
            <v>HIGAREDA RAMIREZ JIOVANNA MICHELLE</v>
          </cell>
          <cell r="R558">
            <v>9</v>
          </cell>
          <cell r="S558">
            <v>17</v>
          </cell>
          <cell r="T558" t="str">
            <v>F</v>
          </cell>
          <cell r="U558">
            <v>202101</v>
          </cell>
          <cell r="V558">
            <v>202101</v>
          </cell>
          <cell r="W558">
            <v>2</v>
          </cell>
          <cell r="X558">
            <v>16</v>
          </cell>
          <cell r="Y558">
            <v>40</v>
          </cell>
          <cell r="Z558" t="str">
            <v>C</v>
          </cell>
          <cell r="AA558">
            <v>0</v>
          </cell>
          <cell r="AB558">
            <v>22832</v>
          </cell>
          <cell r="AC558">
            <v>1247</v>
          </cell>
          <cell r="AD558">
            <v>999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25078</v>
          </cell>
          <cell r="AS558">
            <v>3934.58</v>
          </cell>
          <cell r="AT558">
            <v>2625.68</v>
          </cell>
          <cell r="AU558">
            <v>0</v>
          </cell>
          <cell r="AV558">
            <v>6560.26</v>
          </cell>
          <cell r="AW558">
            <v>18517.740000000002</v>
          </cell>
        </row>
        <row r="559">
          <cell r="Q559" t="str">
            <v>KOBAYASHI ZAMORA ALEXANDER</v>
          </cell>
          <cell r="R559">
            <v>10</v>
          </cell>
          <cell r="S559">
            <v>17</v>
          </cell>
          <cell r="T559" t="str">
            <v>M</v>
          </cell>
          <cell r="U559">
            <v>202101</v>
          </cell>
          <cell r="V559">
            <v>202101</v>
          </cell>
          <cell r="W559">
            <v>2</v>
          </cell>
          <cell r="X559">
            <v>16</v>
          </cell>
          <cell r="Y559">
            <v>40</v>
          </cell>
          <cell r="Z559" t="str">
            <v>C</v>
          </cell>
          <cell r="AA559">
            <v>0</v>
          </cell>
          <cell r="AB559">
            <v>22832</v>
          </cell>
          <cell r="AC559">
            <v>1247</v>
          </cell>
          <cell r="AD559">
            <v>999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25078</v>
          </cell>
          <cell r="AS559">
            <v>3934.58</v>
          </cell>
          <cell r="AT559">
            <v>2625.68</v>
          </cell>
          <cell r="AU559">
            <v>0</v>
          </cell>
          <cell r="AV559">
            <v>6560.26</v>
          </cell>
          <cell r="AW559">
            <v>18517.740000000002</v>
          </cell>
        </row>
        <row r="560">
          <cell r="Q560" t="str">
            <v>MERCADO GUTIERREZ JONATHAN ISRAEL</v>
          </cell>
          <cell r="R560">
            <v>8</v>
          </cell>
          <cell r="S560">
            <v>18</v>
          </cell>
          <cell r="T560" t="str">
            <v>M</v>
          </cell>
          <cell r="U560">
            <v>202105</v>
          </cell>
          <cell r="V560">
            <v>202006</v>
          </cell>
          <cell r="W560">
            <v>2</v>
          </cell>
          <cell r="X560">
            <v>16</v>
          </cell>
          <cell r="Y560">
            <v>40</v>
          </cell>
          <cell r="Z560" t="str">
            <v>C</v>
          </cell>
          <cell r="AA560">
            <v>0</v>
          </cell>
          <cell r="AB560">
            <v>22832</v>
          </cell>
          <cell r="AC560">
            <v>1247</v>
          </cell>
          <cell r="AD560">
            <v>999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25078</v>
          </cell>
          <cell r="AS560">
            <v>3934.58</v>
          </cell>
          <cell r="AT560">
            <v>2625.68</v>
          </cell>
          <cell r="AU560">
            <v>0</v>
          </cell>
          <cell r="AV560">
            <v>6560.26</v>
          </cell>
          <cell r="AW560">
            <v>18517.740000000002</v>
          </cell>
        </row>
        <row r="561">
          <cell r="Q561" t="str">
            <v>CASTILLO VELAZQUEZ FRANCISCO</v>
          </cell>
          <cell r="R561">
            <v>9</v>
          </cell>
          <cell r="S561">
            <v>19</v>
          </cell>
          <cell r="T561" t="str">
            <v>M</v>
          </cell>
          <cell r="U561">
            <v>202103</v>
          </cell>
          <cell r="V561">
            <v>201907</v>
          </cell>
          <cell r="W561">
            <v>2</v>
          </cell>
          <cell r="X561">
            <v>16</v>
          </cell>
          <cell r="Y561">
            <v>40</v>
          </cell>
          <cell r="Z561" t="str">
            <v>C</v>
          </cell>
          <cell r="AA561">
            <v>0</v>
          </cell>
          <cell r="AB561">
            <v>22832</v>
          </cell>
          <cell r="AC561">
            <v>1247</v>
          </cell>
          <cell r="AD561">
            <v>999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25078</v>
          </cell>
          <cell r="AS561">
            <v>3934.58</v>
          </cell>
          <cell r="AT561">
            <v>2625.68</v>
          </cell>
          <cell r="AU561">
            <v>0</v>
          </cell>
          <cell r="AV561">
            <v>6560.26</v>
          </cell>
          <cell r="AW561">
            <v>18517.740000000002</v>
          </cell>
        </row>
        <row r="562">
          <cell r="Q562"/>
          <cell r="R562">
            <v>0</v>
          </cell>
          <cell r="S562">
            <v>0</v>
          </cell>
          <cell r="T562" t="str">
            <v xml:space="preserve"> </v>
          </cell>
          <cell r="U562">
            <v>0</v>
          </cell>
          <cell r="V562">
            <v>0</v>
          </cell>
          <cell r="W562">
            <v>2</v>
          </cell>
          <cell r="X562">
            <v>16</v>
          </cell>
          <cell r="Y562">
            <v>40</v>
          </cell>
          <cell r="Z562" t="str">
            <v>C</v>
          </cell>
          <cell r="AA562">
            <v>0</v>
          </cell>
          <cell r="AB562">
            <v>22832</v>
          </cell>
          <cell r="AC562">
            <v>1247</v>
          </cell>
          <cell r="AD562">
            <v>999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25078</v>
          </cell>
          <cell r="AS562">
            <v>3934.58</v>
          </cell>
          <cell r="AT562">
            <v>2625.68</v>
          </cell>
          <cell r="AU562">
            <v>0</v>
          </cell>
          <cell r="AV562">
            <v>6560.26</v>
          </cell>
          <cell r="AW562">
            <v>18517.740000000002</v>
          </cell>
        </row>
        <row r="563">
          <cell r="Q563"/>
          <cell r="R563">
            <v>0</v>
          </cell>
          <cell r="S563">
            <v>0</v>
          </cell>
          <cell r="T563" t="str">
            <v xml:space="preserve"> </v>
          </cell>
          <cell r="U563">
            <v>0</v>
          </cell>
          <cell r="V563">
            <v>0</v>
          </cell>
          <cell r="W563">
            <v>2</v>
          </cell>
          <cell r="X563">
            <v>16</v>
          </cell>
          <cell r="Y563">
            <v>40</v>
          </cell>
          <cell r="Z563" t="str">
            <v>C</v>
          </cell>
          <cell r="AA563">
            <v>0</v>
          </cell>
          <cell r="AB563">
            <v>22832</v>
          </cell>
          <cell r="AC563">
            <v>1247</v>
          </cell>
          <cell r="AD563">
            <v>999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25078</v>
          </cell>
          <cell r="AS563">
            <v>3934.58</v>
          </cell>
          <cell r="AT563">
            <v>2625.68</v>
          </cell>
          <cell r="AU563">
            <v>0</v>
          </cell>
          <cell r="AV563">
            <v>6560.26</v>
          </cell>
          <cell r="AW563">
            <v>18517.740000000002</v>
          </cell>
        </row>
        <row r="564">
          <cell r="Q564"/>
          <cell r="R564">
            <v>0</v>
          </cell>
          <cell r="S564">
            <v>0</v>
          </cell>
          <cell r="T564" t="str">
            <v xml:space="preserve"> </v>
          </cell>
          <cell r="U564">
            <v>0</v>
          </cell>
          <cell r="V564">
            <v>0</v>
          </cell>
          <cell r="W564">
            <v>2</v>
          </cell>
          <cell r="X564">
            <v>16</v>
          </cell>
          <cell r="Y564">
            <v>40</v>
          </cell>
          <cell r="Z564" t="str">
            <v>C</v>
          </cell>
          <cell r="AA564">
            <v>0</v>
          </cell>
          <cell r="AB564">
            <v>22832</v>
          </cell>
          <cell r="AC564">
            <v>1247</v>
          </cell>
          <cell r="AD564">
            <v>999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25078</v>
          </cell>
          <cell r="AS564">
            <v>3934.58</v>
          </cell>
          <cell r="AT564">
            <v>2625.68</v>
          </cell>
          <cell r="AU564">
            <v>0</v>
          </cell>
          <cell r="AV564">
            <v>6560.26</v>
          </cell>
          <cell r="AW564">
            <v>18517.740000000002</v>
          </cell>
        </row>
        <row r="565">
          <cell r="Q565"/>
          <cell r="R565">
            <v>0</v>
          </cell>
          <cell r="S565">
            <v>0</v>
          </cell>
          <cell r="T565" t="str">
            <v xml:space="preserve"> </v>
          </cell>
          <cell r="U565">
            <v>0</v>
          </cell>
          <cell r="V565">
            <v>0</v>
          </cell>
          <cell r="W565">
            <v>2</v>
          </cell>
          <cell r="X565">
            <v>16</v>
          </cell>
          <cell r="Y565">
            <v>40</v>
          </cell>
          <cell r="Z565" t="str">
            <v>C</v>
          </cell>
          <cell r="AA565">
            <v>0</v>
          </cell>
          <cell r="AB565">
            <v>22832</v>
          </cell>
          <cell r="AC565">
            <v>1247</v>
          </cell>
          <cell r="AD565">
            <v>999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25078</v>
          </cell>
          <cell r="AS565">
            <v>3934.58</v>
          </cell>
          <cell r="AT565">
            <v>2625.68</v>
          </cell>
          <cell r="AU565">
            <v>0</v>
          </cell>
          <cell r="AV565">
            <v>6560.26</v>
          </cell>
          <cell r="AW565">
            <v>18517.740000000002</v>
          </cell>
        </row>
        <row r="566">
          <cell r="Q566"/>
          <cell r="R566">
            <v>0</v>
          </cell>
          <cell r="S566">
            <v>0</v>
          </cell>
          <cell r="T566" t="str">
            <v xml:space="preserve"> </v>
          </cell>
          <cell r="U566">
            <v>0</v>
          </cell>
          <cell r="V566">
            <v>0</v>
          </cell>
          <cell r="W566">
            <v>2</v>
          </cell>
          <cell r="X566">
            <v>24</v>
          </cell>
          <cell r="Y566">
            <v>40</v>
          </cell>
          <cell r="Z566" t="str">
            <v>C</v>
          </cell>
          <cell r="AA566">
            <v>0</v>
          </cell>
          <cell r="AB566">
            <v>55131</v>
          </cell>
          <cell r="AC566">
            <v>2057</v>
          </cell>
          <cell r="AD566">
            <v>1457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58645</v>
          </cell>
          <cell r="AS566">
            <v>12875.75</v>
          </cell>
          <cell r="AT566">
            <v>6340.07</v>
          </cell>
          <cell r="AU566">
            <v>0</v>
          </cell>
          <cell r="AV566">
            <v>19215.82</v>
          </cell>
          <cell r="AW566">
            <v>39429.18</v>
          </cell>
        </row>
        <row r="567">
          <cell r="Q567" t="str">
            <v>SANCHEZ SALDAÑA MAXIMILIANO</v>
          </cell>
          <cell r="R567">
            <v>8</v>
          </cell>
          <cell r="S567">
            <v>16</v>
          </cell>
          <cell r="T567" t="str">
            <v>M</v>
          </cell>
          <cell r="U567">
            <v>202105</v>
          </cell>
          <cell r="V567">
            <v>202007</v>
          </cell>
          <cell r="W567">
            <v>2</v>
          </cell>
          <cell r="X567">
            <v>9</v>
          </cell>
          <cell r="Y567">
            <v>40</v>
          </cell>
          <cell r="Z567" t="str">
            <v>C</v>
          </cell>
          <cell r="AA567">
            <v>0</v>
          </cell>
          <cell r="AB567">
            <v>14937</v>
          </cell>
          <cell r="AC567">
            <v>957</v>
          </cell>
          <cell r="AD567">
            <v>881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16775</v>
          </cell>
          <cell r="AS567">
            <v>2161.06</v>
          </cell>
          <cell r="AT567">
            <v>1717.76</v>
          </cell>
          <cell r="AU567">
            <v>0</v>
          </cell>
          <cell r="AV567">
            <v>3878.82</v>
          </cell>
          <cell r="AW567">
            <v>12896.18</v>
          </cell>
        </row>
        <row r="568">
          <cell r="Q568" t="str">
            <v>CASTRO CAMPA MARCO ANTONIO</v>
          </cell>
          <cell r="R568">
            <v>7</v>
          </cell>
          <cell r="S568">
            <v>13</v>
          </cell>
          <cell r="T568" t="str">
            <v>M</v>
          </cell>
          <cell r="U568">
            <v>202105</v>
          </cell>
          <cell r="V568">
            <v>201921</v>
          </cell>
          <cell r="W568">
            <v>2</v>
          </cell>
          <cell r="X568">
            <v>9</v>
          </cell>
          <cell r="Y568">
            <v>40</v>
          </cell>
          <cell r="Z568" t="str">
            <v>C</v>
          </cell>
          <cell r="AA568">
            <v>0</v>
          </cell>
          <cell r="AB568">
            <v>14937</v>
          </cell>
          <cell r="AC568">
            <v>957</v>
          </cell>
          <cell r="AD568">
            <v>881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16775</v>
          </cell>
          <cell r="AS568">
            <v>2161.06</v>
          </cell>
          <cell r="AT568">
            <v>1717.76</v>
          </cell>
          <cell r="AU568">
            <v>0</v>
          </cell>
          <cell r="AV568">
            <v>3878.82</v>
          </cell>
          <cell r="AW568">
            <v>12896.18</v>
          </cell>
        </row>
        <row r="569">
          <cell r="Q569" t="str">
            <v>PALOMARES BERNAL LUIS ALBERTO</v>
          </cell>
          <cell r="R569">
            <v>10</v>
          </cell>
          <cell r="S569">
            <v>17</v>
          </cell>
          <cell r="T569" t="str">
            <v>M</v>
          </cell>
          <cell r="U569">
            <v>202105</v>
          </cell>
          <cell r="V569">
            <v>202014</v>
          </cell>
          <cell r="W569">
            <v>2</v>
          </cell>
          <cell r="X569">
            <v>9</v>
          </cell>
          <cell r="Y569">
            <v>40</v>
          </cell>
          <cell r="Z569" t="str">
            <v>C</v>
          </cell>
          <cell r="AA569">
            <v>0</v>
          </cell>
          <cell r="AB569">
            <v>14937</v>
          </cell>
          <cell r="AC569">
            <v>957</v>
          </cell>
          <cell r="AD569">
            <v>881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16775</v>
          </cell>
          <cell r="AS569">
            <v>2161.06</v>
          </cell>
          <cell r="AT569">
            <v>1717.76</v>
          </cell>
          <cell r="AU569">
            <v>0</v>
          </cell>
          <cell r="AV569">
            <v>3878.82</v>
          </cell>
          <cell r="AW569">
            <v>12896.18</v>
          </cell>
        </row>
        <row r="570">
          <cell r="Q570" t="str">
            <v>DIAZ GARCIA RAMON</v>
          </cell>
          <cell r="R570">
            <v>5</v>
          </cell>
          <cell r="S570">
            <v>12</v>
          </cell>
          <cell r="T570" t="str">
            <v>M</v>
          </cell>
          <cell r="U570">
            <v>202105</v>
          </cell>
          <cell r="V570">
            <v>202016</v>
          </cell>
          <cell r="W570">
            <v>2</v>
          </cell>
          <cell r="X570">
            <v>9</v>
          </cell>
          <cell r="Y570">
            <v>40</v>
          </cell>
          <cell r="Z570" t="str">
            <v>C</v>
          </cell>
          <cell r="AA570">
            <v>0</v>
          </cell>
          <cell r="AB570">
            <v>14937</v>
          </cell>
          <cell r="AC570">
            <v>957</v>
          </cell>
          <cell r="AD570">
            <v>881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16775</v>
          </cell>
          <cell r="AS570">
            <v>2161.06</v>
          </cell>
          <cell r="AT570">
            <v>1717.76</v>
          </cell>
          <cell r="AU570">
            <v>0</v>
          </cell>
          <cell r="AV570">
            <v>3878.82</v>
          </cell>
          <cell r="AW570">
            <v>12896.18</v>
          </cell>
        </row>
        <row r="571">
          <cell r="Q571" t="str">
            <v>RENTERIA RODRIGUEZ SERGIO PEDRO</v>
          </cell>
          <cell r="R571">
            <v>9</v>
          </cell>
          <cell r="S571">
            <v>19</v>
          </cell>
          <cell r="T571" t="str">
            <v>M</v>
          </cell>
          <cell r="U571">
            <v>202105</v>
          </cell>
          <cell r="V571">
            <v>202019</v>
          </cell>
          <cell r="W571">
            <v>2</v>
          </cell>
          <cell r="X571">
            <v>9</v>
          </cell>
          <cell r="Y571">
            <v>40</v>
          </cell>
          <cell r="Z571" t="str">
            <v>C</v>
          </cell>
          <cell r="AA571">
            <v>0</v>
          </cell>
          <cell r="AB571">
            <v>14937</v>
          </cell>
          <cell r="AC571">
            <v>957</v>
          </cell>
          <cell r="AD571">
            <v>881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16775</v>
          </cell>
          <cell r="AS571">
            <v>2161.06</v>
          </cell>
          <cell r="AT571">
            <v>1717.76</v>
          </cell>
          <cell r="AU571">
            <v>0</v>
          </cell>
          <cell r="AV571">
            <v>3878.82</v>
          </cell>
          <cell r="AW571">
            <v>12896.18</v>
          </cell>
        </row>
        <row r="572">
          <cell r="Q572" t="str">
            <v>NUÑO SALCIDO JUAN CARLOS</v>
          </cell>
          <cell r="R572">
            <v>5</v>
          </cell>
          <cell r="S572">
            <v>13</v>
          </cell>
          <cell r="T572" t="str">
            <v>M</v>
          </cell>
          <cell r="U572">
            <v>202105</v>
          </cell>
          <cell r="V572">
            <v>202020</v>
          </cell>
          <cell r="W572">
            <v>2</v>
          </cell>
          <cell r="X572">
            <v>9</v>
          </cell>
          <cell r="Y572">
            <v>40</v>
          </cell>
          <cell r="Z572" t="str">
            <v>C</v>
          </cell>
          <cell r="AA572">
            <v>0</v>
          </cell>
          <cell r="AB572">
            <v>14937</v>
          </cell>
          <cell r="AC572">
            <v>957</v>
          </cell>
          <cell r="AD572">
            <v>881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16775</v>
          </cell>
          <cell r="AS572">
            <v>2161.06</v>
          </cell>
          <cell r="AT572">
            <v>1717.76</v>
          </cell>
          <cell r="AU572">
            <v>0</v>
          </cell>
          <cell r="AV572">
            <v>3878.82</v>
          </cell>
          <cell r="AW572">
            <v>12896.18</v>
          </cell>
        </row>
        <row r="573">
          <cell r="Q573" t="str">
            <v>ESPINOZA MARTINEZ JESUS LEOBARDO</v>
          </cell>
          <cell r="R573">
            <v>9</v>
          </cell>
          <cell r="S573">
            <v>18</v>
          </cell>
          <cell r="T573" t="str">
            <v>M</v>
          </cell>
          <cell r="U573">
            <v>202105</v>
          </cell>
          <cell r="V573">
            <v>202020</v>
          </cell>
          <cell r="W573">
            <v>2</v>
          </cell>
          <cell r="X573">
            <v>9</v>
          </cell>
          <cell r="Y573">
            <v>40</v>
          </cell>
          <cell r="Z573" t="str">
            <v>C</v>
          </cell>
          <cell r="AA573">
            <v>0</v>
          </cell>
          <cell r="AB573">
            <v>14937</v>
          </cell>
          <cell r="AC573">
            <v>957</v>
          </cell>
          <cell r="AD573">
            <v>881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16775</v>
          </cell>
          <cell r="AS573">
            <v>2161.06</v>
          </cell>
          <cell r="AT573">
            <v>1717.76</v>
          </cell>
          <cell r="AU573">
            <v>0</v>
          </cell>
          <cell r="AV573">
            <v>3878.82</v>
          </cell>
          <cell r="AW573">
            <v>12896.18</v>
          </cell>
        </row>
        <row r="574">
          <cell r="Q574" t="str">
            <v>HERRERA LOPEZ RANDALL ALBERTO</v>
          </cell>
          <cell r="R574">
            <v>8</v>
          </cell>
          <cell r="S574">
            <v>14</v>
          </cell>
          <cell r="T574" t="str">
            <v>M</v>
          </cell>
          <cell r="U574">
            <v>202107</v>
          </cell>
          <cell r="V574">
            <v>202107</v>
          </cell>
          <cell r="W574">
            <v>2</v>
          </cell>
          <cell r="X574">
            <v>9</v>
          </cell>
          <cell r="Y574">
            <v>40</v>
          </cell>
          <cell r="Z574" t="str">
            <v>C</v>
          </cell>
          <cell r="AA574">
            <v>0</v>
          </cell>
          <cell r="AB574">
            <v>14937</v>
          </cell>
          <cell r="AC574">
            <v>957</v>
          </cell>
          <cell r="AD574">
            <v>881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16775</v>
          </cell>
          <cell r="AS574">
            <v>2161.06</v>
          </cell>
          <cell r="AT574">
            <v>1717.76</v>
          </cell>
          <cell r="AU574">
            <v>0</v>
          </cell>
          <cell r="AV574">
            <v>3878.82</v>
          </cell>
          <cell r="AW574">
            <v>12896.18</v>
          </cell>
        </row>
        <row r="575">
          <cell r="Q575" t="str">
            <v>BECERRA SANCHEZ JUAN JOSE</v>
          </cell>
          <cell r="R575">
            <v>8</v>
          </cell>
          <cell r="S575">
            <v>16</v>
          </cell>
          <cell r="T575" t="str">
            <v>M</v>
          </cell>
          <cell r="U575">
            <v>202107</v>
          </cell>
          <cell r="V575">
            <v>202107</v>
          </cell>
          <cell r="W575">
            <v>2</v>
          </cell>
          <cell r="X575">
            <v>9</v>
          </cell>
          <cell r="Y575">
            <v>40</v>
          </cell>
          <cell r="Z575" t="str">
            <v>C</v>
          </cell>
          <cell r="AA575">
            <v>0</v>
          </cell>
          <cell r="AB575">
            <v>14937</v>
          </cell>
          <cell r="AC575">
            <v>957</v>
          </cell>
          <cell r="AD575">
            <v>881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16775</v>
          </cell>
          <cell r="AS575">
            <v>2161.06</v>
          </cell>
          <cell r="AT575">
            <v>1717.76</v>
          </cell>
          <cell r="AU575">
            <v>0</v>
          </cell>
          <cell r="AV575">
            <v>3878.82</v>
          </cell>
          <cell r="AW575">
            <v>12896.18</v>
          </cell>
        </row>
        <row r="576">
          <cell r="Q576" t="str">
            <v>GOMEZ SANDOVAL FAVIO</v>
          </cell>
          <cell r="R576">
            <v>6</v>
          </cell>
          <cell r="S576">
            <v>15</v>
          </cell>
          <cell r="T576" t="str">
            <v>M</v>
          </cell>
          <cell r="U576">
            <v>202107</v>
          </cell>
          <cell r="V576">
            <v>202107</v>
          </cell>
          <cell r="W576">
            <v>2</v>
          </cell>
          <cell r="X576">
            <v>9</v>
          </cell>
          <cell r="Y576">
            <v>40</v>
          </cell>
          <cell r="Z576" t="str">
            <v>C</v>
          </cell>
          <cell r="AA576">
            <v>0</v>
          </cell>
          <cell r="AB576">
            <v>14937</v>
          </cell>
          <cell r="AC576">
            <v>957</v>
          </cell>
          <cell r="AD576">
            <v>881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16775</v>
          </cell>
          <cell r="AS576">
            <v>2161.06</v>
          </cell>
          <cell r="AT576">
            <v>1717.76</v>
          </cell>
          <cell r="AU576">
            <v>0</v>
          </cell>
          <cell r="AV576">
            <v>3878.82</v>
          </cell>
          <cell r="AW576">
            <v>12896.18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workbookViewId="0">
      <pane ySplit="2" topLeftCell="A51" activePane="bottomLeft" state="frozen"/>
      <selection pane="bottomLeft" activeCell="E9" sqref="E9"/>
    </sheetView>
  </sheetViews>
  <sheetFormatPr baseColWidth="10" defaultRowHeight="11.25" x14ac:dyDescent="0.2"/>
  <cols>
    <col min="1" max="1" width="10.7109375" style="2" customWidth="1"/>
    <col min="2" max="2" width="10.42578125" style="2" customWidth="1"/>
    <col min="3" max="3" width="38.28515625" style="2" customWidth="1"/>
    <col min="4" max="4" width="32" style="2" customWidth="1"/>
    <col min="5" max="5" width="35.28515625" style="4" customWidth="1"/>
    <col min="6" max="6" width="11.140625" style="4" customWidth="1"/>
    <col min="7" max="7" width="10.140625" style="1" bestFit="1" customWidth="1"/>
    <col min="8" max="8" width="10.7109375" style="1" bestFit="1" customWidth="1"/>
    <col min="9" max="9" width="11.5703125" style="1" customWidth="1"/>
    <col min="10" max="10" width="11.140625" style="1" customWidth="1"/>
    <col min="11" max="17" width="11.42578125" style="1"/>
    <col min="18" max="18" width="11.42578125" style="1" hidden="1" customWidth="1"/>
    <col min="19" max="20" width="9.5703125" style="1" hidden="1" customWidth="1"/>
    <col min="21" max="21" width="0" style="1" hidden="1" customWidth="1"/>
    <col min="22" max="16384" width="11.42578125" style="1"/>
  </cols>
  <sheetData>
    <row r="1" spans="1:21" ht="67.5" customHeight="1" x14ac:dyDescent="0.2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1" ht="67.5" x14ac:dyDescent="0.2">
      <c r="A2" s="14" t="s">
        <v>12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21</v>
      </c>
      <c r="I2" s="14" t="s">
        <v>19</v>
      </c>
      <c r="J2" s="14" t="s">
        <v>20</v>
      </c>
      <c r="K2" s="14" t="s">
        <v>41</v>
      </c>
      <c r="L2" s="14" t="s">
        <v>42</v>
      </c>
      <c r="M2" s="14" t="s">
        <v>43</v>
      </c>
      <c r="N2" s="14" t="s">
        <v>44</v>
      </c>
      <c r="O2" s="14" t="s">
        <v>45</v>
      </c>
      <c r="P2" s="14" t="s">
        <v>46</v>
      </c>
      <c r="Q2" s="14" t="s">
        <v>47</v>
      </c>
      <c r="R2" s="14" t="s">
        <v>90</v>
      </c>
      <c r="S2" s="14" t="s">
        <v>155</v>
      </c>
      <c r="T2" s="14" t="s">
        <v>156</v>
      </c>
      <c r="U2" s="14" t="s">
        <v>157</v>
      </c>
    </row>
    <row r="3" spans="1:21" ht="12" x14ac:dyDescent="0.2">
      <c r="A3" s="3" t="s">
        <v>49</v>
      </c>
      <c r="B3" s="8">
        <v>3</v>
      </c>
      <c r="C3" s="3" t="s">
        <v>38</v>
      </c>
      <c r="D3" s="5" t="s">
        <v>6</v>
      </c>
      <c r="E3" s="15" t="s">
        <v>107</v>
      </c>
      <c r="F3" s="6">
        <f>S3</f>
        <v>13795</v>
      </c>
      <c r="G3" s="6">
        <f>T3</f>
        <v>2941.22</v>
      </c>
      <c r="H3" s="6">
        <f>U3</f>
        <v>10853.78</v>
      </c>
      <c r="I3" s="6">
        <f t="shared" ref="I3:I48" si="0">(R3/30)*50</f>
        <v>20531.666666666668</v>
      </c>
      <c r="J3" s="6">
        <v>-47</v>
      </c>
      <c r="K3" s="6">
        <f t="shared" ref="K3:K48" si="1">(R3/30)*5</f>
        <v>2053.1666666666665</v>
      </c>
      <c r="L3" s="6">
        <v>0</v>
      </c>
      <c r="M3" s="6">
        <v>0</v>
      </c>
      <c r="N3" s="6">
        <v>0</v>
      </c>
      <c r="O3" s="6">
        <f t="shared" ref="O3:O48" si="2">(R3/30)*15</f>
        <v>6159.5</v>
      </c>
      <c r="P3" s="6">
        <v>0</v>
      </c>
      <c r="Q3" s="6">
        <v>0</v>
      </c>
      <c r="R3" s="19">
        <f>VLOOKUP(E3,[1]Hoja1!$Q:$AW,12,0)</f>
        <v>12319</v>
      </c>
      <c r="S3" s="19">
        <f>VLOOKUP(E3,[1]Hoja1!$Q:$AW,28,0)</f>
        <v>13795</v>
      </c>
      <c r="T3" s="19">
        <f>VLOOKUP(E3,[1]Hoja1!$Q:$AW,32,0)</f>
        <v>2941.22</v>
      </c>
      <c r="U3" s="19">
        <f>VLOOKUP(E3,[1]Hoja1!$Q:$AW,33,0)</f>
        <v>10853.78</v>
      </c>
    </row>
    <row r="4" spans="1:21" ht="22.5" x14ac:dyDescent="0.2">
      <c r="A4" s="3" t="s">
        <v>49</v>
      </c>
      <c r="B4" s="8">
        <v>11</v>
      </c>
      <c r="C4" s="3" t="s">
        <v>29</v>
      </c>
      <c r="D4" s="5" t="s">
        <v>70</v>
      </c>
      <c r="E4" s="15" t="s">
        <v>108</v>
      </c>
      <c r="F4" s="6">
        <f t="shared" ref="F4:F62" si="3">S4</f>
        <v>17975</v>
      </c>
      <c r="G4" s="6">
        <f t="shared" ref="G4:G62" si="4">T4</f>
        <v>4255.43</v>
      </c>
      <c r="H4" s="6">
        <f t="shared" ref="H4:H62" si="5">U4</f>
        <v>13719.57</v>
      </c>
      <c r="I4" s="6">
        <f t="shared" si="0"/>
        <v>26638.333333333332</v>
      </c>
      <c r="J4" s="6">
        <v>-46</v>
      </c>
      <c r="K4" s="6">
        <f t="shared" si="1"/>
        <v>2663.833333333333</v>
      </c>
      <c r="L4" s="6">
        <v>0</v>
      </c>
      <c r="M4" s="6">
        <v>0</v>
      </c>
      <c r="N4" s="6">
        <v>0</v>
      </c>
      <c r="O4" s="6">
        <f t="shared" si="2"/>
        <v>7991.5</v>
      </c>
      <c r="P4" s="6">
        <v>0</v>
      </c>
      <c r="Q4" s="6">
        <v>0</v>
      </c>
      <c r="R4" s="19">
        <f>VLOOKUP(E4,[1]Hoja1!$Q:$AW,12,0)</f>
        <v>15983</v>
      </c>
      <c r="S4" s="19">
        <f>VLOOKUP(E4,[1]Hoja1!$Q:$AW,28,0)</f>
        <v>17975</v>
      </c>
      <c r="T4" s="19">
        <f>VLOOKUP(E4,[1]Hoja1!$Q:$AW,32,0)</f>
        <v>4255.43</v>
      </c>
      <c r="U4" s="19">
        <f>VLOOKUP(E4,[1]Hoja1!$Q:$AW,33,0)</f>
        <v>13719.57</v>
      </c>
    </row>
    <row r="5" spans="1:21" ht="22.5" x14ac:dyDescent="0.2">
      <c r="A5" s="3" t="s">
        <v>49</v>
      </c>
      <c r="B5" s="8">
        <v>20</v>
      </c>
      <c r="C5" s="3" t="s">
        <v>50</v>
      </c>
      <c r="D5" s="5" t="s">
        <v>51</v>
      </c>
      <c r="E5" s="15" t="s">
        <v>109</v>
      </c>
      <c r="F5" s="6">
        <f t="shared" si="3"/>
        <v>38852</v>
      </c>
      <c r="G5" s="6">
        <f t="shared" si="4"/>
        <v>11278.23</v>
      </c>
      <c r="H5" s="6">
        <f t="shared" si="5"/>
        <v>27573.77</v>
      </c>
      <c r="I5" s="6">
        <f t="shared" si="0"/>
        <v>59968.333333333328</v>
      </c>
      <c r="J5" s="6">
        <v>-45</v>
      </c>
      <c r="K5" s="6">
        <f t="shared" si="1"/>
        <v>5996.833333333333</v>
      </c>
      <c r="L5" s="6">
        <v>0</v>
      </c>
      <c r="M5" s="6">
        <v>0</v>
      </c>
      <c r="N5" s="6">
        <v>0</v>
      </c>
      <c r="O5" s="6">
        <f t="shared" si="2"/>
        <v>17990.5</v>
      </c>
      <c r="P5" s="6">
        <v>0</v>
      </c>
      <c r="Q5" s="6">
        <v>0</v>
      </c>
      <c r="R5" s="19">
        <f>VLOOKUP(E5,[1]Hoja1!$Q:$AW,12,0)</f>
        <v>35981</v>
      </c>
      <c r="S5" s="19">
        <f>VLOOKUP(E5,[1]Hoja1!$Q:$AW,28,0)</f>
        <v>38852</v>
      </c>
      <c r="T5" s="19">
        <f>VLOOKUP(E5,[1]Hoja1!$Q:$AW,32,0)</f>
        <v>11278.23</v>
      </c>
      <c r="U5" s="19">
        <f>VLOOKUP(E5,[1]Hoja1!$Q:$AW,33,0)</f>
        <v>27573.77</v>
      </c>
    </row>
    <row r="6" spans="1:21" ht="22.5" x14ac:dyDescent="0.2">
      <c r="A6" s="3" t="s">
        <v>49</v>
      </c>
      <c r="B6" s="8">
        <v>4</v>
      </c>
      <c r="C6" s="3" t="s">
        <v>31</v>
      </c>
      <c r="D6" s="5" t="s">
        <v>24</v>
      </c>
      <c r="E6" s="15" t="s">
        <v>110</v>
      </c>
      <c r="F6" s="6">
        <f t="shared" si="3"/>
        <v>14192</v>
      </c>
      <c r="G6" s="6">
        <f t="shared" si="4"/>
        <v>3068.45</v>
      </c>
      <c r="H6" s="6">
        <f t="shared" si="5"/>
        <v>11123.55</v>
      </c>
      <c r="I6" s="6">
        <f t="shared" si="0"/>
        <v>21146.666666666668</v>
      </c>
      <c r="J6" s="6">
        <v>-44</v>
      </c>
      <c r="K6" s="6">
        <f t="shared" si="1"/>
        <v>2114.6666666666665</v>
      </c>
      <c r="L6" s="6">
        <v>0</v>
      </c>
      <c r="M6" s="6">
        <v>0</v>
      </c>
      <c r="N6" s="6">
        <v>0</v>
      </c>
      <c r="O6" s="6">
        <f t="shared" si="2"/>
        <v>6344</v>
      </c>
      <c r="P6" s="6">
        <v>0</v>
      </c>
      <c r="Q6" s="6">
        <v>0</v>
      </c>
      <c r="R6" s="19">
        <f>VLOOKUP(E6,[1]Hoja1!$Q:$AW,12,0)</f>
        <v>12688</v>
      </c>
      <c r="S6" s="19">
        <f>VLOOKUP(E6,[1]Hoja1!$Q:$AW,28,0)</f>
        <v>14192</v>
      </c>
      <c r="T6" s="19">
        <f>VLOOKUP(E6,[1]Hoja1!$Q:$AW,32,0)</f>
        <v>3068.45</v>
      </c>
      <c r="U6" s="19">
        <f>VLOOKUP(E6,[1]Hoja1!$Q:$AW,33,0)</f>
        <v>11123.55</v>
      </c>
    </row>
    <row r="7" spans="1:21" ht="22.5" x14ac:dyDescent="0.2">
      <c r="A7" s="3" t="s">
        <v>49</v>
      </c>
      <c r="B7" s="8">
        <v>11</v>
      </c>
      <c r="C7" s="3" t="s">
        <v>29</v>
      </c>
      <c r="D7" s="5" t="s">
        <v>7</v>
      </c>
      <c r="E7" s="15" t="s">
        <v>111</v>
      </c>
      <c r="F7" s="6">
        <f t="shared" si="3"/>
        <v>17975</v>
      </c>
      <c r="G7" s="6">
        <f t="shared" si="4"/>
        <v>4255.43</v>
      </c>
      <c r="H7" s="6">
        <f t="shared" si="5"/>
        <v>13719.57</v>
      </c>
      <c r="I7" s="6">
        <f t="shared" si="0"/>
        <v>26638.333333333332</v>
      </c>
      <c r="J7" s="6">
        <v>-43</v>
      </c>
      <c r="K7" s="6">
        <f t="shared" si="1"/>
        <v>2663.833333333333</v>
      </c>
      <c r="L7" s="6">
        <v>0</v>
      </c>
      <c r="M7" s="6">
        <v>0</v>
      </c>
      <c r="N7" s="6">
        <v>0</v>
      </c>
      <c r="O7" s="6">
        <f t="shared" si="2"/>
        <v>7991.5</v>
      </c>
      <c r="P7" s="6">
        <v>0</v>
      </c>
      <c r="Q7" s="6">
        <v>0</v>
      </c>
      <c r="R7" s="19">
        <f>VLOOKUP(E7,[1]Hoja1!$Q:$AW,12,0)</f>
        <v>15983</v>
      </c>
      <c r="S7" s="19">
        <f>VLOOKUP(E7,[1]Hoja1!$Q:$AW,28,0)</f>
        <v>17975</v>
      </c>
      <c r="T7" s="19">
        <f>VLOOKUP(E7,[1]Hoja1!$Q:$AW,32,0)</f>
        <v>4255.43</v>
      </c>
      <c r="U7" s="19">
        <f>VLOOKUP(E7,[1]Hoja1!$Q:$AW,33,0)</f>
        <v>13719.57</v>
      </c>
    </row>
    <row r="8" spans="1:21" ht="22.5" x14ac:dyDescent="0.2">
      <c r="A8" s="3" t="s">
        <v>49</v>
      </c>
      <c r="B8" s="8">
        <v>19</v>
      </c>
      <c r="C8" s="3" t="s">
        <v>28</v>
      </c>
      <c r="D8" s="5" t="s">
        <v>11</v>
      </c>
      <c r="E8" s="9" t="s">
        <v>112</v>
      </c>
      <c r="F8" s="6">
        <f t="shared" si="3"/>
        <v>36155</v>
      </c>
      <c r="G8" s="6">
        <f t="shared" si="4"/>
        <v>10355.129999999999</v>
      </c>
      <c r="H8" s="6">
        <f t="shared" si="5"/>
        <v>25799.87</v>
      </c>
      <c r="I8" s="6">
        <f t="shared" si="0"/>
        <v>55783.333333333336</v>
      </c>
      <c r="J8" s="6">
        <v>-42</v>
      </c>
      <c r="K8" s="6">
        <f t="shared" si="1"/>
        <v>5578.3333333333339</v>
      </c>
      <c r="L8" s="6">
        <v>0</v>
      </c>
      <c r="M8" s="6">
        <v>0</v>
      </c>
      <c r="N8" s="6">
        <v>0</v>
      </c>
      <c r="O8" s="6">
        <f t="shared" si="2"/>
        <v>16735</v>
      </c>
      <c r="P8" s="6">
        <v>0</v>
      </c>
      <c r="Q8" s="6">
        <v>0</v>
      </c>
      <c r="R8" s="19">
        <f>VLOOKUP(E8,[1]Hoja1!$Q:$AW,12,0)</f>
        <v>33470</v>
      </c>
      <c r="S8" s="19">
        <f>VLOOKUP(E8,[1]Hoja1!$Q:$AW,28,0)</f>
        <v>36155</v>
      </c>
      <c r="T8" s="19">
        <f>VLOOKUP(E8,[1]Hoja1!$Q:$AW,32,0)</f>
        <v>10355.129999999999</v>
      </c>
      <c r="U8" s="19">
        <f>VLOOKUP(E8,[1]Hoja1!$Q:$AW,33,0)</f>
        <v>25799.87</v>
      </c>
    </row>
    <row r="9" spans="1:21" ht="12" x14ac:dyDescent="0.2">
      <c r="A9" s="3" t="s">
        <v>49</v>
      </c>
      <c r="B9" s="8">
        <v>7</v>
      </c>
      <c r="C9" s="3" t="s">
        <v>8</v>
      </c>
      <c r="D9" s="5" t="s">
        <v>52</v>
      </c>
      <c r="E9" s="16" t="s">
        <v>113</v>
      </c>
      <c r="F9" s="6">
        <f t="shared" si="3"/>
        <v>15582</v>
      </c>
      <c r="G9" s="6">
        <f t="shared" si="4"/>
        <v>3493.93</v>
      </c>
      <c r="H9" s="6">
        <f t="shared" si="5"/>
        <v>12088.07</v>
      </c>
      <c r="I9" s="6">
        <f t="shared" si="0"/>
        <v>23010</v>
      </c>
      <c r="J9" s="6">
        <v>-41</v>
      </c>
      <c r="K9" s="6">
        <f t="shared" si="1"/>
        <v>2301</v>
      </c>
      <c r="L9" s="6">
        <v>0</v>
      </c>
      <c r="M9" s="6">
        <v>0</v>
      </c>
      <c r="N9" s="6">
        <v>0</v>
      </c>
      <c r="O9" s="6">
        <f t="shared" si="2"/>
        <v>6903</v>
      </c>
      <c r="P9" s="6">
        <v>0</v>
      </c>
      <c r="Q9" s="6">
        <v>0</v>
      </c>
      <c r="R9" s="19">
        <f>VLOOKUP(E9,[1]Hoja1!$Q:$AW,12,0)</f>
        <v>13806</v>
      </c>
      <c r="S9" s="19">
        <f>VLOOKUP(E9,[1]Hoja1!$Q:$AW,28,0)</f>
        <v>15582</v>
      </c>
      <c r="T9" s="19">
        <f>VLOOKUP(E9,[1]Hoja1!$Q:$AW,32,0)</f>
        <v>3493.93</v>
      </c>
      <c r="U9" s="19">
        <f>VLOOKUP(E9,[1]Hoja1!$Q:$AW,33,0)</f>
        <v>12088.07</v>
      </c>
    </row>
    <row r="10" spans="1:21" ht="22.5" x14ac:dyDescent="0.2">
      <c r="A10" s="3" t="s">
        <v>49</v>
      </c>
      <c r="B10" s="8">
        <v>11</v>
      </c>
      <c r="C10" s="3" t="s">
        <v>29</v>
      </c>
      <c r="D10" s="5" t="s">
        <v>53</v>
      </c>
      <c r="E10" s="9" t="s">
        <v>114</v>
      </c>
      <c r="F10" s="6">
        <f t="shared" si="3"/>
        <v>18056</v>
      </c>
      <c r="G10" s="6">
        <f t="shared" si="4"/>
        <v>4282.04</v>
      </c>
      <c r="H10" s="6">
        <f t="shared" si="5"/>
        <v>13773.96</v>
      </c>
      <c r="I10" s="6">
        <f t="shared" si="0"/>
        <v>26638.333333333332</v>
      </c>
      <c r="J10" s="6">
        <v>-40</v>
      </c>
      <c r="K10" s="6">
        <f t="shared" si="1"/>
        <v>2663.833333333333</v>
      </c>
      <c r="L10" s="6">
        <v>0</v>
      </c>
      <c r="M10" s="6">
        <v>0</v>
      </c>
      <c r="N10" s="6">
        <v>0</v>
      </c>
      <c r="O10" s="6">
        <f t="shared" si="2"/>
        <v>7991.5</v>
      </c>
      <c r="P10" s="6">
        <v>0</v>
      </c>
      <c r="Q10" s="6">
        <v>0</v>
      </c>
      <c r="R10" s="19">
        <f>VLOOKUP(E10,[1]Hoja1!$Q:$AW,12,0)</f>
        <v>15983</v>
      </c>
      <c r="S10" s="19">
        <f>VLOOKUP(E10,[1]Hoja1!$Q:$AW,28,0)</f>
        <v>18056</v>
      </c>
      <c r="T10" s="19">
        <f>VLOOKUP(E10,[1]Hoja1!$Q:$AW,32,0)</f>
        <v>4282.04</v>
      </c>
      <c r="U10" s="19">
        <f>VLOOKUP(E10,[1]Hoja1!$Q:$AW,33,0)</f>
        <v>13773.96</v>
      </c>
    </row>
    <row r="11" spans="1:21" ht="22.5" x14ac:dyDescent="0.2">
      <c r="A11" s="3" t="s">
        <v>49</v>
      </c>
      <c r="B11" s="7">
        <v>9</v>
      </c>
      <c r="C11" s="7" t="s">
        <v>10</v>
      </c>
      <c r="D11" s="7" t="s">
        <v>24</v>
      </c>
      <c r="E11" s="9" t="s">
        <v>115</v>
      </c>
      <c r="F11" s="6">
        <f t="shared" si="3"/>
        <v>16775</v>
      </c>
      <c r="G11" s="6">
        <f t="shared" si="4"/>
        <v>3878.82</v>
      </c>
      <c r="H11" s="6">
        <f t="shared" si="5"/>
        <v>12896.18</v>
      </c>
      <c r="I11" s="6">
        <f t="shared" si="0"/>
        <v>24895</v>
      </c>
      <c r="J11" s="6">
        <v>-39</v>
      </c>
      <c r="K11" s="6">
        <f t="shared" si="1"/>
        <v>2489.5</v>
      </c>
      <c r="L11" s="6">
        <v>0</v>
      </c>
      <c r="M11" s="6">
        <v>0</v>
      </c>
      <c r="N11" s="6">
        <v>0</v>
      </c>
      <c r="O11" s="6">
        <f t="shared" si="2"/>
        <v>7468.5</v>
      </c>
      <c r="P11" s="6">
        <v>0</v>
      </c>
      <c r="Q11" s="6">
        <v>0</v>
      </c>
      <c r="R11" s="19">
        <f>VLOOKUP(E11,[1]Hoja1!$Q:$AW,12,0)</f>
        <v>14937</v>
      </c>
      <c r="S11" s="19">
        <f>VLOOKUP(E11,[1]Hoja1!$Q:$AW,28,0)</f>
        <v>16775</v>
      </c>
      <c r="T11" s="19">
        <f>VLOOKUP(E11,[1]Hoja1!$Q:$AW,32,0)</f>
        <v>3878.82</v>
      </c>
      <c r="U11" s="19">
        <f>VLOOKUP(E11,[1]Hoja1!$Q:$AW,33,0)</f>
        <v>12896.18</v>
      </c>
    </row>
    <row r="12" spans="1:21" ht="22.5" x14ac:dyDescent="0.2">
      <c r="A12" s="3" t="s">
        <v>49</v>
      </c>
      <c r="B12" s="3">
        <v>17</v>
      </c>
      <c r="C12" s="3" t="s">
        <v>54</v>
      </c>
      <c r="D12" s="3" t="s">
        <v>24</v>
      </c>
      <c r="E12" s="9" t="s">
        <v>116</v>
      </c>
      <c r="F12" s="6">
        <f t="shared" si="3"/>
        <v>28072</v>
      </c>
      <c r="G12" s="6">
        <f t="shared" si="4"/>
        <v>7563.79</v>
      </c>
      <c r="H12" s="6">
        <f t="shared" si="5"/>
        <v>20508.21</v>
      </c>
      <c r="I12" s="6">
        <f t="shared" si="0"/>
        <v>42881.666666666664</v>
      </c>
      <c r="J12" s="6">
        <v>-38</v>
      </c>
      <c r="K12" s="6">
        <f t="shared" si="1"/>
        <v>4288.166666666667</v>
      </c>
      <c r="L12" s="6">
        <v>0</v>
      </c>
      <c r="M12" s="6">
        <v>0</v>
      </c>
      <c r="N12" s="6">
        <v>0</v>
      </c>
      <c r="O12" s="6">
        <f t="shared" si="2"/>
        <v>12864.5</v>
      </c>
      <c r="P12" s="6">
        <v>0</v>
      </c>
      <c r="Q12" s="6">
        <v>0</v>
      </c>
      <c r="R12" s="19">
        <f>VLOOKUP(E12,[1]Hoja1!$Q:$AW,12,0)</f>
        <v>25729</v>
      </c>
      <c r="S12" s="19">
        <f>VLOOKUP(E12,[1]Hoja1!$Q:$AW,28,0)</f>
        <v>28072</v>
      </c>
      <c r="T12" s="19">
        <f>VLOOKUP(E12,[1]Hoja1!$Q:$AW,32,0)</f>
        <v>7563.79</v>
      </c>
      <c r="U12" s="19">
        <f>VLOOKUP(E12,[1]Hoja1!$Q:$AW,33,0)</f>
        <v>20508.21</v>
      </c>
    </row>
    <row r="13" spans="1:21" ht="22.5" x14ac:dyDescent="0.2">
      <c r="A13" s="3" t="s">
        <v>49</v>
      </c>
      <c r="B13" s="3">
        <v>7</v>
      </c>
      <c r="C13" s="3" t="s">
        <v>5</v>
      </c>
      <c r="D13" s="3" t="s">
        <v>1</v>
      </c>
      <c r="E13" s="10" t="s">
        <v>117</v>
      </c>
      <c r="F13" s="6">
        <f t="shared" si="3"/>
        <v>15582</v>
      </c>
      <c r="G13" s="6">
        <f t="shared" si="4"/>
        <v>3493.93</v>
      </c>
      <c r="H13" s="6">
        <f t="shared" si="5"/>
        <v>12088.07</v>
      </c>
      <c r="I13" s="6">
        <f t="shared" si="0"/>
        <v>23010</v>
      </c>
      <c r="J13" s="6">
        <v>-37</v>
      </c>
      <c r="K13" s="6">
        <f t="shared" si="1"/>
        <v>2301</v>
      </c>
      <c r="L13" s="6">
        <v>0</v>
      </c>
      <c r="M13" s="6">
        <v>0</v>
      </c>
      <c r="N13" s="6">
        <v>0</v>
      </c>
      <c r="O13" s="6">
        <f t="shared" si="2"/>
        <v>6903</v>
      </c>
      <c r="P13" s="6">
        <v>0</v>
      </c>
      <c r="Q13" s="6">
        <v>0</v>
      </c>
      <c r="R13" s="19">
        <f>VLOOKUP(E13,[1]Hoja1!$Q:$AW,12,0)</f>
        <v>13806</v>
      </c>
      <c r="S13" s="19">
        <f>VLOOKUP(E13,[1]Hoja1!$Q:$AW,28,0)</f>
        <v>15582</v>
      </c>
      <c r="T13" s="19">
        <f>VLOOKUP(E13,[1]Hoja1!$Q:$AW,32,0)</f>
        <v>3493.93</v>
      </c>
      <c r="U13" s="19">
        <f>VLOOKUP(E13,[1]Hoja1!$Q:$AW,33,0)</f>
        <v>12088.07</v>
      </c>
    </row>
    <row r="14" spans="1:21" ht="12" x14ac:dyDescent="0.2">
      <c r="A14" s="3" t="s">
        <v>49</v>
      </c>
      <c r="B14" s="3">
        <v>11</v>
      </c>
      <c r="C14" s="3" t="s">
        <v>9</v>
      </c>
      <c r="D14" s="3" t="s">
        <v>73</v>
      </c>
      <c r="E14" s="10" t="s">
        <v>118</v>
      </c>
      <c r="F14" s="6">
        <f t="shared" si="3"/>
        <v>17975</v>
      </c>
      <c r="G14" s="6">
        <f t="shared" si="4"/>
        <v>4255.43</v>
      </c>
      <c r="H14" s="6">
        <f t="shared" si="5"/>
        <v>13719.57</v>
      </c>
      <c r="I14" s="6">
        <f t="shared" si="0"/>
        <v>26638.333333333332</v>
      </c>
      <c r="J14" s="6">
        <v>-36</v>
      </c>
      <c r="K14" s="6">
        <f t="shared" si="1"/>
        <v>2663.833333333333</v>
      </c>
      <c r="L14" s="6">
        <v>0</v>
      </c>
      <c r="M14" s="6">
        <v>0</v>
      </c>
      <c r="N14" s="6">
        <v>0</v>
      </c>
      <c r="O14" s="6">
        <f t="shared" si="2"/>
        <v>7991.5</v>
      </c>
      <c r="P14" s="6">
        <v>0</v>
      </c>
      <c r="Q14" s="6">
        <v>0</v>
      </c>
      <c r="R14" s="19">
        <f>VLOOKUP(E14,[1]Hoja1!$Q:$AW,12,0)</f>
        <v>15983</v>
      </c>
      <c r="S14" s="19">
        <f>VLOOKUP(E14,[1]Hoja1!$Q:$AW,28,0)</f>
        <v>17975</v>
      </c>
      <c r="T14" s="19">
        <f>VLOOKUP(E14,[1]Hoja1!$Q:$AW,32,0)</f>
        <v>4255.43</v>
      </c>
      <c r="U14" s="19">
        <f>VLOOKUP(E14,[1]Hoja1!$Q:$AW,33,0)</f>
        <v>13719.57</v>
      </c>
    </row>
    <row r="15" spans="1:21" ht="12" x14ac:dyDescent="0.2">
      <c r="A15" s="3" t="s">
        <v>49</v>
      </c>
      <c r="B15" s="3">
        <v>12</v>
      </c>
      <c r="C15" s="3" t="s">
        <v>71</v>
      </c>
      <c r="D15" s="3" t="s">
        <v>23</v>
      </c>
      <c r="E15" s="10" t="s">
        <v>119</v>
      </c>
      <c r="F15" s="6">
        <f t="shared" si="3"/>
        <v>18338</v>
      </c>
      <c r="G15" s="6">
        <f t="shared" si="4"/>
        <v>4372.87</v>
      </c>
      <c r="H15" s="6">
        <f t="shared" si="5"/>
        <v>13965.13</v>
      </c>
      <c r="I15" s="6">
        <f t="shared" si="0"/>
        <v>27216.666666666668</v>
      </c>
      <c r="J15" s="6">
        <v>-35</v>
      </c>
      <c r="K15" s="6">
        <f t="shared" si="1"/>
        <v>2721.666666666667</v>
      </c>
      <c r="L15" s="6">
        <v>0</v>
      </c>
      <c r="M15" s="6">
        <v>0</v>
      </c>
      <c r="N15" s="6">
        <v>0</v>
      </c>
      <c r="O15" s="6">
        <f t="shared" si="2"/>
        <v>8165.0000000000009</v>
      </c>
      <c r="P15" s="6">
        <v>0</v>
      </c>
      <c r="Q15" s="6">
        <v>0</v>
      </c>
      <c r="R15" s="19">
        <f>VLOOKUP(E15,[1]Hoja1!$Q:$AW,12,0)</f>
        <v>16330</v>
      </c>
      <c r="S15" s="19">
        <f>VLOOKUP(E15,[1]Hoja1!$Q:$AW,28,0)</f>
        <v>18338</v>
      </c>
      <c r="T15" s="19">
        <f>VLOOKUP(E15,[1]Hoja1!$Q:$AW,32,0)</f>
        <v>4372.87</v>
      </c>
      <c r="U15" s="19">
        <f>VLOOKUP(E15,[1]Hoja1!$Q:$AW,33,0)</f>
        <v>13965.13</v>
      </c>
    </row>
    <row r="16" spans="1:21" ht="22.5" x14ac:dyDescent="0.2">
      <c r="A16" s="3" t="s">
        <v>49</v>
      </c>
      <c r="B16" s="3">
        <v>4</v>
      </c>
      <c r="C16" s="3" t="s">
        <v>32</v>
      </c>
      <c r="D16" s="3" t="s">
        <v>24</v>
      </c>
      <c r="E16" s="11" t="s">
        <v>120</v>
      </c>
      <c r="F16" s="6">
        <f t="shared" si="3"/>
        <v>14192</v>
      </c>
      <c r="G16" s="6">
        <f t="shared" si="4"/>
        <v>3068.45</v>
      </c>
      <c r="H16" s="6">
        <f t="shared" si="5"/>
        <v>11123.55</v>
      </c>
      <c r="I16" s="6">
        <f t="shared" si="0"/>
        <v>21146.666666666668</v>
      </c>
      <c r="J16" s="6">
        <v>-34</v>
      </c>
      <c r="K16" s="6">
        <f t="shared" si="1"/>
        <v>2114.6666666666665</v>
      </c>
      <c r="L16" s="6">
        <v>0</v>
      </c>
      <c r="M16" s="6">
        <v>0</v>
      </c>
      <c r="N16" s="6">
        <v>0</v>
      </c>
      <c r="O16" s="6">
        <f t="shared" si="2"/>
        <v>6344</v>
      </c>
      <c r="P16" s="6">
        <v>0</v>
      </c>
      <c r="Q16" s="6">
        <v>0</v>
      </c>
      <c r="R16" s="19">
        <f>VLOOKUP(E16,[1]Hoja1!$Q:$AW,12,0)</f>
        <v>12688</v>
      </c>
      <c r="S16" s="19">
        <f>VLOOKUP(E16,[1]Hoja1!$Q:$AW,28,0)</f>
        <v>14192</v>
      </c>
      <c r="T16" s="19">
        <f>VLOOKUP(E16,[1]Hoja1!$Q:$AW,32,0)</f>
        <v>3068.45</v>
      </c>
      <c r="U16" s="19">
        <f>VLOOKUP(E16,[1]Hoja1!$Q:$AW,33,0)</f>
        <v>11123.55</v>
      </c>
    </row>
    <row r="17" spans="1:21" ht="45" x14ac:dyDescent="0.2">
      <c r="A17" s="3" t="s">
        <v>49</v>
      </c>
      <c r="B17" s="3">
        <v>19</v>
      </c>
      <c r="C17" s="3" t="s">
        <v>35</v>
      </c>
      <c r="D17" s="3" t="s">
        <v>22</v>
      </c>
      <c r="E17" s="10" t="s">
        <v>121</v>
      </c>
      <c r="F17" s="6">
        <f t="shared" si="3"/>
        <v>36155</v>
      </c>
      <c r="G17" s="6">
        <f t="shared" si="4"/>
        <v>10355.129999999999</v>
      </c>
      <c r="H17" s="6">
        <f t="shared" si="5"/>
        <v>25799.87</v>
      </c>
      <c r="I17" s="6">
        <f t="shared" si="0"/>
        <v>55783.333333333336</v>
      </c>
      <c r="J17" s="6">
        <v>-33</v>
      </c>
      <c r="K17" s="6">
        <f t="shared" si="1"/>
        <v>5578.3333333333339</v>
      </c>
      <c r="L17" s="6">
        <v>0</v>
      </c>
      <c r="M17" s="6">
        <v>0</v>
      </c>
      <c r="N17" s="6">
        <v>0</v>
      </c>
      <c r="O17" s="6">
        <f t="shared" si="2"/>
        <v>16735</v>
      </c>
      <c r="P17" s="6">
        <v>0</v>
      </c>
      <c r="Q17" s="6">
        <v>0</v>
      </c>
      <c r="R17" s="19">
        <f>VLOOKUP(E17,[1]Hoja1!$Q:$AW,12,0)</f>
        <v>33470</v>
      </c>
      <c r="S17" s="19">
        <f>VLOOKUP(E17,[1]Hoja1!$Q:$AW,28,0)</f>
        <v>36155</v>
      </c>
      <c r="T17" s="19">
        <f>VLOOKUP(E17,[1]Hoja1!$Q:$AW,32,0)</f>
        <v>10355.129999999999</v>
      </c>
      <c r="U17" s="19">
        <f>VLOOKUP(E17,[1]Hoja1!$Q:$AW,33,0)</f>
        <v>25799.87</v>
      </c>
    </row>
    <row r="18" spans="1:21" ht="12" x14ac:dyDescent="0.2">
      <c r="A18" s="3" t="s">
        <v>49</v>
      </c>
      <c r="B18" s="3">
        <v>12</v>
      </c>
      <c r="C18" s="3" t="s">
        <v>30</v>
      </c>
      <c r="D18" s="3" t="s">
        <v>6</v>
      </c>
      <c r="E18" s="10" t="s">
        <v>122</v>
      </c>
      <c r="F18" s="6">
        <f t="shared" si="3"/>
        <v>18338</v>
      </c>
      <c r="G18" s="6">
        <f t="shared" si="4"/>
        <v>4372.87</v>
      </c>
      <c r="H18" s="6">
        <f t="shared" si="5"/>
        <v>13965.13</v>
      </c>
      <c r="I18" s="6">
        <f t="shared" si="0"/>
        <v>27216.666666666668</v>
      </c>
      <c r="J18" s="6">
        <v>-32</v>
      </c>
      <c r="K18" s="6">
        <f t="shared" si="1"/>
        <v>2721.666666666667</v>
      </c>
      <c r="L18" s="6">
        <v>0</v>
      </c>
      <c r="M18" s="6">
        <v>0</v>
      </c>
      <c r="N18" s="6">
        <v>0</v>
      </c>
      <c r="O18" s="6">
        <f t="shared" si="2"/>
        <v>8165.0000000000009</v>
      </c>
      <c r="P18" s="6">
        <v>0</v>
      </c>
      <c r="Q18" s="6">
        <v>0</v>
      </c>
      <c r="R18" s="19">
        <f>VLOOKUP(E18,[1]Hoja1!$Q:$AW,12,0)</f>
        <v>16330</v>
      </c>
      <c r="S18" s="19">
        <f>VLOOKUP(E18,[1]Hoja1!$Q:$AW,28,0)</f>
        <v>18338</v>
      </c>
      <c r="T18" s="19">
        <f>VLOOKUP(E18,[1]Hoja1!$Q:$AW,32,0)</f>
        <v>4372.87</v>
      </c>
      <c r="U18" s="19">
        <f>VLOOKUP(E18,[1]Hoja1!$Q:$AW,33,0)</f>
        <v>13965.13</v>
      </c>
    </row>
    <row r="19" spans="1:21" ht="12" x14ac:dyDescent="0.2">
      <c r="A19" s="3" t="s">
        <v>49</v>
      </c>
      <c r="B19" s="3">
        <v>9</v>
      </c>
      <c r="C19" s="3" t="s">
        <v>10</v>
      </c>
      <c r="D19" s="3" t="s">
        <v>0</v>
      </c>
      <c r="E19" s="10" t="s">
        <v>123</v>
      </c>
      <c r="F19" s="6">
        <f t="shared" si="3"/>
        <v>21167.53</v>
      </c>
      <c r="G19" s="6">
        <f t="shared" si="4"/>
        <v>5322.21</v>
      </c>
      <c r="H19" s="6">
        <f t="shared" si="5"/>
        <v>15845.32</v>
      </c>
      <c r="I19" s="6">
        <f t="shared" si="0"/>
        <v>24895</v>
      </c>
      <c r="J19" s="6">
        <v>-31</v>
      </c>
      <c r="K19" s="6">
        <f t="shared" si="1"/>
        <v>2489.5</v>
      </c>
      <c r="L19" s="6">
        <v>0</v>
      </c>
      <c r="M19" s="6">
        <v>0</v>
      </c>
      <c r="N19" s="6">
        <v>0</v>
      </c>
      <c r="O19" s="6">
        <f t="shared" si="2"/>
        <v>7468.5</v>
      </c>
      <c r="P19" s="6">
        <v>0</v>
      </c>
      <c r="Q19" s="6">
        <v>0</v>
      </c>
      <c r="R19" s="19">
        <f>VLOOKUP(E19,[1]Hoja1!$Q:$AW,12,0)</f>
        <v>14937</v>
      </c>
      <c r="S19" s="19">
        <f>VLOOKUP(E19,[1]Hoja1!$Q:$AW,28,0)</f>
        <v>21167.53</v>
      </c>
      <c r="T19" s="19">
        <f>VLOOKUP(E19,[1]Hoja1!$Q:$AW,32,0)</f>
        <v>5322.21</v>
      </c>
      <c r="U19" s="19">
        <f>VLOOKUP(E19,[1]Hoja1!$Q:$AW,33,0)</f>
        <v>15845.32</v>
      </c>
    </row>
    <row r="20" spans="1:21" ht="12" x14ac:dyDescent="0.2">
      <c r="A20" s="3" t="s">
        <v>49</v>
      </c>
      <c r="B20" s="3">
        <v>7</v>
      </c>
      <c r="C20" s="3" t="s">
        <v>8</v>
      </c>
      <c r="D20" s="3" t="s">
        <v>55</v>
      </c>
      <c r="E20" s="10" t="s">
        <v>124</v>
      </c>
      <c r="F20" s="6">
        <f t="shared" si="3"/>
        <v>17975</v>
      </c>
      <c r="G20" s="6">
        <f t="shared" si="4"/>
        <v>4255.43</v>
      </c>
      <c r="H20" s="6">
        <f t="shared" si="5"/>
        <v>13719.57</v>
      </c>
      <c r="I20" s="6">
        <f t="shared" si="0"/>
        <v>26638.333333333332</v>
      </c>
      <c r="J20" s="6">
        <v>-30</v>
      </c>
      <c r="K20" s="6">
        <f t="shared" si="1"/>
        <v>2663.833333333333</v>
      </c>
      <c r="L20" s="6">
        <v>0</v>
      </c>
      <c r="M20" s="6">
        <v>0</v>
      </c>
      <c r="N20" s="6">
        <v>0</v>
      </c>
      <c r="O20" s="6">
        <f t="shared" si="2"/>
        <v>7991.5</v>
      </c>
      <c r="P20" s="6">
        <v>0</v>
      </c>
      <c r="Q20" s="6">
        <v>0</v>
      </c>
      <c r="R20" s="19">
        <f>VLOOKUP(E20,[1]Hoja1!$Q:$AW,12,0)</f>
        <v>15983</v>
      </c>
      <c r="S20" s="19">
        <f>VLOOKUP(E20,[1]Hoja1!$Q:$AW,28,0)</f>
        <v>17975</v>
      </c>
      <c r="T20" s="19">
        <f>VLOOKUP(E20,[1]Hoja1!$Q:$AW,32,0)</f>
        <v>4255.43</v>
      </c>
      <c r="U20" s="19">
        <f>VLOOKUP(E20,[1]Hoja1!$Q:$AW,33,0)</f>
        <v>13719.57</v>
      </c>
    </row>
    <row r="21" spans="1:21" ht="12" x14ac:dyDescent="0.2">
      <c r="A21" s="3" t="s">
        <v>49</v>
      </c>
      <c r="B21" s="3">
        <v>1</v>
      </c>
      <c r="C21" s="3" t="s">
        <v>36</v>
      </c>
      <c r="D21" s="3" t="s">
        <v>6</v>
      </c>
      <c r="E21" s="10" t="s">
        <v>125</v>
      </c>
      <c r="F21" s="6">
        <f t="shared" si="3"/>
        <v>12941</v>
      </c>
      <c r="G21" s="6">
        <f t="shared" si="4"/>
        <v>2680.2</v>
      </c>
      <c r="H21" s="6">
        <f t="shared" si="5"/>
        <v>10260.799999999999</v>
      </c>
      <c r="I21" s="6">
        <f t="shared" si="0"/>
        <v>19261.666666666668</v>
      </c>
      <c r="J21" s="6">
        <v>-29</v>
      </c>
      <c r="K21" s="6">
        <f t="shared" si="1"/>
        <v>1926.1666666666667</v>
      </c>
      <c r="L21" s="6">
        <v>0</v>
      </c>
      <c r="M21" s="6">
        <v>0</v>
      </c>
      <c r="N21" s="6">
        <v>0</v>
      </c>
      <c r="O21" s="6">
        <f t="shared" si="2"/>
        <v>5778.5</v>
      </c>
      <c r="P21" s="6">
        <v>0</v>
      </c>
      <c r="Q21" s="6">
        <v>0</v>
      </c>
      <c r="R21" s="19">
        <f>VLOOKUP(E21,[1]Hoja1!$Q:$AW,12,0)</f>
        <v>11557</v>
      </c>
      <c r="S21" s="19">
        <f>VLOOKUP(E21,[1]Hoja1!$Q:$AW,28,0)</f>
        <v>12941</v>
      </c>
      <c r="T21" s="19">
        <f>VLOOKUP(E21,[1]Hoja1!$Q:$AW,32,0)</f>
        <v>2680.2</v>
      </c>
      <c r="U21" s="19">
        <f>VLOOKUP(E21,[1]Hoja1!$Q:$AW,33,0)</f>
        <v>10260.799999999999</v>
      </c>
    </row>
    <row r="22" spans="1:21" ht="12" x14ac:dyDescent="0.2">
      <c r="A22" s="3" t="s">
        <v>49</v>
      </c>
      <c r="B22" s="3">
        <v>12</v>
      </c>
      <c r="C22" s="3" t="s">
        <v>56</v>
      </c>
      <c r="D22" s="3" t="s">
        <v>39</v>
      </c>
      <c r="E22" s="10" t="s">
        <v>126</v>
      </c>
      <c r="F22" s="6">
        <f t="shared" si="3"/>
        <v>18904.8</v>
      </c>
      <c r="G22" s="6">
        <f t="shared" si="4"/>
        <v>4559.12</v>
      </c>
      <c r="H22" s="6">
        <f t="shared" si="5"/>
        <v>14345.68</v>
      </c>
      <c r="I22" s="6">
        <f t="shared" si="0"/>
        <v>27216.666666666668</v>
      </c>
      <c r="J22" s="6">
        <v>-28</v>
      </c>
      <c r="K22" s="6">
        <f t="shared" si="1"/>
        <v>2721.666666666667</v>
      </c>
      <c r="L22" s="6">
        <v>0</v>
      </c>
      <c r="M22" s="6">
        <v>0</v>
      </c>
      <c r="N22" s="6">
        <v>0</v>
      </c>
      <c r="O22" s="6">
        <f t="shared" si="2"/>
        <v>8165.0000000000009</v>
      </c>
      <c r="P22" s="6">
        <v>0</v>
      </c>
      <c r="Q22" s="6">
        <v>0</v>
      </c>
      <c r="R22" s="19">
        <f>VLOOKUP(E22,[1]Hoja1!$Q:$AW,12,0)</f>
        <v>16330</v>
      </c>
      <c r="S22" s="19">
        <f>VLOOKUP(E22,[1]Hoja1!$Q:$AW,28,0)</f>
        <v>18904.8</v>
      </c>
      <c r="T22" s="19">
        <f>VLOOKUP(E22,[1]Hoja1!$Q:$AW,32,0)</f>
        <v>4559.12</v>
      </c>
      <c r="U22" s="19">
        <f>VLOOKUP(E22,[1]Hoja1!$Q:$AW,33,0)</f>
        <v>14345.68</v>
      </c>
    </row>
    <row r="23" spans="1:21" ht="12" x14ac:dyDescent="0.2">
      <c r="A23" s="3" t="s">
        <v>49</v>
      </c>
      <c r="B23" s="3">
        <v>11</v>
      </c>
      <c r="C23" s="3" t="s">
        <v>9</v>
      </c>
      <c r="D23" s="3" t="s">
        <v>6</v>
      </c>
      <c r="E23" s="10" t="s">
        <v>127</v>
      </c>
      <c r="F23" s="6">
        <f t="shared" si="3"/>
        <v>18764.5</v>
      </c>
      <c r="G23" s="6">
        <f t="shared" si="4"/>
        <v>4514.8599999999997</v>
      </c>
      <c r="H23" s="6">
        <f t="shared" si="5"/>
        <v>14249.64</v>
      </c>
      <c r="I23" s="6">
        <f t="shared" si="0"/>
        <v>26638.333333333332</v>
      </c>
      <c r="J23" s="6">
        <v>-27</v>
      </c>
      <c r="K23" s="6">
        <f t="shared" si="1"/>
        <v>2663.833333333333</v>
      </c>
      <c r="L23" s="6">
        <v>0</v>
      </c>
      <c r="M23" s="6">
        <v>0</v>
      </c>
      <c r="N23" s="6">
        <v>0</v>
      </c>
      <c r="O23" s="6">
        <f t="shared" si="2"/>
        <v>7991.5</v>
      </c>
      <c r="P23" s="6">
        <v>0</v>
      </c>
      <c r="Q23" s="6">
        <v>0</v>
      </c>
      <c r="R23" s="19">
        <f>VLOOKUP(E23,[1]Hoja1!$Q:$AW,12,0)</f>
        <v>15983</v>
      </c>
      <c r="S23" s="19">
        <f>VLOOKUP(E23,[1]Hoja1!$Q:$AW,28,0)</f>
        <v>18764.5</v>
      </c>
      <c r="T23" s="19">
        <f>VLOOKUP(E23,[1]Hoja1!$Q:$AW,32,0)</f>
        <v>4514.8599999999997</v>
      </c>
      <c r="U23" s="19">
        <f>VLOOKUP(E23,[1]Hoja1!$Q:$AW,33,0)</f>
        <v>14249.64</v>
      </c>
    </row>
    <row r="24" spans="1:21" ht="22.5" x14ac:dyDescent="0.2">
      <c r="A24" s="3" t="s">
        <v>49</v>
      </c>
      <c r="B24" s="3">
        <v>23</v>
      </c>
      <c r="C24" s="3" t="s">
        <v>57</v>
      </c>
      <c r="D24" s="3" t="s">
        <v>58</v>
      </c>
      <c r="E24" s="10" t="s">
        <v>128</v>
      </c>
      <c r="F24" s="6">
        <f t="shared" si="3"/>
        <v>50390</v>
      </c>
      <c r="G24" s="6">
        <f t="shared" si="4"/>
        <v>15815.06</v>
      </c>
      <c r="H24" s="6">
        <f t="shared" si="5"/>
        <v>34574.94</v>
      </c>
      <c r="I24" s="6">
        <f t="shared" si="0"/>
        <v>78490</v>
      </c>
      <c r="J24" s="6">
        <v>-26</v>
      </c>
      <c r="K24" s="6">
        <f t="shared" si="1"/>
        <v>7849</v>
      </c>
      <c r="L24" s="6">
        <v>0</v>
      </c>
      <c r="M24" s="6">
        <v>0</v>
      </c>
      <c r="N24" s="6">
        <v>0</v>
      </c>
      <c r="O24" s="6">
        <f t="shared" si="2"/>
        <v>23547</v>
      </c>
      <c r="P24" s="6">
        <v>0</v>
      </c>
      <c r="Q24" s="6">
        <v>0</v>
      </c>
      <c r="R24" s="19">
        <f>VLOOKUP(E24,[1]Hoja1!$Q:$AW,12,0)</f>
        <v>47094</v>
      </c>
      <c r="S24" s="19">
        <f>VLOOKUP(E24,[1]Hoja1!$Q:$AW,28,0)</f>
        <v>50390</v>
      </c>
      <c r="T24" s="19">
        <f>VLOOKUP(E24,[1]Hoja1!$Q:$AW,32,0)</f>
        <v>15815.06</v>
      </c>
      <c r="U24" s="19">
        <f>VLOOKUP(E24,[1]Hoja1!$Q:$AW,33,0)</f>
        <v>34574.94</v>
      </c>
    </row>
    <row r="25" spans="1:21" ht="12" x14ac:dyDescent="0.2">
      <c r="A25" s="3" t="s">
        <v>49</v>
      </c>
      <c r="B25" s="3">
        <v>15</v>
      </c>
      <c r="C25" s="3" t="s">
        <v>3</v>
      </c>
      <c r="D25" s="3" t="s">
        <v>4</v>
      </c>
      <c r="E25" s="10" t="s">
        <v>129</v>
      </c>
      <c r="F25" s="6">
        <f t="shared" si="3"/>
        <v>23161.5</v>
      </c>
      <c r="G25" s="6">
        <f t="shared" si="4"/>
        <v>5937.98</v>
      </c>
      <c r="H25" s="6">
        <f t="shared" si="5"/>
        <v>17223.52</v>
      </c>
      <c r="I25" s="6">
        <f t="shared" si="0"/>
        <v>33786.666666666664</v>
      </c>
      <c r="J25" s="6">
        <v>-25</v>
      </c>
      <c r="K25" s="6">
        <f t="shared" si="1"/>
        <v>3378.666666666667</v>
      </c>
      <c r="L25" s="6">
        <v>0</v>
      </c>
      <c r="M25" s="6">
        <v>0</v>
      </c>
      <c r="N25" s="6">
        <v>0</v>
      </c>
      <c r="O25" s="6">
        <f t="shared" si="2"/>
        <v>10136</v>
      </c>
      <c r="P25" s="6">
        <v>0</v>
      </c>
      <c r="Q25" s="6">
        <v>0</v>
      </c>
      <c r="R25" s="19">
        <f>VLOOKUP(E25,[1]Hoja1!$Q:$AW,12,0)</f>
        <v>20272</v>
      </c>
      <c r="S25" s="19">
        <f>VLOOKUP(E25,[1]Hoja1!$Q:$AW,28,0)</f>
        <v>23161.5</v>
      </c>
      <c r="T25" s="19">
        <f>VLOOKUP(E25,[1]Hoja1!$Q:$AW,32,0)</f>
        <v>5937.98</v>
      </c>
      <c r="U25" s="19">
        <f>VLOOKUP(E25,[1]Hoja1!$Q:$AW,33,0)</f>
        <v>17223.52</v>
      </c>
    </row>
    <row r="26" spans="1:21" ht="22.5" x14ac:dyDescent="0.2">
      <c r="A26" s="3" t="s">
        <v>49</v>
      </c>
      <c r="B26" s="3">
        <v>7</v>
      </c>
      <c r="C26" s="3" t="s">
        <v>8</v>
      </c>
      <c r="D26" s="3" t="s">
        <v>59</v>
      </c>
      <c r="E26" s="10" t="s">
        <v>130</v>
      </c>
      <c r="F26" s="6">
        <f t="shared" si="3"/>
        <v>16290.5</v>
      </c>
      <c r="G26" s="6">
        <f t="shared" si="4"/>
        <v>3726.74</v>
      </c>
      <c r="H26" s="6">
        <f t="shared" si="5"/>
        <v>12563.76</v>
      </c>
      <c r="I26" s="6">
        <f t="shared" si="0"/>
        <v>23010</v>
      </c>
      <c r="J26" s="6">
        <v>-24</v>
      </c>
      <c r="K26" s="6">
        <f t="shared" si="1"/>
        <v>2301</v>
      </c>
      <c r="L26" s="6">
        <v>0</v>
      </c>
      <c r="M26" s="6">
        <v>0</v>
      </c>
      <c r="N26" s="6">
        <v>0</v>
      </c>
      <c r="O26" s="6">
        <f t="shared" si="2"/>
        <v>6903</v>
      </c>
      <c r="P26" s="6">
        <v>0</v>
      </c>
      <c r="Q26" s="6">
        <v>0</v>
      </c>
      <c r="R26" s="19">
        <f>VLOOKUP(E26,[1]Hoja1!$Q:$AW,12,0)</f>
        <v>13806</v>
      </c>
      <c r="S26" s="19">
        <f>VLOOKUP(E26,[1]Hoja1!$Q:$AW,28,0)</f>
        <v>16290.5</v>
      </c>
      <c r="T26" s="19">
        <f>VLOOKUP(E26,[1]Hoja1!$Q:$AW,32,0)</f>
        <v>3726.74</v>
      </c>
      <c r="U26" s="19">
        <f>VLOOKUP(E26,[1]Hoja1!$Q:$AW,33,0)</f>
        <v>12563.76</v>
      </c>
    </row>
    <row r="27" spans="1:21" ht="22.5" x14ac:dyDescent="0.2">
      <c r="A27" s="3" t="s">
        <v>49</v>
      </c>
      <c r="B27" s="3">
        <v>9</v>
      </c>
      <c r="C27" s="3" t="s">
        <v>10</v>
      </c>
      <c r="D27" s="3" t="s">
        <v>59</v>
      </c>
      <c r="E27" s="10" t="s">
        <v>131</v>
      </c>
      <c r="F27" s="6">
        <f t="shared" si="3"/>
        <v>13431.7</v>
      </c>
      <c r="G27" s="6">
        <f t="shared" si="4"/>
        <v>2832.99</v>
      </c>
      <c r="H27" s="6">
        <f t="shared" si="5"/>
        <v>10598.71</v>
      </c>
      <c r="I27" s="6">
        <f t="shared" si="0"/>
        <v>18670.833333333336</v>
      </c>
      <c r="J27" s="6">
        <v>-23</v>
      </c>
      <c r="K27" s="6">
        <f t="shared" si="1"/>
        <v>1867.0833333333335</v>
      </c>
      <c r="L27" s="6">
        <v>0</v>
      </c>
      <c r="M27" s="6">
        <v>0</v>
      </c>
      <c r="N27" s="6">
        <v>0</v>
      </c>
      <c r="O27" s="6">
        <f t="shared" si="2"/>
        <v>5601.25</v>
      </c>
      <c r="P27" s="6">
        <v>0</v>
      </c>
      <c r="Q27" s="6">
        <v>0</v>
      </c>
      <c r="R27" s="19">
        <f>VLOOKUP(E27,[1]Hoja1!$Q:$AW,12,0)</f>
        <v>11202.5</v>
      </c>
      <c r="S27" s="19">
        <f>VLOOKUP(E27,[1]Hoja1!$Q:$AW,28,0)</f>
        <v>13431.7</v>
      </c>
      <c r="T27" s="19">
        <f>VLOOKUP(E27,[1]Hoja1!$Q:$AW,32,0)</f>
        <v>2832.99</v>
      </c>
      <c r="U27" s="19">
        <f>VLOOKUP(E27,[1]Hoja1!$Q:$AW,33,0)</f>
        <v>10598.71</v>
      </c>
    </row>
    <row r="28" spans="1:21" ht="22.5" x14ac:dyDescent="0.2">
      <c r="A28" s="3" t="s">
        <v>49</v>
      </c>
      <c r="B28" s="3">
        <v>9</v>
      </c>
      <c r="C28" s="3" t="s">
        <v>25</v>
      </c>
      <c r="D28" s="3" t="s">
        <v>24</v>
      </c>
      <c r="E28" s="12" t="s">
        <v>132</v>
      </c>
      <c r="F28" s="6">
        <f t="shared" si="3"/>
        <v>17625.2</v>
      </c>
      <c r="G28" s="6">
        <f t="shared" si="4"/>
        <v>4158.2</v>
      </c>
      <c r="H28" s="6">
        <f t="shared" si="5"/>
        <v>13467</v>
      </c>
      <c r="I28" s="6">
        <f t="shared" si="0"/>
        <v>24895</v>
      </c>
      <c r="J28" s="6">
        <v>-22</v>
      </c>
      <c r="K28" s="6">
        <f t="shared" si="1"/>
        <v>2489.5</v>
      </c>
      <c r="L28" s="6">
        <v>0</v>
      </c>
      <c r="M28" s="6">
        <v>0</v>
      </c>
      <c r="N28" s="6">
        <v>0</v>
      </c>
      <c r="O28" s="6">
        <f t="shared" si="2"/>
        <v>7468.5</v>
      </c>
      <c r="P28" s="6">
        <v>0</v>
      </c>
      <c r="Q28" s="6">
        <v>0</v>
      </c>
      <c r="R28" s="19">
        <f>VLOOKUP(E28,[1]Hoja1!$Q:$AW,12,0)</f>
        <v>14937</v>
      </c>
      <c r="S28" s="19">
        <f>VLOOKUP(E28,[1]Hoja1!$Q:$AW,28,0)</f>
        <v>17625.2</v>
      </c>
      <c r="T28" s="19">
        <f>VLOOKUP(E28,[1]Hoja1!$Q:$AW,32,0)</f>
        <v>4158.2</v>
      </c>
      <c r="U28" s="19">
        <f>VLOOKUP(E28,[1]Hoja1!$Q:$AW,33,0)</f>
        <v>13467</v>
      </c>
    </row>
    <row r="29" spans="1:21" ht="12" x14ac:dyDescent="0.2">
      <c r="A29" s="3" t="s">
        <v>49</v>
      </c>
      <c r="B29" s="3">
        <v>9</v>
      </c>
      <c r="C29" s="3" t="s">
        <v>10</v>
      </c>
      <c r="D29" s="3" t="s">
        <v>4</v>
      </c>
      <c r="E29" s="10" t="s">
        <v>133</v>
      </c>
      <c r="F29" s="6">
        <f t="shared" si="3"/>
        <v>16775</v>
      </c>
      <c r="G29" s="6">
        <f t="shared" si="4"/>
        <v>3878.82</v>
      </c>
      <c r="H29" s="6">
        <f t="shared" si="5"/>
        <v>12896.18</v>
      </c>
      <c r="I29" s="6">
        <f t="shared" si="0"/>
        <v>24895</v>
      </c>
      <c r="J29" s="6">
        <v>-21</v>
      </c>
      <c r="K29" s="6">
        <f t="shared" si="1"/>
        <v>2489.5</v>
      </c>
      <c r="L29" s="6">
        <v>0</v>
      </c>
      <c r="M29" s="6">
        <v>0</v>
      </c>
      <c r="N29" s="6">
        <v>0</v>
      </c>
      <c r="O29" s="6">
        <f t="shared" si="2"/>
        <v>7468.5</v>
      </c>
      <c r="P29" s="6">
        <v>0</v>
      </c>
      <c r="Q29" s="6">
        <v>0</v>
      </c>
      <c r="R29" s="19">
        <f>VLOOKUP(E29,[1]Hoja1!$Q:$AW,12,0)</f>
        <v>14937</v>
      </c>
      <c r="S29" s="19">
        <f>VLOOKUP(E29,[1]Hoja1!$Q:$AW,28,0)</f>
        <v>16775</v>
      </c>
      <c r="T29" s="19">
        <f>VLOOKUP(E29,[1]Hoja1!$Q:$AW,32,0)</f>
        <v>3878.82</v>
      </c>
      <c r="U29" s="19">
        <f>VLOOKUP(E29,[1]Hoja1!$Q:$AW,33,0)</f>
        <v>12896.18</v>
      </c>
    </row>
    <row r="30" spans="1:21" ht="12" x14ac:dyDescent="0.2">
      <c r="A30" s="3" t="s">
        <v>49</v>
      </c>
      <c r="B30" s="3">
        <v>11</v>
      </c>
      <c r="C30" s="3" t="s">
        <v>72</v>
      </c>
      <c r="D30" s="3" t="s">
        <v>40</v>
      </c>
      <c r="E30" s="12" t="s">
        <v>134</v>
      </c>
      <c r="F30" s="6">
        <f t="shared" si="3"/>
        <v>17975</v>
      </c>
      <c r="G30" s="6">
        <f t="shared" si="4"/>
        <v>4255.43</v>
      </c>
      <c r="H30" s="6">
        <f t="shared" si="5"/>
        <v>13719.57</v>
      </c>
      <c r="I30" s="6">
        <f t="shared" si="0"/>
        <v>26638.333333333332</v>
      </c>
      <c r="J30" s="6">
        <v>-19</v>
      </c>
      <c r="K30" s="6">
        <f t="shared" si="1"/>
        <v>2663.833333333333</v>
      </c>
      <c r="L30" s="6">
        <v>0</v>
      </c>
      <c r="M30" s="6">
        <v>0</v>
      </c>
      <c r="N30" s="6">
        <v>0</v>
      </c>
      <c r="O30" s="6">
        <f t="shared" si="2"/>
        <v>7991.5</v>
      </c>
      <c r="P30" s="6">
        <v>0</v>
      </c>
      <c r="Q30" s="6">
        <v>0</v>
      </c>
      <c r="R30" s="19">
        <f>VLOOKUP(E30,[1]Hoja1!$Q:$AW,12,0)</f>
        <v>15983</v>
      </c>
      <c r="S30" s="19">
        <f>VLOOKUP(E30,[1]Hoja1!$Q:$AW,28,0)</f>
        <v>17975</v>
      </c>
      <c r="T30" s="19">
        <f>VLOOKUP(E30,[1]Hoja1!$Q:$AW,32,0)</f>
        <v>4255.43</v>
      </c>
      <c r="U30" s="19">
        <f>VLOOKUP(E30,[1]Hoja1!$Q:$AW,33,0)</f>
        <v>13719.57</v>
      </c>
    </row>
    <row r="31" spans="1:21" ht="12" x14ac:dyDescent="0.2">
      <c r="A31" s="3" t="s">
        <v>49</v>
      </c>
      <c r="B31" s="3">
        <v>7</v>
      </c>
      <c r="C31" s="3" t="s">
        <v>5</v>
      </c>
      <c r="D31" s="3" t="s">
        <v>6</v>
      </c>
      <c r="E31" s="12" t="s">
        <v>135</v>
      </c>
      <c r="F31" s="6">
        <f t="shared" si="3"/>
        <v>12254.3</v>
      </c>
      <c r="G31" s="6">
        <f t="shared" si="4"/>
        <v>2484.0300000000002</v>
      </c>
      <c r="H31" s="6">
        <f t="shared" si="5"/>
        <v>9770.27</v>
      </c>
      <c r="I31" s="6">
        <f t="shared" si="0"/>
        <v>17257.5</v>
      </c>
      <c r="J31" s="6">
        <v>-18</v>
      </c>
      <c r="K31" s="6">
        <f t="shared" si="1"/>
        <v>1725.75</v>
      </c>
      <c r="L31" s="6">
        <v>0</v>
      </c>
      <c r="M31" s="6">
        <v>0</v>
      </c>
      <c r="N31" s="6">
        <v>0</v>
      </c>
      <c r="O31" s="6">
        <f t="shared" si="2"/>
        <v>5177.25</v>
      </c>
      <c r="P31" s="6">
        <v>0</v>
      </c>
      <c r="Q31" s="6">
        <v>0</v>
      </c>
      <c r="R31" s="19">
        <f>VLOOKUP(E31,[1]Hoja1!$Q:$AW,12,0)</f>
        <v>10354.5</v>
      </c>
      <c r="S31" s="19">
        <f>VLOOKUP(E31,[1]Hoja1!$Q:$AW,28,0)</f>
        <v>12254.3</v>
      </c>
      <c r="T31" s="19">
        <f>VLOOKUP(E31,[1]Hoja1!$Q:$AW,32,0)</f>
        <v>2484.0300000000002</v>
      </c>
      <c r="U31" s="19">
        <f>VLOOKUP(E31,[1]Hoja1!$Q:$AW,33,0)</f>
        <v>9770.27</v>
      </c>
    </row>
    <row r="32" spans="1:21" ht="12" x14ac:dyDescent="0.2">
      <c r="A32" s="3" t="s">
        <v>49</v>
      </c>
      <c r="B32" s="3">
        <v>11</v>
      </c>
      <c r="C32" s="3" t="s">
        <v>9</v>
      </c>
      <c r="D32" s="7" t="s">
        <v>6</v>
      </c>
      <c r="E32" s="13" t="s">
        <v>136</v>
      </c>
      <c r="F32" s="6">
        <f t="shared" si="3"/>
        <v>18481.099999999999</v>
      </c>
      <c r="G32" s="6">
        <f t="shared" si="4"/>
        <v>4421.74</v>
      </c>
      <c r="H32" s="6">
        <f t="shared" si="5"/>
        <v>14059.36</v>
      </c>
      <c r="I32" s="6">
        <f t="shared" si="0"/>
        <v>26638.333333333332</v>
      </c>
      <c r="J32" s="6">
        <v>-17</v>
      </c>
      <c r="K32" s="6">
        <f t="shared" si="1"/>
        <v>2663.833333333333</v>
      </c>
      <c r="L32" s="6">
        <v>0</v>
      </c>
      <c r="M32" s="6">
        <v>0</v>
      </c>
      <c r="N32" s="6">
        <v>0</v>
      </c>
      <c r="O32" s="6">
        <f t="shared" si="2"/>
        <v>7991.5</v>
      </c>
      <c r="P32" s="6">
        <v>0</v>
      </c>
      <c r="Q32" s="6">
        <v>0</v>
      </c>
      <c r="R32" s="19">
        <f>VLOOKUP(E32,[1]Hoja1!$Q:$AW,12,0)</f>
        <v>15983</v>
      </c>
      <c r="S32" s="19">
        <f>VLOOKUP(E32,[1]Hoja1!$Q:$AW,28,0)</f>
        <v>18481.099999999999</v>
      </c>
      <c r="T32" s="19">
        <f>VLOOKUP(E32,[1]Hoja1!$Q:$AW,32,0)</f>
        <v>4421.74</v>
      </c>
      <c r="U32" s="19">
        <f>VLOOKUP(E32,[1]Hoja1!$Q:$AW,33,0)</f>
        <v>14059.36</v>
      </c>
    </row>
    <row r="33" spans="1:21" ht="22.5" x14ac:dyDescent="0.2">
      <c r="A33" s="3" t="s">
        <v>49</v>
      </c>
      <c r="B33" s="3">
        <v>5</v>
      </c>
      <c r="C33" s="3" t="s">
        <v>26</v>
      </c>
      <c r="D33" s="3" t="s">
        <v>24</v>
      </c>
      <c r="E33" s="13" t="s">
        <v>137</v>
      </c>
      <c r="F33" s="6">
        <f t="shared" si="3"/>
        <v>14803.1</v>
      </c>
      <c r="G33" s="6">
        <f t="shared" si="4"/>
        <v>3266.15</v>
      </c>
      <c r="H33" s="6">
        <f t="shared" si="5"/>
        <v>11536.95</v>
      </c>
      <c r="I33" s="6">
        <f t="shared" si="0"/>
        <v>21411.666666666668</v>
      </c>
      <c r="J33" s="6">
        <v>-16</v>
      </c>
      <c r="K33" s="6">
        <f t="shared" si="1"/>
        <v>2141.166666666667</v>
      </c>
      <c r="L33" s="6">
        <v>0</v>
      </c>
      <c r="M33" s="6">
        <v>0</v>
      </c>
      <c r="N33" s="6">
        <v>0</v>
      </c>
      <c r="O33" s="6">
        <f t="shared" si="2"/>
        <v>6423.5</v>
      </c>
      <c r="P33" s="6">
        <v>0</v>
      </c>
      <c r="Q33" s="6">
        <v>0</v>
      </c>
      <c r="R33" s="19">
        <f>VLOOKUP(E33,[1]Hoja1!$Q:$AW,12,0)</f>
        <v>12847</v>
      </c>
      <c r="S33" s="19">
        <f>VLOOKUP(E33,[1]Hoja1!$Q:$AW,28,0)</f>
        <v>14803.1</v>
      </c>
      <c r="T33" s="19">
        <f>VLOOKUP(E33,[1]Hoja1!$Q:$AW,32,0)</f>
        <v>3266.15</v>
      </c>
      <c r="U33" s="19">
        <f>VLOOKUP(E33,[1]Hoja1!$Q:$AW,33,0)</f>
        <v>11536.95</v>
      </c>
    </row>
    <row r="34" spans="1:21" ht="12" x14ac:dyDescent="0.2">
      <c r="A34" s="3" t="s">
        <v>49</v>
      </c>
      <c r="B34" s="3">
        <v>7</v>
      </c>
      <c r="C34" s="3" t="s">
        <v>5</v>
      </c>
      <c r="D34" s="3" t="s">
        <v>6</v>
      </c>
      <c r="E34" s="13" t="s">
        <v>138</v>
      </c>
      <c r="F34" s="6">
        <f t="shared" si="3"/>
        <v>16007.1</v>
      </c>
      <c r="G34" s="6">
        <f t="shared" si="4"/>
        <v>3584.73</v>
      </c>
      <c r="H34" s="6">
        <f t="shared" si="5"/>
        <v>12422.37</v>
      </c>
      <c r="I34" s="6">
        <f t="shared" si="0"/>
        <v>23010</v>
      </c>
      <c r="J34" s="6">
        <v>-15</v>
      </c>
      <c r="K34" s="6">
        <f t="shared" si="1"/>
        <v>2301</v>
      </c>
      <c r="L34" s="6">
        <v>0</v>
      </c>
      <c r="M34" s="6">
        <v>0</v>
      </c>
      <c r="N34" s="6">
        <v>0</v>
      </c>
      <c r="O34" s="6">
        <f t="shared" si="2"/>
        <v>6903</v>
      </c>
      <c r="P34" s="6">
        <v>0</v>
      </c>
      <c r="Q34" s="6">
        <v>0</v>
      </c>
      <c r="R34" s="19">
        <f>VLOOKUP(E34,[1]Hoja1!$Q:$AW,12,0)</f>
        <v>13806</v>
      </c>
      <c r="S34" s="19">
        <f>VLOOKUP(E34,[1]Hoja1!$Q:$AW,28,0)</f>
        <v>16007.1</v>
      </c>
      <c r="T34" s="19">
        <f>VLOOKUP(E34,[1]Hoja1!$Q:$AW,32,0)</f>
        <v>3584.73</v>
      </c>
      <c r="U34" s="19">
        <f>VLOOKUP(E34,[1]Hoja1!$Q:$AW,33,0)</f>
        <v>12422.37</v>
      </c>
    </row>
    <row r="35" spans="1:21" ht="22.5" x14ac:dyDescent="0.2">
      <c r="A35" s="3" t="s">
        <v>49</v>
      </c>
      <c r="B35" s="3">
        <v>11</v>
      </c>
      <c r="C35" s="3" t="s">
        <v>9</v>
      </c>
      <c r="D35" s="3" t="s">
        <v>24</v>
      </c>
      <c r="E35" s="13" t="s">
        <v>139</v>
      </c>
      <c r="F35" s="6">
        <f t="shared" si="3"/>
        <v>17975</v>
      </c>
      <c r="G35" s="6">
        <f t="shared" si="4"/>
        <v>4255.43</v>
      </c>
      <c r="H35" s="6">
        <f t="shared" si="5"/>
        <v>13719.57</v>
      </c>
      <c r="I35" s="6">
        <f t="shared" si="0"/>
        <v>26638.333333333332</v>
      </c>
      <c r="J35" s="6">
        <v>-14</v>
      </c>
      <c r="K35" s="6">
        <f t="shared" si="1"/>
        <v>2663.833333333333</v>
      </c>
      <c r="L35" s="6">
        <v>0</v>
      </c>
      <c r="M35" s="6">
        <v>0</v>
      </c>
      <c r="N35" s="6">
        <v>0</v>
      </c>
      <c r="O35" s="6">
        <f t="shared" si="2"/>
        <v>7991.5</v>
      </c>
      <c r="P35" s="6">
        <v>0</v>
      </c>
      <c r="Q35" s="6">
        <v>0</v>
      </c>
      <c r="R35" s="19">
        <f>VLOOKUP(E35,[1]Hoja1!$Q:$AW,12,0)</f>
        <v>15983</v>
      </c>
      <c r="S35" s="19">
        <f>VLOOKUP(E35,[1]Hoja1!$Q:$AW,28,0)</f>
        <v>17975</v>
      </c>
      <c r="T35" s="19">
        <f>VLOOKUP(E35,[1]Hoja1!$Q:$AW,32,0)</f>
        <v>4255.43</v>
      </c>
      <c r="U35" s="19">
        <f>VLOOKUP(E35,[1]Hoja1!$Q:$AW,33,0)</f>
        <v>13719.57</v>
      </c>
    </row>
    <row r="36" spans="1:21" ht="22.5" x14ac:dyDescent="0.2">
      <c r="A36" s="3" t="s">
        <v>49</v>
      </c>
      <c r="B36" s="3">
        <v>12</v>
      </c>
      <c r="C36" s="3" t="s">
        <v>30</v>
      </c>
      <c r="D36" s="3" t="s">
        <v>59</v>
      </c>
      <c r="E36" s="13" t="s">
        <v>140</v>
      </c>
      <c r="F36" s="6">
        <f t="shared" si="3"/>
        <v>18338</v>
      </c>
      <c r="G36" s="6">
        <f t="shared" si="4"/>
        <v>4372.87</v>
      </c>
      <c r="H36" s="6">
        <f t="shared" si="5"/>
        <v>13965.13</v>
      </c>
      <c r="I36" s="6">
        <f t="shared" si="0"/>
        <v>27216.666666666668</v>
      </c>
      <c r="J36" s="6">
        <v>-13</v>
      </c>
      <c r="K36" s="6">
        <f t="shared" si="1"/>
        <v>2721.666666666667</v>
      </c>
      <c r="L36" s="6">
        <v>0</v>
      </c>
      <c r="M36" s="6">
        <v>0</v>
      </c>
      <c r="N36" s="6">
        <v>0</v>
      </c>
      <c r="O36" s="6">
        <f t="shared" si="2"/>
        <v>8165.0000000000009</v>
      </c>
      <c r="P36" s="6">
        <v>0</v>
      </c>
      <c r="Q36" s="6">
        <v>0</v>
      </c>
      <c r="R36" s="19">
        <f>VLOOKUP(E36,[1]Hoja1!$Q:$AW,12,0)</f>
        <v>16330</v>
      </c>
      <c r="S36" s="19">
        <f>VLOOKUP(E36,[1]Hoja1!$Q:$AW,28,0)</f>
        <v>18338</v>
      </c>
      <c r="T36" s="19">
        <f>VLOOKUP(E36,[1]Hoja1!$Q:$AW,32,0)</f>
        <v>4372.87</v>
      </c>
      <c r="U36" s="19">
        <f>VLOOKUP(E36,[1]Hoja1!$Q:$AW,33,0)</f>
        <v>13965.13</v>
      </c>
    </row>
    <row r="37" spans="1:21" ht="22.5" x14ac:dyDescent="0.2">
      <c r="A37" s="3" t="s">
        <v>49</v>
      </c>
      <c r="B37" s="3">
        <v>11</v>
      </c>
      <c r="C37" s="3" t="s">
        <v>29</v>
      </c>
      <c r="D37" s="3" t="s">
        <v>58</v>
      </c>
      <c r="E37" s="13" t="s">
        <v>141</v>
      </c>
      <c r="F37" s="6">
        <f t="shared" si="3"/>
        <v>18681.8</v>
      </c>
      <c r="G37" s="6">
        <f t="shared" si="4"/>
        <v>4487.68</v>
      </c>
      <c r="H37" s="6">
        <f t="shared" si="5"/>
        <v>14194.12</v>
      </c>
      <c r="I37" s="6">
        <f t="shared" si="0"/>
        <v>26638.333333333332</v>
      </c>
      <c r="J37" s="6">
        <v>-12</v>
      </c>
      <c r="K37" s="6">
        <f t="shared" si="1"/>
        <v>2663.833333333333</v>
      </c>
      <c r="L37" s="6">
        <v>0</v>
      </c>
      <c r="M37" s="6">
        <v>0</v>
      </c>
      <c r="N37" s="6">
        <v>0</v>
      </c>
      <c r="O37" s="6">
        <f t="shared" si="2"/>
        <v>7991.5</v>
      </c>
      <c r="P37" s="6">
        <v>0</v>
      </c>
      <c r="Q37" s="6">
        <v>0</v>
      </c>
      <c r="R37" s="19">
        <f>VLOOKUP(E37,[1]Hoja1!$Q:$AW,12,0)</f>
        <v>15983</v>
      </c>
      <c r="S37" s="19">
        <f>VLOOKUP(E37,[1]Hoja1!$Q:$AW,28,0)</f>
        <v>18681.8</v>
      </c>
      <c r="T37" s="19">
        <f>VLOOKUP(E37,[1]Hoja1!$Q:$AW,32,0)</f>
        <v>4487.68</v>
      </c>
      <c r="U37" s="19">
        <f>VLOOKUP(E37,[1]Hoja1!$Q:$AW,33,0)</f>
        <v>14194.12</v>
      </c>
    </row>
    <row r="38" spans="1:21" ht="12" x14ac:dyDescent="0.2">
      <c r="A38" s="3" t="s">
        <v>49</v>
      </c>
      <c r="B38" s="3">
        <v>8</v>
      </c>
      <c r="C38" s="3" t="s">
        <v>61</v>
      </c>
      <c r="D38" s="3" t="s">
        <v>33</v>
      </c>
      <c r="E38" s="13" t="s">
        <v>142</v>
      </c>
      <c r="F38" s="6">
        <f t="shared" si="3"/>
        <v>20325.8</v>
      </c>
      <c r="G38" s="6">
        <f t="shared" si="4"/>
        <v>5014.8999999999996</v>
      </c>
      <c r="H38" s="6">
        <f t="shared" si="5"/>
        <v>15310.9</v>
      </c>
      <c r="I38" s="6">
        <f t="shared" si="0"/>
        <v>29423.333333333336</v>
      </c>
      <c r="J38" s="6">
        <v>-11</v>
      </c>
      <c r="K38" s="6">
        <f t="shared" si="1"/>
        <v>2942.3333333333335</v>
      </c>
      <c r="L38" s="6">
        <v>0</v>
      </c>
      <c r="M38" s="6">
        <v>0</v>
      </c>
      <c r="N38" s="6">
        <v>0</v>
      </c>
      <c r="O38" s="6">
        <f t="shared" si="2"/>
        <v>8827</v>
      </c>
      <c r="P38" s="6">
        <v>0</v>
      </c>
      <c r="Q38" s="6">
        <v>0</v>
      </c>
      <c r="R38" s="19">
        <f>VLOOKUP(E38,[1]Hoja1!$Q:$AW,12,0)</f>
        <v>17654</v>
      </c>
      <c r="S38" s="19">
        <f>VLOOKUP(E38,[1]Hoja1!$Q:$AW,28,0)</f>
        <v>20325.8</v>
      </c>
      <c r="T38" s="19">
        <f>VLOOKUP(E38,[1]Hoja1!$Q:$AW,32,0)</f>
        <v>5014.8999999999996</v>
      </c>
      <c r="U38" s="19">
        <f>VLOOKUP(E38,[1]Hoja1!$Q:$AW,33,0)</f>
        <v>15310.9</v>
      </c>
    </row>
    <row r="39" spans="1:21" ht="12" x14ac:dyDescent="0.2">
      <c r="A39" s="3" t="s">
        <v>49</v>
      </c>
      <c r="B39" s="3">
        <v>24</v>
      </c>
      <c r="C39" s="3" t="s">
        <v>62</v>
      </c>
      <c r="D39" s="3" t="s">
        <v>63</v>
      </c>
      <c r="E39" s="13" t="s">
        <v>143</v>
      </c>
      <c r="F39" s="6">
        <f t="shared" si="3"/>
        <v>58645</v>
      </c>
      <c r="G39" s="6">
        <f t="shared" si="4"/>
        <v>19215.82</v>
      </c>
      <c r="H39" s="6">
        <f t="shared" si="5"/>
        <v>39429.18</v>
      </c>
      <c r="I39" s="6">
        <f t="shared" si="0"/>
        <v>91885</v>
      </c>
      <c r="J39" s="6">
        <v>-10</v>
      </c>
      <c r="K39" s="6">
        <f t="shared" si="1"/>
        <v>9188.5</v>
      </c>
      <c r="L39" s="6">
        <v>0</v>
      </c>
      <c r="M39" s="6">
        <v>0</v>
      </c>
      <c r="N39" s="6">
        <v>0</v>
      </c>
      <c r="O39" s="6">
        <f t="shared" si="2"/>
        <v>27565.5</v>
      </c>
      <c r="P39" s="6">
        <v>0</v>
      </c>
      <c r="Q39" s="6">
        <v>0</v>
      </c>
      <c r="R39" s="19">
        <f>VLOOKUP(E39,[1]Hoja1!$Q:$AW,12,0)</f>
        <v>55131</v>
      </c>
      <c r="S39" s="19">
        <f>VLOOKUP(E39,[1]Hoja1!$Q:$AW,28,0)</f>
        <v>58645</v>
      </c>
      <c r="T39" s="19">
        <f>VLOOKUP(E39,[1]Hoja1!$Q:$AW,32,0)</f>
        <v>19215.82</v>
      </c>
      <c r="U39" s="19">
        <f>VLOOKUP(E39,[1]Hoja1!$Q:$AW,33,0)</f>
        <v>39429.18</v>
      </c>
    </row>
    <row r="40" spans="1:21" ht="22.5" x14ac:dyDescent="0.2">
      <c r="A40" s="3" t="s">
        <v>49</v>
      </c>
      <c r="B40" s="3">
        <v>4</v>
      </c>
      <c r="C40" s="3" t="s">
        <v>34</v>
      </c>
      <c r="D40" s="3" t="s">
        <v>27</v>
      </c>
      <c r="E40" s="13" t="s">
        <v>144</v>
      </c>
      <c r="F40" s="6">
        <f t="shared" si="3"/>
        <v>14192</v>
      </c>
      <c r="G40" s="6">
        <f t="shared" si="4"/>
        <v>3068.45</v>
      </c>
      <c r="H40" s="6">
        <f t="shared" si="5"/>
        <v>11123.55</v>
      </c>
      <c r="I40" s="6">
        <f t="shared" si="0"/>
        <v>21146.666666666668</v>
      </c>
      <c r="J40" s="6">
        <v>-9</v>
      </c>
      <c r="K40" s="6">
        <f t="shared" si="1"/>
        <v>2114.6666666666665</v>
      </c>
      <c r="L40" s="6">
        <v>0</v>
      </c>
      <c r="M40" s="6">
        <v>0</v>
      </c>
      <c r="N40" s="6">
        <v>0</v>
      </c>
      <c r="O40" s="6">
        <f t="shared" si="2"/>
        <v>6344</v>
      </c>
      <c r="P40" s="6">
        <v>0</v>
      </c>
      <c r="Q40" s="6">
        <v>0</v>
      </c>
      <c r="R40" s="19">
        <f>VLOOKUP(E40,[1]Hoja1!$Q:$AW,12,0)</f>
        <v>12688</v>
      </c>
      <c r="S40" s="19">
        <f>VLOOKUP(E40,[1]Hoja1!$Q:$AW,28,0)</f>
        <v>14192</v>
      </c>
      <c r="T40" s="19">
        <f>VLOOKUP(E40,[1]Hoja1!$Q:$AW,32,0)</f>
        <v>3068.45</v>
      </c>
      <c r="U40" s="19">
        <f>VLOOKUP(E40,[1]Hoja1!$Q:$AW,33,0)</f>
        <v>11123.55</v>
      </c>
    </row>
    <row r="41" spans="1:21" ht="12" x14ac:dyDescent="0.2">
      <c r="A41" s="3" t="s">
        <v>49</v>
      </c>
      <c r="B41" s="3">
        <v>4</v>
      </c>
      <c r="C41" s="3" t="s">
        <v>34</v>
      </c>
      <c r="D41" s="3" t="s">
        <v>64</v>
      </c>
      <c r="E41" s="13" t="s">
        <v>145</v>
      </c>
      <c r="F41" s="6">
        <f t="shared" si="3"/>
        <v>14192</v>
      </c>
      <c r="G41" s="6">
        <f t="shared" si="4"/>
        <v>3068.45</v>
      </c>
      <c r="H41" s="6">
        <f t="shared" si="5"/>
        <v>11123.55</v>
      </c>
      <c r="I41" s="6">
        <f t="shared" si="0"/>
        <v>21146.666666666668</v>
      </c>
      <c r="J41" s="6">
        <v>-8</v>
      </c>
      <c r="K41" s="6">
        <f t="shared" si="1"/>
        <v>2114.6666666666665</v>
      </c>
      <c r="L41" s="6">
        <v>0</v>
      </c>
      <c r="M41" s="6">
        <v>0</v>
      </c>
      <c r="N41" s="6">
        <v>0</v>
      </c>
      <c r="O41" s="6">
        <f t="shared" si="2"/>
        <v>6344</v>
      </c>
      <c r="P41" s="6">
        <v>0</v>
      </c>
      <c r="Q41" s="6">
        <v>0</v>
      </c>
      <c r="R41" s="19">
        <f>VLOOKUP(E41,[1]Hoja1!$Q:$AW,12,0)</f>
        <v>12688</v>
      </c>
      <c r="S41" s="19">
        <f>VLOOKUP(E41,[1]Hoja1!$Q:$AW,28,0)</f>
        <v>14192</v>
      </c>
      <c r="T41" s="19">
        <f>VLOOKUP(E41,[1]Hoja1!$Q:$AW,32,0)</f>
        <v>3068.45</v>
      </c>
      <c r="U41" s="19">
        <f>VLOOKUP(E41,[1]Hoja1!$Q:$AW,33,0)</f>
        <v>11123.55</v>
      </c>
    </row>
    <row r="42" spans="1:21" ht="22.5" x14ac:dyDescent="0.2">
      <c r="A42" s="3" t="s">
        <v>49</v>
      </c>
      <c r="B42" s="3">
        <v>24</v>
      </c>
      <c r="C42" s="3" t="s">
        <v>74</v>
      </c>
      <c r="D42" s="3" t="s">
        <v>37</v>
      </c>
      <c r="E42" s="13" t="s">
        <v>146</v>
      </c>
      <c r="F42" s="6">
        <f t="shared" si="3"/>
        <v>58645</v>
      </c>
      <c r="G42" s="6">
        <f t="shared" si="4"/>
        <v>19215.82</v>
      </c>
      <c r="H42" s="6">
        <f t="shared" si="5"/>
        <v>39429.18</v>
      </c>
      <c r="I42" s="6">
        <f t="shared" si="0"/>
        <v>91885</v>
      </c>
      <c r="J42" s="6">
        <v>-7</v>
      </c>
      <c r="K42" s="6">
        <f t="shared" si="1"/>
        <v>9188.5</v>
      </c>
      <c r="L42" s="6">
        <v>0</v>
      </c>
      <c r="M42" s="6">
        <v>0</v>
      </c>
      <c r="N42" s="6">
        <v>0</v>
      </c>
      <c r="O42" s="6">
        <f t="shared" si="2"/>
        <v>27565.5</v>
      </c>
      <c r="P42" s="6">
        <v>0</v>
      </c>
      <c r="Q42" s="6">
        <v>0</v>
      </c>
      <c r="R42" s="19">
        <f>VLOOKUP(E42,[1]Hoja1!$Q:$AW,12,0)</f>
        <v>55131</v>
      </c>
      <c r="S42" s="19">
        <f>VLOOKUP(E42,[1]Hoja1!$Q:$AW,28,0)</f>
        <v>58645</v>
      </c>
      <c r="T42" s="19">
        <f>VLOOKUP(E42,[1]Hoja1!$Q:$AW,32,0)</f>
        <v>19215.82</v>
      </c>
      <c r="U42" s="19">
        <f>VLOOKUP(E42,[1]Hoja1!$Q:$AW,33,0)</f>
        <v>39429.18</v>
      </c>
    </row>
    <row r="43" spans="1:21" ht="22.5" x14ac:dyDescent="0.2">
      <c r="A43" s="3" t="s">
        <v>49</v>
      </c>
      <c r="B43" s="3">
        <v>9</v>
      </c>
      <c r="C43" s="3" t="s">
        <v>2</v>
      </c>
      <c r="D43" s="3" t="s">
        <v>65</v>
      </c>
      <c r="E43" s="13" t="s">
        <v>147</v>
      </c>
      <c r="F43" s="6">
        <f t="shared" si="3"/>
        <v>16775</v>
      </c>
      <c r="G43" s="6">
        <f t="shared" si="4"/>
        <v>3878.82</v>
      </c>
      <c r="H43" s="6">
        <f t="shared" si="5"/>
        <v>12896.18</v>
      </c>
      <c r="I43" s="6">
        <f t="shared" si="0"/>
        <v>24895</v>
      </c>
      <c r="J43" s="6">
        <v>-6</v>
      </c>
      <c r="K43" s="6">
        <f t="shared" si="1"/>
        <v>2489.5</v>
      </c>
      <c r="L43" s="6">
        <v>0</v>
      </c>
      <c r="M43" s="6">
        <v>0</v>
      </c>
      <c r="N43" s="6">
        <v>0</v>
      </c>
      <c r="O43" s="6">
        <f t="shared" si="2"/>
        <v>7468.5</v>
      </c>
      <c r="P43" s="6">
        <v>0</v>
      </c>
      <c r="Q43" s="6">
        <v>0</v>
      </c>
      <c r="R43" s="19">
        <f>VLOOKUP(E43,[1]Hoja1!$Q:$AW,12,0)</f>
        <v>14937</v>
      </c>
      <c r="S43" s="19">
        <f>VLOOKUP(E43,[1]Hoja1!$Q:$AW,28,0)</f>
        <v>16775</v>
      </c>
      <c r="T43" s="19">
        <f>VLOOKUP(E43,[1]Hoja1!$Q:$AW,32,0)</f>
        <v>3878.82</v>
      </c>
      <c r="U43" s="19">
        <f>VLOOKUP(E43,[1]Hoja1!$Q:$AW,33,0)</f>
        <v>12896.18</v>
      </c>
    </row>
    <row r="44" spans="1:21" ht="12" x14ac:dyDescent="0.2">
      <c r="A44" s="3" t="s">
        <v>49</v>
      </c>
      <c r="B44" s="3">
        <v>11</v>
      </c>
      <c r="C44" s="3" t="s">
        <v>60</v>
      </c>
      <c r="D44" s="3" t="s">
        <v>66</v>
      </c>
      <c r="E44" s="13" t="s">
        <v>148</v>
      </c>
      <c r="F44" s="6">
        <f t="shared" si="3"/>
        <v>17975</v>
      </c>
      <c r="G44" s="6">
        <f t="shared" si="4"/>
        <v>4255.43</v>
      </c>
      <c r="H44" s="6">
        <f t="shared" si="5"/>
        <v>13719.57</v>
      </c>
      <c r="I44" s="6">
        <f t="shared" si="0"/>
        <v>26638.333333333332</v>
      </c>
      <c r="J44" s="6">
        <v>-5</v>
      </c>
      <c r="K44" s="6">
        <f t="shared" si="1"/>
        <v>2663.833333333333</v>
      </c>
      <c r="L44" s="6">
        <v>0</v>
      </c>
      <c r="M44" s="6">
        <v>0</v>
      </c>
      <c r="N44" s="6">
        <v>0</v>
      </c>
      <c r="O44" s="6">
        <f t="shared" si="2"/>
        <v>7991.5</v>
      </c>
      <c r="P44" s="6">
        <v>0</v>
      </c>
      <c r="Q44" s="6">
        <v>0</v>
      </c>
      <c r="R44" s="19">
        <f>VLOOKUP(E44,[1]Hoja1!$Q:$AW,12,0)</f>
        <v>15983</v>
      </c>
      <c r="S44" s="19">
        <f>VLOOKUP(E44,[1]Hoja1!$Q:$AW,28,0)</f>
        <v>17975</v>
      </c>
      <c r="T44" s="19">
        <f>VLOOKUP(E44,[1]Hoja1!$Q:$AW,32,0)</f>
        <v>4255.43</v>
      </c>
      <c r="U44" s="19">
        <f>VLOOKUP(E44,[1]Hoja1!$Q:$AW,33,0)</f>
        <v>13719.57</v>
      </c>
    </row>
    <row r="45" spans="1:21" ht="12" x14ac:dyDescent="0.2">
      <c r="A45" s="3" t="s">
        <v>49</v>
      </c>
      <c r="B45" s="3">
        <v>9</v>
      </c>
      <c r="C45" s="3" t="s">
        <v>10</v>
      </c>
      <c r="D45" s="3" t="s">
        <v>67</v>
      </c>
      <c r="E45" s="13" t="s">
        <v>149</v>
      </c>
      <c r="F45" s="6">
        <f t="shared" si="3"/>
        <v>16775</v>
      </c>
      <c r="G45" s="6">
        <f t="shared" si="4"/>
        <v>3878.82</v>
      </c>
      <c r="H45" s="6">
        <f t="shared" si="5"/>
        <v>12896.18</v>
      </c>
      <c r="I45" s="6">
        <f t="shared" si="0"/>
        <v>24895</v>
      </c>
      <c r="J45" s="6">
        <v>-4</v>
      </c>
      <c r="K45" s="6">
        <f t="shared" si="1"/>
        <v>2489.5</v>
      </c>
      <c r="L45" s="6">
        <v>0</v>
      </c>
      <c r="M45" s="6">
        <v>0</v>
      </c>
      <c r="N45" s="6">
        <v>0</v>
      </c>
      <c r="O45" s="6">
        <f t="shared" si="2"/>
        <v>7468.5</v>
      </c>
      <c r="P45" s="6">
        <v>0</v>
      </c>
      <c r="Q45" s="6">
        <v>0</v>
      </c>
      <c r="R45" s="19">
        <f>VLOOKUP(E45,[1]Hoja1!$Q:$AW,12,0)</f>
        <v>14937</v>
      </c>
      <c r="S45" s="19">
        <f>VLOOKUP(E45,[1]Hoja1!$Q:$AW,28,0)</f>
        <v>16775</v>
      </c>
      <c r="T45" s="19">
        <f>VLOOKUP(E45,[1]Hoja1!$Q:$AW,32,0)</f>
        <v>3878.82</v>
      </c>
      <c r="U45" s="19">
        <f>VLOOKUP(E45,[1]Hoja1!$Q:$AW,33,0)</f>
        <v>12896.18</v>
      </c>
    </row>
    <row r="46" spans="1:21" ht="22.5" x14ac:dyDescent="0.2">
      <c r="A46" s="3" t="s">
        <v>49</v>
      </c>
      <c r="B46" s="3">
        <v>24</v>
      </c>
      <c r="C46" s="3" t="s">
        <v>68</v>
      </c>
      <c r="D46" s="3" t="s">
        <v>7</v>
      </c>
      <c r="E46" s="13" t="s">
        <v>150</v>
      </c>
      <c r="F46" s="6">
        <f t="shared" si="3"/>
        <v>58645</v>
      </c>
      <c r="G46" s="6">
        <f t="shared" si="4"/>
        <v>19215.82</v>
      </c>
      <c r="H46" s="6">
        <f t="shared" si="5"/>
        <v>39429.18</v>
      </c>
      <c r="I46" s="6">
        <f t="shared" si="0"/>
        <v>91885</v>
      </c>
      <c r="J46" s="6">
        <v>-3</v>
      </c>
      <c r="K46" s="6">
        <f t="shared" si="1"/>
        <v>9188.5</v>
      </c>
      <c r="L46" s="6">
        <v>0</v>
      </c>
      <c r="M46" s="6">
        <v>0</v>
      </c>
      <c r="N46" s="6">
        <v>0</v>
      </c>
      <c r="O46" s="6">
        <f t="shared" si="2"/>
        <v>27565.5</v>
      </c>
      <c r="P46" s="6">
        <v>0</v>
      </c>
      <c r="Q46" s="6">
        <v>0</v>
      </c>
      <c r="R46" s="19">
        <f>VLOOKUP(E46,[1]Hoja1!$Q:$AW,12,0)</f>
        <v>55131</v>
      </c>
      <c r="S46" s="19">
        <f>VLOOKUP(E46,[1]Hoja1!$Q:$AW,28,0)</f>
        <v>58645</v>
      </c>
      <c r="T46" s="19">
        <f>VLOOKUP(E46,[1]Hoja1!$Q:$AW,32,0)</f>
        <v>19215.82</v>
      </c>
      <c r="U46" s="19">
        <f>VLOOKUP(E46,[1]Hoja1!$Q:$AW,33,0)</f>
        <v>39429.18</v>
      </c>
    </row>
    <row r="47" spans="1:21" ht="12" x14ac:dyDescent="0.2">
      <c r="A47" s="3" t="s">
        <v>49</v>
      </c>
      <c r="B47" s="3">
        <v>24</v>
      </c>
      <c r="C47" s="3" t="s">
        <v>62</v>
      </c>
      <c r="D47" s="3" t="s">
        <v>69</v>
      </c>
      <c r="E47" s="13" t="s">
        <v>151</v>
      </c>
      <c r="F47" s="6">
        <f t="shared" si="3"/>
        <v>58645</v>
      </c>
      <c r="G47" s="6">
        <f t="shared" si="4"/>
        <v>19215.82</v>
      </c>
      <c r="H47" s="6">
        <f t="shared" si="5"/>
        <v>39429.18</v>
      </c>
      <c r="I47" s="6">
        <f t="shared" si="0"/>
        <v>91885</v>
      </c>
      <c r="J47" s="6">
        <v>-2</v>
      </c>
      <c r="K47" s="6">
        <f t="shared" si="1"/>
        <v>9188.5</v>
      </c>
      <c r="L47" s="6">
        <v>0</v>
      </c>
      <c r="M47" s="6">
        <v>0</v>
      </c>
      <c r="N47" s="6">
        <v>0</v>
      </c>
      <c r="O47" s="6">
        <f t="shared" si="2"/>
        <v>27565.5</v>
      </c>
      <c r="P47" s="6">
        <v>0</v>
      </c>
      <c r="Q47" s="6">
        <v>0</v>
      </c>
      <c r="R47" s="19">
        <f>VLOOKUP(E47,[1]Hoja1!$Q:$AW,12,0)</f>
        <v>55131</v>
      </c>
      <c r="S47" s="19">
        <f>VLOOKUP(E47,[1]Hoja1!$Q:$AW,28,0)</f>
        <v>58645</v>
      </c>
      <c r="T47" s="19">
        <f>VLOOKUP(E47,[1]Hoja1!$Q:$AW,32,0)</f>
        <v>19215.82</v>
      </c>
      <c r="U47" s="19">
        <f>VLOOKUP(E47,[1]Hoja1!$Q:$AW,33,0)</f>
        <v>39429.18</v>
      </c>
    </row>
    <row r="48" spans="1:21" ht="12" x14ac:dyDescent="0.2">
      <c r="A48" s="3" t="s">
        <v>49</v>
      </c>
      <c r="B48" s="3">
        <v>23</v>
      </c>
      <c r="C48" s="3" t="s">
        <v>57</v>
      </c>
      <c r="D48" s="3" t="s">
        <v>75</v>
      </c>
      <c r="E48" s="13" t="s">
        <v>152</v>
      </c>
      <c r="F48" s="6">
        <f t="shared" si="3"/>
        <v>50390</v>
      </c>
      <c r="G48" s="6">
        <f t="shared" si="4"/>
        <v>15815.06</v>
      </c>
      <c r="H48" s="6">
        <f t="shared" si="5"/>
        <v>34574.94</v>
      </c>
      <c r="I48" s="6">
        <f t="shared" si="0"/>
        <v>78490</v>
      </c>
      <c r="J48" s="6">
        <v>-1</v>
      </c>
      <c r="K48" s="6">
        <f t="shared" si="1"/>
        <v>7849</v>
      </c>
      <c r="L48" s="6">
        <v>0</v>
      </c>
      <c r="M48" s="6">
        <v>0</v>
      </c>
      <c r="N48" s="6">
        <v>0</v>
      </c>
      <c r="O48" s="6">
        <f t="shared" si="2"/>
        <v>23547</v>
      </c>
      <c r="P48" s="6">
        <v>0</v>
      </c>
      <c r="Q48" s="6">
        <v>0</v>
      </c>
      <c r="R48" s="19">
        <f>VLOOKUP(E48,[1]Hoja1!$Q:$AW,12,0)</f>
        <v>47094</v>
      </c>
      <c r="S48" s="19">
        <f>VLOOKUP(E48,[1]Hoja1!$Q:$AW,28,0)</f>
        <v>50390</v>
      </c>
      <c r="T48" s="19">
        <f>VLOOKUP(E48,[1]Hoja1!$Q:$AW,32,0)</f>
        <v>15815.06</v>
      </c>
      <c r="U48" s="19">
        <f>VLOOKUP(E48,[1]Hoja1!$Q:$AW,33,0)</f>
        <v>34574.94</v>
      </c>
    </row>
    <row r="49" spans="1:21" ht="12" x14ac:dyDescent="0.2">
      <c r="A49" s="18" t="s">
        <v>49</v>
      </c>
      <c r="B49" s="18">
        <v>4</v>
      </c>
      <c r="C49" s="18" t="s">
        <v>32</v>
      </c>
      <c r="D49" s="5" t="s">
        <v>76</v>
      </c>
      <c r="E49" s="5" t="s">
        <v>77</v>
      </c>
      <c r="F49" s="6">
        <f t="shared" si="3"/>
        <v>11210.3</v>
      </c>
      <c r="G49" s="6">
        <f t="shared" si="4"/>
        <v>2200.58</v>
      </c>
      <c r="H49" s="6">
        <f t="shared" si="5"/>
        <v>9009.7199999999993</v>
      </c>
      <c r="I49" s="6">
        <f>(R49/30)*50</f>
        <v>15860.833333333332</v>
      </c>
      <c r="J49" s="6">
        <v>0</v>
      </c>
      <c r="K49" s="6">
        <f>(R49/30)*5</f>
        <v>1586.0833333333333</v>
      </c>
      <c r="L49" s="6">
        <v>0</v>
      </c>
      <c r="M49" s="6">
        <v>0</v>
      </c>
      <c r="N49" s="6">
        <v>0</v>
      </c>
      <c r="O49" s="6">
        <f>(R49/30)*15</f>
        <v>4758.25</v>
      </c>
      <c r="P49" s="6">
        <v>0</v>
      </c>
      <c r="Q49" s="6">
        <v>0</v>
      </c>
      <c r="R49" s="19">
        <f>VLOOKUP(E49,[1]Hoja1!$Q:$AW,12,0)</f>
        <v>9516.5</v>
      </c>
      <c r="S49" s="19">
        <f>VLOOKUP(E49,[1]Hoja1!$Q:$AW,28,0)</f>
        <v>11210.3</v>
      </c>
      <c r="T49" s="19">
        <f>VLOOKUP(E49,[1]Hoja1!$Q:$AW,32,0)</f>
        <v>2200.58</v>
      </c>
      <c r="U49" s="19">
        <f>VLOOKUP(E49,[1]Hoja1!$Q:$AW,33,0)</f>
        <v>9009.7199999999993</v>
      </c>
    </row>
    <row r="50" spans="1:21" ht="22.5" x14ac:dyDescent="0.2">
      <c r="A50" s="18" t="s">
        <v>49</v>
      </c>
      <c r="B50" s="3">
        <v>12</v>
      </c>
      <c r="C50" s="3" t="s">
        <v>79</v>
      </c>
      <c r="D50" s="3" t="s">
        <v>82</v>
      </c>
      <c r="E50" s="17" t="s">
        <v>89</v>
      </c>
      <c r="F50" s="6">
        <f t="shared" si="3"/>
        <v>18338</v>
      </c>
      <c r="G50" s="6">
        <f t="shared" si="4"/>
        <v>4372.87</v>
      </c>
      <c r="H50" s="6">
        <f t="shared" si="5"/>
        <v>13965.13</v>
      </c>
      <c r="I50" s="6">
        <f t="shared" ref="I50:I62" si="6">(R50/30)*50</f>
        <v>27216.666666666668</v>
      </c>
      <c r="J50" s="6">
        <v>1</v>
      </c>
      <c r="K50" s="6">
        <f t="shared" ref="K50:K62" si="7">(R50/30)*5</f>
        <v>2721.666666666667</v>
      </c>
      <c r="L50" s="6">
        <v>0</v>
      </c>
      <c r="M50" s="6">
        <v>0</v>
      </c>
      <c r="N50" s="6">
        <v>0</v>
      </c>
      <c r="O50" s="6">
        <f t="shared" ref="O50:O62" si="8">(R50/30)*15</f>
        <v>8165.0000000000009</v>
      </c>
      <c r="P50" s="6">
        <v>0</v>
      </c>
      <c r="Q50" s="6">
        <v>0</v>
      </c>
      <c r="R50" s="19">
        <f>VLOOKUP(E50,[1]Hoja1!$Q:$AW,12,0)</f>
        <v>16330</v>
      </c>
      <c r="S50" s="19">
        <f>VLOOKUP(E50,[1]Hoja1!$Q:$AW,28,0)</f>
        <v>18338</v>
      </c>
      <c r="T50" s="19">
        <f>VLOOKUP(E50,[1]Hoja1!$Q:$AW,32,0)</f>
        <v>4372.87</v>
      </c>
      <c r="U50" s="19">
        <f>VLOOKUP(E50,[1]Hoja1!$Q:$AW,33,0)</f>
        <v>13965.13</v>
      </c>
    </row>
    <row r="51" spans="1:21" ht="12" x14ac:dyDescent="0.2">
      <c r="A51" s="18" t="s">
        <v>49</v>
      </c>
      <c r="B51" s="3">
        <v>11</v>
      </c>
      <c r="C51" s="3" t="s">
        <v>78</v>
      </c>
      <c r="D51" s="3" t="s">
        <v>83</v>
      </c>
      <c r="E51" s="8" t="s">
        <v>86</v>
      </c>
      <c r="F51" s="6">
        <f t="shared" si="3"/>
        <v>13482.5</v>
      </c>
      <c r="G51" s="6">
        <f t="shared" si="4"/>
        <v>2836.34</v>
      </c>
      <c r="H51" s="6">
        <f t="shared" si="5"/>
        <v>10646.16</v>
      </c>
      <c r="I51" s="6">
        <f t="shared" si="6"/>
        <v>19979.166666666664</v>
      </c>
      <c r="J51" s="6">
        <v>2</v>
      </c>
      <c r="K51" s="6">
        <f t="shared" si="7"/>
        <v>1997.9166666666665</v>
      </c>
      <c r="L51" s="6">
        <v>0</v>
      </c>
      <c r="M51" s="6">
        <v>0</v>
      </c>
      <c r="N51" s="6">
        <v>0</v>
      </c>
      <c r="O51" s="6">
        <f t="shared" si="8"/>
        <v>5993.75</v>
      </c>
      <c r="P51" s="6">
        <v>0</v>
      </c>
      <c r="Q51" s="6">
        <v>0</v>
      </c>
      <c r="R51" s="19">
        <f>VLOOKUP(E51,[1]Hoja1!$Q:$AW,12,0)</f>
        <v>11987.5</v>
      </c>
      <c r="S51" s="19">
        <f>VLOOKUP(E51,[1]Hoja1!$Q:$AW,28,0)</f>
        <v>13482.5</v>
      </c>
      <c r="T51" s="19">
        <f>VLOOKUP(E51,[1]Hoja1!$Q:$AW,32,0)</f>
        <v>2836.34</v>
      </c>
      <c r="U51" s="19">
        <f>VLOOKUP(E51,[1]Hoja1!$Q:$AW,33,0)</f>
        <v>10646.16</v>
      </c>
    </row>
    <row r="52" spans="1:21" ht="22.5" x14ac:dyDescent="0.2">
      <c r="A52" s="18" t="s">
        <v>49</v>
      </c>
      <c r="B52" s="3">
        <v>9</v>
      </c>
      <c r="C52" s="3" t="s">
        <v>80</v>
      </c>
      <c r="D52" s="3" t="s">
        <v>84</v>
      </c>
      <c r="E52" s="8" t="s">
        <v>87</v>
      </c>
      <c r="F52" s="6">
        <f t="shared" si="3"/>
        <v>16775</v>
      </c>
      <c r="G52" s="6">
        <f t="shared" si="4"/>
        <v>3878.82</v>
      </c>
      <c r="H52" s="6">
        <f t="shared" si="5"/>
        <v>12896.18</v>
      </c>
      <c r="I52" s="6">
        <f t="shared" si="6"/>
        <v>24895</v>
      </c>
      <c r="J52" s="6">
        <v>4</v>
      </c>
      <c r="K52" s="6">
        <f t="shared" si="7"/>
        <v>2489.5</v>
      </c>
      <c r="L52" s="6">
        <v>0</v>
      </c>
      <c r="M52" s="6">
        <v>0</v>
      </c>
      <c r="N52" s="6">
        <v>0</v>
      </c>
      <c r="O52" s="6">
        <f t="shared" si="8"/>
        <v>7468.5</v>
      </c>
      <c r="P52" s="6">
        <v>0</v>
      </c>
      <c r="Q52" s="6">
        <v>0</v>
      </c>
      <c r="R52" s="19">
        <f>VLOOKUP(E52,[1]Hoja1!$Q:$AW,12,0)</f>
        <v>14937</v>
      </c>
      <c r="S52" s="19">
        <f>VLOOKUP(E52,[1]Hoja1!$Q:$AW,28,0)</f>
        <v>16775</v>
      </c>
      <c r="T52" s="19">
        <f>VLOOKUP(E52,[1]Hoja1!$Q:$AW,32,0)</f>
        <v>3878.82</v>
      </c>
      <c r="U52" s="19">
        <f>VLOOKUP(E52,[1]Hoja1!$Q:$AW,33,0)</f>
        <v>12896.18</v>
      </c>
    </row>
    <row r="53" spans="1:21" ht="12" x14ac:dyDescent="0.2">
      <c r="A53" s="18" t="s">
        <v>49</v>
      </c>
      <c r="B53" s="3">
        <v>11</v>
      </c>
      <c r="C53" s="3" t="s">
        <v>81</v>
      </c>
      <c r="D53" s="3" t="s">
        <v>85</v>
      </c>
      <c r="E53" s="8" t="s">
        <v>88</v>
      </c>
      <c r="F53" s="6">
        <f t="shared" si="3"/>
        <v>18339.400000000001</v>
      </c>
      <c r="G53" s="6">
        <f t="shared" si="4"/>
        <v>4375.17</v>
      </c>
      <c r="H53" s="6">
        <f t="shared" si="5"/>
        <v>13964.23</v>
      </c>
      <c r="I53" s="6">
        <f t="shared" si="6"/>
        <v>26638.333333333332</v>
      </c>
      <c r="J53" s="6">
        <v>5</v>
      </c>
      <c r="K53" s="6">
        <f t="shared" si="7"/>
        <v>2663.833333333333</v>
      </c>
      <c r="L53" s="6">
        <v>0</v>
      </c>
      <c r="M53" s="6">
        <v>0</v>
      </c>
      <c r="N53" s="6">
        <v>0</v>
      </c>
      <c r="O53" s="6">
        <f t="shared" si="8"/>
        <v>7991.5</v>
      </c>
      <c r="P53" s="6">
        <v>0</v>
      </c>
      <c r="Q53" s="6">
        <v>0</v>
      </c>
      <c r="R53" s="19">
        <f>VLOOKUP(E53,[1]Hoja1!$Q:$AW,12,0)</f>
        <v>15983</v>
      </c>
      <c r="S53" s="19">
        <f>VLOOKUP(E53,[1]Hoja1!$Q:$AW,28,0)</f>
        <v>18339.400000000001</v>
      </c>
      <c r="T53" s="19">
        <f>VLOOKUP(E53,[1]Hoja1!$Q:$AW,32,0)</f>
        <v>4375.17</v>
      </c>
      <c r="U53" s="19">
        <f>VLOOKUP(E53,[1]Hoja1!$Q:$AW,33,0)</f>
        <v>13964.23</v>
      </c>
    </row>
    <row r="54" spans="1:21" ht="12" x14ac:dyDescent="0.2">
      <c r="A54" s="3" t="s">
        <v>49</v>
      </c>
      <c r="B54" s="3">
        <v>19</v>
      </c>
      <c r="C54" s="3" t="s">
        <v>94</v>
      </c>
      <c r="D54" s="3" t="s">
        <v>97</v>
      </c>
      <c r="E54" s="5" t="s">
        <v>91</v>
      </c>
      <c r="F54" s="6">
        <f t="shared" si="3"/>
        <v>36155</v>
      </c>
      <c r="G54" s="6">
        <f t="shared" si="4"/>
        <v>10355.129999999999</v>
      </c>
      <c r="H54" s="6">
        <f t="shared" si="5"/>
        <v>25799.87</v>
      </c>
      <c r="I54" s="6">
        <f t="shared" si="6"/>
        <v>55783.333333333336</v>
      </c>
      <c r="J54" s="6">
        <v>6</v>
      </c>
      <c r="K54" s="6">
        <f t="shared" si="7"/>
        <v>5578.3333333333339</v>
      </c>
      <c r="L54" s="6">
        <v>0</v>
      </c>
      <c r="M54" s="6">
        <v>0</v>
      </c>
      <c r="N54" s="6">
        <v>0</v>
      </c>
      <c r="O54" s="6">
        <f t="shared" si="8"/>
        <v>16735</v>
      </c>
      <c r="P54" s="6">
        <v>0</v>
      </c>
      <c r="Q54" s="6">
        <v>0</v>
      </c>
      <c r="R54" s="19">
        <f>VLOOKUP(E54,[1]Hoja1!$Q:$AW,12,0)</f>
        <v>33470</v>
      </c>
      <c r="S54" s="19">
        <f>VLOOKUP(E54,[1]Hoja1!$Q:$AW,28,0)</f>
        <v>36155</v>
      </c>
      <c r="T54" s="19">
        <f>VLOOKUP(E54,[1]Hoja1!$Q:$AW,32,0)</f>
        <v>10355.129999999999</v>
      </c>
      <c r="U54" s="19">
        <f>VLOOKUP(E54,[1]Hoja1!$Q:$AW,33,0)</f>
        <v>25799.87</v>
      </c>
    </row>
    <row r="55" spans="1:21" ht="22.5" x14ac:dyDescent="0.2">
      <c r="A55" s="3" t="s">
        <v>49</v>
      </c>
      <c r="B55" s="3">
        <v>7</v>
      </c>
      <c r="C55" s="3" t="s">
        <v>5</v>
      </c>
      <c r="D55" s="3" t="s">
        <v>1</v>
      </c>
      <c r="E55" s="5" t="s">
        <v>153</v>
      </c>
      <c r="F55" s="6">
        <f t="shared" si="3"/>
        <v>15582</v>
      </c>
      <c r="G55" s="6">
        <f t="shared" si="4"/>
        <v>3493.93</v>
      </c>
      <c r="H55" s="6">
        <f t="shared" si="5"/>
        <v>12088.07</v>
      </c>
      <c r="I55" s="6">
        <f t="shared" si="6"/>
        <v>23010</v>
      </c>
      <c r="J55" s="6">
        <v>7</v>
      </c>
      <c r="K55" s="6">
        <f t="shared" si="7"/>
        <v>2301</v>
      </c>
      <c r="L55" s="6">
        <v>0</v>
      </c>
      <c r="M55" s="6">
        <v>0</v>
      </c>
      <c r="N55" s="6">
        <v>0</v>
      </c>
      <c r="O55" s="6">
        <f t="shared" si="8"/>
        <v>6903</v>
      </c>
      <c r="P55" s="6">
        <v>0</v>
      </c>
      <c r="Q55" s="6">
        <v>0</v>
      </c>
      <c r="R55" s="19">
        <f>VLOOKUP(E55,[1]Hoja1!$Q:$AW,12,0)</f>
        <v>13806</v>
      </c>
      <c r="S55" s="19">
        <f>VLOOKUP(E55,[1]Hoja1!$Q:$AW,28,0)</f>
        <v>15582</v>
      </c>
      <c r="T55" s="19">
        <f>VLOOKUP(E55,[1]Hoja1!$Q:$AW,32,0)</f>
        <v>3493.93</v>
      </c>
      <c r="U55" s="19">
        <f>VLOOKUP(E55,[1]Hoja1!$Q:$AW,33,0)</f>
        <v>12088.07</v>
      </c>
    </row>
    <row r="56" spans="1:21" ht="22.5" x14ac:dyDescent="0.2">
      <c r="A56" s="3" t="s">
        <v>49</v>
      </c>
      <c r="B56" s="3">
        <v>4</v>
      </c>
      <c r="C56" s="3" t="s">
        <v>34</v>
      </c>
      <c r="D56" s="3" t="s">
        <v>98</v>
      </c>
      <c r="E56" s="20" t="s">
        <v>100</v>
      </c>
      <c r="F56" s="6">
        <f t="shared" si="3"/>
        <v>14192</v>
      </c>
      <c r="G56" s="6">
        <f t="shared" si="4"/>
        <v>3068.45</v>
      </c>
      <c r="H56" s="6">
        <f t="shared" si="5"/>
        <v>11123.55</v>
      </c>
      <c r="I56" s="6">
        <f t="shared" si="6"/>
        <v>21146.666666666668</v>
      </c>
      <c r="J56" s="6">
        <v>8</v>
      </c>
      <c r="K56" s="6">
        <f t="shared" si="7"/>
        <v>2114.6666666666665</v>
      </c>
      <c r="L56" s="6">
        <v>0</v>
      </c>
      <c r="M56" s="6">
        <v>0</v>
      </c>
      <c r="N56" s="6">
        <v>0</v>
      </c>
      <c r="O56" s="6">
        <f t="shared" si="8"/>
        <v>6344</v>
      </c>
      <c r="P56" s="6">
        <v>0</v>
      </c>
      <c r="Q56" s="6">
        <v>0</v>
      </c>
      <c r="R56" s="19">
        <f>VLOOKUP(E56,[1]Hoja1!$Q:$AW,12,0)</f>
        <v>12688</v>
      </c>
      <c r="S56" s="19">
        <f>VLOOKUP(E56,[1]Hoja1!$Q:$AW,28,0)</f>
        <v>14192</v>
      </c>
      <c r="T56" s="19">
        <f>VLOOKUP(E56,[1]Hoja1!$Q:$AW,32,0)</f>
        <v>3068.45</v>
      </c>
      <c r="U56" s="19">
        <f>VLOOKUP(E56,[1]Hoja1!$Q:$AW,33,0)</f>
        <v>11123.55</v>
      </c>
    </row>
    <row r="57" spans="1:21" ht="12" x14ac:dyDescent="0.2">
      <c r="A57" s="3" t="s">
        <v>49</v>
      </c>
      <c r="B57" s="3">
        <v>11</v>
      </c>
      <c r="C57" s="3" t="s">
        <v>95</v>
      </c>
      <c r="D57" s="3" t="s">
        <v>23</v>
      </c>
      <c r="E57" s="5" t="s">
        <v>92</v>
      </c>
      <c r="F57" s="6">
        <f t="shared" si="3"/>
        <v>17975</v>
      </c>
      <c r="G57" s="6">
        <f t="shared" si="4"/>
        <v>4255.43</v>
      </c>
      <c r="H57" s="6">
        <f t="shared" si="5"/>
        <v>13719.57</v>
      </c>
      <c r="I57" s="6">
        <f t="shared" si="6"/>
        <v>26638.333333333332</v>
      </c>
      <c r="J57" s="6">
        <v>9</v>
      </c>
      <c r="K57" s="6">
        <f t="shared" si="7"/>
        <v>2663.833333333333</v>
      </c>
      <c r="L57" s="6">
        <v>0</v>
      </c>
      <c r="M57" s="6">
        <v>0</v>
      </c>
      <c r="N57" s="6">
        <v>0</v>
      </c>
      <c r="O57" s="6">
        <f t="shared" si="8"/>
        <v>7991.5</v>
      </c>
      <c r="P57" s="6">
        <v>0</v>
      </c>
      <c r="Q57" s="6">
        <v>0</v>
      </c>
      <c r="R57" s="19">
        <f>VLOOKUP(E57,[1]Hoja1!$Q:$AW,12,0)</f>
        <v>15983</v>
      </c>
      <c r="S57" s="19">
        <f>VLOOKUP(E57,[1]Hoja1!$Q:$AW,28,0)</f>
        <v>17975</v>
      </c>
      <c r="T57" s="19">
        <f>VLOOKUP(E57,[1]Hoja1!$Q:$AW,32,0)</f>
        <v>4255.43</v>
      </c>
      <c r="U57" s="19">
        <f>VLOOKUP(E57,[1]Hoja1!$Q:$AW,33,0)</f>
        <v>13719.57</v>
      </c>
    </row>
    <row r="58" spans="1:21" ht="12" x14ac:dyDescent="0.2">
      <c r="A58" s="3" t="s">
        <v>49</v>
      </c>
      <c r="B58" s="3">
        <v>10</v>
      </c>
      <c r="C58" s="3" t="s">
        <v>96</v>
      </c>
      <c r="D58" s="3" t="s">
        <v>99</v>
      </c>
      <c r="E58" s="5" t="s">
        <v>93</v>
      </c>
      <c r="F58" s="6">
        <f t="shared" si="3"/>
        <v>17187</v>
      </c>
      <c r="G58" s="6">
        <f t="shared" si="4"/>
        <v>4003.4</v>
      </c>
      <c r="H58" s="6">
        <f t="shared" si="5"/>
        <v>13183.6</v>
      </c>
      <c r="I58" s="6">
        <f t="shared" si="6"/>
        <v>25425</v>
      </c>
      <c r="J58" s="6">
        <v>10</v>
      </c>
      <c r="K58" s="6">
        <f t="shared" si="7"/>
        <v>2542.5</v>
      </c>
      <c r="L58" s="6">
        <v>0</v>
      </c>
      <c r="M58" s="6">
        <v>0</v>
      </c>
      <c r="N58" s="6">
        <v>0</v>
      </c>
      <c r="O58" s="6">
        <f t="shared" si="8"/>
        <v>7627.5</v>
      </c>
      <c r="P58" s="6">
        <v>0</v>
      </c>
      <c r="Q58" s="6">
        <v>0</v>
      </c>
      <c r="R58" s="19">
        <f>VLOOKUP(E58,[1]Hoja1!$Q:$AW,12,0)</f>
        <v>15255</v>
      </c>
      <c r="S58" s="19">
        <f>VLOOKUP(E58,[1]Hoja1!$Q:$AW,28,0)</f>
        <v>17187</v>
      </c>
      <c r="T58" s="19">
        <f>VLOOKUP(E58,[1]Hoja1!$Q:$AW,32,0)</f>
        <v>4003.4</v>
      </c>
      <c r="U58" s="19">
        <f>VLOOKUP(E58,[1]Hoja1!$Q:$AW,33,0)</f>
        <v>13183.6</v>
      </c>
    </row>
    <row r="59" spans="1:21" ht="12" x14ac:dyDescent="0.2">
      <c r="A59" s="3" t="s">
        <v>49</v>
      </c>
      <c r="B59" s="3">
        <v>9</v>
      </c>
      <c r="C59" s="3" t="s">
        <v>103</v>
      </c>
      <c r="D59" s="3" t="s">
        <v>40</v>
      </c>
      <c r="E59" s="5" t="s">
        <v>154</v>
      </c>
      <c r="F59" s="6">
        <f t="shared" si="3"/>
        <v>16775</v>
      </c>
      <c r="G59" s="6">
        <f t="shared" si="4"/>
        <v>3878.82</v>
      </c>
      <c r="H59" s="6">
        <f t="shared" si="5"/>
        <v>12896.18</v>
      </c>
      <c r="I59" s="6">
        <f t="shared" si="6"/>
        <v>24895</v>
      </c>
      <c r="J59" s="6">
        <v>11</v>
      </c>
      <c r="K59" s="6">
        <f t="shared" si="7"/>
        <v>2489.5</v>
      </c>
      <c r="L59" s="6">
        <v>0</v>
      </c>
      <c r="M59" s="6">
        <v>0</v>
      </c>
      <c r="N59" s="6">
        <v>0</v>
      </c>
      <c r="O59" s="6">
        <f t="shared" si="8"/>
        <v>7468.5</v>
      </c>
      <c r="P59" s="6">
        <v>0</v>
      </c>
      <c r="Q59" s="6">
        <v>0</v>
      </c>
      <c r="R59" s="19">
        <f>VLOOKUP(E59,[1]Hoja1!$Q:$AW,12,0)</f>
        <v>14937</v>
      </c>
      <c r="S59" s="19">
        <f>VLOOKUP(E59,[1]Hoja1!$Q:$AW,28,0)</f>
        <v>16775</v>
      </c>
      <c r="T59" s="19">
        <f>VLOOKUP(E59,[1]Hoja1!$Q:$AW,32,0)</f>
        <v>3878.82</v>
      </c>
      <c r="U59" s="19">
        <f>VLOOKUP(E59,[1]Hoja1!$Q:$AW,33,0)</f>
        <v>12896.18</v>
      </c>
    </row>
    <row r="60" spans="1:21" ht="12" x14ac:dyDescent="0.2">
      <c r="A60" s="3" t="s">
        <v>49</v>
      </c>
      <c r="B60" s="3">
        <v>11</v>
      </c>
      <c r="C60" s="3" t="s">
        <v>9</v>
      </c>
      <c r="D60" s="3" t="s">
        <v>104</v>
      </c>
      <c r="E60" s="5" t="s">
        <v>101</v>
      </c>
      <c r="F60" s="6">
        <f t="shared" si="3"/>
        <v>17975</v>
      </c>
      <c r="G60" s="6">
        <f t="shared" si="4"/>
        <v>4255.43</v>
      </c>
      <c r="H60" s="6">
        <f t="shared" si="5"/>
        <v>13719.57</v>
      </c>
      <c r="I60" s="6">
        <f t="shared" si="6"/>
        <v>26638.333333333332</v>
      </c>
      <c r="J60" s="6">
        <v>12</v>
      </c>
      <c r="K60" s="6">
        <f t="shared" si="7"/>
        <v>2663.833333333333</v>
      </c>
      <c r="L60" s="6">
        <v>0</v>
      </c>
      <c r="M60" s="6">
        <v>0</v>
      </c>
      <c r="N60" s="6">
        <v>0</v>
      </c>
      <c r="O60" s="6">
        <f t="shared" si="8"/>
        <v>7991.5</v>
      </c>
      <c r="P60" s="6">
        <v>0</v>
      </c>
      <c r="Q60" s="6">
        <v>0</v>
      </c>
      <c r="R60" s="19">
        <f>VLOOKUP(E60,[1]Hoja1!$Q:$AW,12,0)</f>
        <v>15983</v>
      </c>
      <c r="S60" s="19">
        <f>VLOOKUP(E60,[1]Hoja1!$Q:$AW,28,0)</f>
        <v>17975</v>
      </c>
      <c r="T60" s="19">
        <f>VLOOKUP(E60,[1]Hoja1!$Q:$AW,32,0)</f>
        <v>4255.43</v>
      </c>
      <c r="U60" s="19">
        <f>VLOOKUP(E60,[1]Hoja1!$Q:$AW,33,0)</f>
        <v>13719.57</v>
      </c>
    </row>
    <row r="61" spans="1:21" ht="12" x14ac:dyDescent="0.2">
      <c r="A61" s="3" t="s">
        <v>49</v>
      </c>
      <c r="B61" s="3">
        <v>3</v>
      </c>
      <c r="C61" s="3" t="s">
        <v>38</v>
      </c>
      <c r="D61" s="3" t="s">
        <v>39</v>
      </c>
      <c r="E61" s="5" t="s">
        <v>102</v>
      </c>
      <c r="F61" s="6">
        <f t="shared" si="3"/>
        <v>13795</v>
      </c>
      <c r="G61" s="6">
        <f t="shared" si="4"/>
        <v>2941.22</v>
      </c>
      <c r="H61" s="6">
        <f t="shared" si="5"/>
        <v>10853.78</v>
      </c>
      <c r="I61" s="6">
        <f t="shared" si="6"/>
        <v>20531.666666666668</v>
      </c>
      <c r="J61" s="6">
        <v>13</v>
      </c>
      <c r="K61" s="6">
        <f t="shared" si="7"/>
        <v>2053.1666666666665</v>
      </c>
      <c r="L61" s="6">
        <v>0</v>
      </c>
      <c r="M61" s="6">
        <v>0</v>
      </c>
      <c r="N61" s="6">
        <v>0</v>
      </c>
      <c r="O61" s="6">
        <f t="shared" si="8"/>
        <v>6159.5</v>
      </c>
      <c r="P61" s="6">
        <v>0</v>
      </c>
      <c r="Q61" s="6">
        <v>0</v>
      </c>
      <c r="R61" s="19">
        <f>VLOOKUP(E61,[1]Hoja1!$Q:$AW,12,0)</f>
        <v>12319</v>
      </c>
      <c r="S61" s="19">
        <f>VLOOKUP(E61,[1]Hoja1!$Q:$AW,28,0)</f>
        <v>13795</v>
      </c>
      <c r="T61" s="19">
        <f>VLOOKUP(E61,[1]Hoja1!$Q:$AW,32,0)</f>
        <v>2941.22</v>
      </c>
      <c r="U61" s="19">
        <f>VLOOKUP(E61,[1]Hoja1!$Q:$AW,33,0)</f>
        <v>10853.78</v>
      </c>
    </row>
    <row r="62" spans="1:21" ht="22.5" x14ac:dyDescent="0.2">
      <c r="A62" s="3" t="s">
        <v>49</v>
      </c>
      <c r="B62" s="3">
        <v>4</v>
      </c>
      <c r="C62" s="3" t="s">
        <v>32</v>
      </c>
      <c r="D62" s="3" t="s">
        <v>105</v>
      </c>
      <c r="E62" s="5" t="s">
        <v>106</v>
      </c>
      <c r="F62" s="6">
        <f t="shared" si="3"/>
        <v>11210.3</v>
      </c>
      <c r="G62" s="6">
        <f t="shared" si="4"/>
        <v>2200.58</v>
      </c>
      <c r="H62" s="6">
        <f t="shared" si="5"/>
        <v>9009.7199999999993</v>
      </c>
      <c r="I62" s="6">
        <f t="shared" si="6"/>
        <v>15860.833333333332</v>
      </c>
      <c r="J62" s="6">
        <v>14</v>
      </c>
      <c r="K62" s="6">
        <f t="shared" si="7"/>
        <v>1586.0833333333333</v>
      </c>
      <c r="L62" s="6">
        <v>0</v>
      </c>
      <c r="M62" s="6">
        <v>0</v>
      </c>
      <c r="N62" s="6">
        <v>0</v>
      </c>
      <c r="O62" s="6">
        <f t="shared" si="8"/>
        <v>4758.25</v>
      </c>
      <c r="P62" s="6">
        <v>0</v>
      </c>
      <c r="Q62" s="6">
        <v>0</v>
      </c>
      <c r="R62" s="19">
        <f>VLOOKUP(E62,[1]Hoja1!$Q:$AW,12,0)</f>
        <v>9516.5</v>
      </c>
      <c r="S62" s="19">
        <f>VLOOKUP(E62,[1]Hoja1!$Q:$AW,28,0)</f>
        <v>11210.3</v>
      </c>
      <c r="T62" s="19">
        <f>VLOOKUP(E62,[1]Hoja1!$Q:$AW,32,0)</f>
        <v>2200.58</v>
      </c>
      <c r="U62" s="19">
        <f>VLOOKUP(E62,[1]Hoja1!$Q:$AW,33,0)</f>
        <v>9009.7199999999993</v>
      </c>
    </row>
  </sheetData>
  <mergeCells count="1">
    <mergeCell ref="A1:Q1"/>
  </mergeCells>
  <pageMargins left="0.11811023622047245" right="0.11811023622047245" top="0.74803149606299213" bottom="0.74803149606299213" header="0.31496062992125984" footer="0.31496062992125984"/>
  <pageSetup paperSize="120" scale="1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Edith Ocampo Torres</cp:lastModifiedBy>
  <cp:lastPrinted>2021-02-18T20:22:25Z</cp:lastPrinted>
  <dcterms:created xsi:type="dcterms:W3CDTF">2020-02-27T17:19:24Z</dcterms:created>
  <dcterms:modified xsi:type="dcterms:W3CDTF">2021-07-08T16:06:08Z</dcterms:modified>
</cp:coreProperties>
</file>