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7455"/>
  </bookViews>
  <sheets>
    <sheet name="Hoja2" sheetId="2" r:id="rId1"/>
  </sheets>
  <calcPr calcId="144525"/>
</workbook>
</file>

<file path=xl/calcChain.xml><?xml version="1.0" encoding="utf-8"?>
<calcChain xmlns="http://schemas.openxmlformats.org/spreadsheetml/2006/main">
  <c r="E86" i="2" l="1"/>
  <c r="F86" i="2" s="1"/>
  <c r="I86" i="2" s="1"/>
  <c r="G86" i="2"/>
  <c r="H86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6" i="2"/>
  <c r="G142" i="2" s="1"/>
  <c r="D142" i="2" l="1"/>
  <c r="C142" i="2"/>
  <c r="E141" i="2" l="1"/>
  <c r="F141" i="2" s="1"/>
  <c r="I141" i="2" s="1"/>
  <c r="H141" i="2"/>
  <c r="E140" i="2"/>
  <c r="F140" i="2" s="1"/>
  <c r="I140" i="2" s="1"/>
  <c r="H140" i="2"/>
  <c r="E139" i="2"/>
  <c r="F139" i="2" s="1"/>
  <c r="I139" i="2" s="1"/>
  <c r="H139" i="2"/>
  <c r="E138" i="2"/>
  <c r="F138" i="2" s="1"/>
  <c r="I138" i="2" s="1"/>
  <c r="H138" i="2"/>
  <c r="E137" i="2"/>
  <c r="F137" i="2" s="1"/>
  <c r="I137" i="2" s="1"/>
  <c r="H137" i="2"/>
  <c r="E136" i="2"/>
  <c r="F136" i="2" s="1"/>
  <c r="I136" i="2" s="1"/>
  <c r="H136" i="2"/>
  <c r="E135" i="2"/>
  <c r="F135" i="2" s="1"/>
  <c r="I135" i="2" s="1"/>
  <c r="H135" i="2"/>
  <c r="E134" i="2"/>
  <c r="F134" i="2" s="1"/>
  <c r="I134" i="2" s="1"/>
  <c r="H134" i="2"/>
  <c r="E133" i="2"/>
  <c r="F133" i="2" s="1"/>
  <c r="I133" i="2" s="1"/>
  <c r="H133" i="2"/>
  <c r="E132" i="2"/>
  <c r="F132" i="2" s="1"/>
  <c r="I132" i="2" s="1"/>
  <c r="H132" i="2"/>
  <c r="E131" i="2"/>
  <c r="F131" i="2" s="1"/>
  <c r="I131" i="2" s="1"/>
  <c r="H131" i="2"/>
  <c r="E130" i="2"/>
  <c r="F130" i="2" s="1"/>
  <c r="H130" i="2"/>
  <c r="E129" i="2"/>
  <c r="F129" i="2" s="1"/>
  <c r="H129" i="2"/>
  <c r="E128" i="2"/>
  <c r="F128" i="2" s="1"/>
  <c r="H128" i="2"/>
  <c r="E127" i="2"/>
  <c r="F127" i="2" s="1"/>
  <c r="H127" i="2"/>
  <c r="E126" i="2"/>
  <c r="F126" i="2" s="1"/>
  <c r="I126" i="2" s="1"/>
  <c r="H126" i="2"/>
  <c r="E125" i="2"/>
  <c r="F125" i="2" s="1"/>
  <c r="I125" i="2" s="1"/>
  <c r="H125" i="2"/>
  <c r="E124" i="2"/>
  <c r="F124" i="2" s="1"/>
  <c r="I124" i="2" s="1"/>
  <c r="H124" i="2"/>
  <c r="E123" i="2"/>
  <c r="F123" i="2" s="1"/>
  <c r="I123" i="2" s="1"/>
  <c r="H123" i="2"/>
  <c r="E122" i="2"/>
  <c r="F122" i="2" s="1"/>
  <c r="I122" i="2" s="1"/>
  <c r="H122" i="2"/>
  <c r="E121" i="2"/>
  <c r="F121" i="2" s="1"/>
  <c r="I121" i="2" s="1"/>
  <c r="H121" i="2"/>
  <c r="E120" i="2"/>
  <c r="F120" i="2" s="1"/>
  <c r="I120" i="2" s="1"/>
  <c r="H120" i="2"/>
  <c r="E119" i="2"/>
  <c r="F119" i="2" s="1"/>
  <c r="I119" i="2" s="1"/>
  <c r="H119" i="2"/>
  <c r="E118" i="2"/>
  <c r="F118" i="2" s="1"/>
  <c r="I118" i="2" s="1"/>
  <c r="H118" i="2"/>
  <c r="E117" i="2"/>
  <c r="F117" i="2" s="1"/>
  <c r="I117" i="2" s="1"/>
  <c r="H117" i="2"/>
  <c r="E116" i="2"/>
  <c r="F116" i="2" s="1"/>
  <c r="I116" i="2" s="1"/>
  <c r="H116" i="2"/>
  <c r="E115" i="2"/>
  <c r="F115" i="2" s="1"/>
  <c r="I115" i="2" s="1"/>
  <c r="H115" i="2"/>
  <c r="E114" i="2"/>
  <c r="F114" i="2" s="1"/>
  <c r="I114" i="2" s="1"/>
  <c r="H114" i="2"/>
  <c r="E113" i="2"/>
  <c r="F113" i="2" s="1"/>
  <c r="I113" i="2" s="1"/>
  <c r="H113" i="2"/>
  <c r="E112" i="2"/>
  <c r="F112" i="2" s="1"/>
  <c r="I112" i="2" s="1"/>
  <c r="H112" i="2"/>
  <c r="E111" i="2"/>
  <c r="F111" i="2" s="1"/>
  <c r="I111" i="2" s="1"/>
  <c r="H111" i="2"/>
  <c r="E110" i="2"/>
  <c r="F110" i="2" s="1"/>
  <c r="I110" i="2" s="1"/>
  <c r="H110" i="2"/>
  <c r="E109" i="2"/>
  <c r="F109" i="2" s="1"/>
  <c r="I109" i="2" s="1"/>
  <c r="H109" i="2"/>
  <c r="E108" i="2"/>
  <c r="F108" i="2" s="1"/>
  <c r="H108" i="2"/>
  <c r="E107" i="2"/>
  <c r="F107" i="2" s="1"/>
  <c r="H107" i="2"/>
  <c r="E106" i="2"/>
  <c r="F106" i="2" s="1"/>
  <c r="H10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6" i="2"/>
  <c r="E105" i="2"/>
  <c r="F105" i="2" s="1"/>
  <c r="I105" i="2" s="1"/>
  <c r="E104" i="2"/>
  <c r="F104" i="2" s="1"/>
  <c r="I104" i="2" s="1"/>
  <c r="E103" i="2"/>
  <c r="F103" i="2" s="1"/>
  <c r="I103" i="2" s="1"/>
  <c r="E102" i="2"/>
  <c r="F102" i="2" s="1"/>
  <c r="I102" i="2" s="1"/>
  <c r="E101" i="2"/>
  <c r="F101" i="2"/>
  <c r="I101" i="2" s="1"/>
  <c r="E100" i="2"/>
  <c r="F100" i="2"/>
  <c r="I100" i="2" s="1"/>
  <c r="E99" i="2"/>
  <c r="F99" i="2" s="1"/>
  <c r="I99" i="2" s="1"/>
  <c r="E98" i="2"/>
  <c r="F98" i="2" s="1"/>
  <c r="I98" i="2" s="1"/>
  <c r="E97" i="2"/>
  <c r="F97" i="2" s="1"/>
  <c r="I97" i="2" s="1"/>
  <c r="E96" i="2"/>
  <c r="F96" i="2" s="1"/>
  <c r="I96" i="2" s="1"/>
  <c r="E95" i="2"/>
  <c r="F95" i="2"/>
  <c r="I95" i="2" s="1"/>
  <c r="E94" i="2"/>
  <c r="F94" i="2"/>
  <c r="I94" i="2" s="1"/>
  <c r="E93" i="2"/>
  <c r="F93" i="2" s="1"/>
  <c r="I93" i="2" s="1"/>
  <c r="E92" i="2"/>
  <c r="F92" i="2" s="1"/>
  <c r="I92" i="2" s="1"/>
  <c r="E91" i="2"/>
  <c r="F91" i="2" s="1"/>
  <c r="I91" i="2" s="1"/>
  <c r="E90" i="2"/>
  <c r="F90" i="2" s="1"/>
  <c r="I90" i="2" s="1"/>
  <c r="I127" i="2" l="1"/>
  <c r="I128" i="2"/>
  <c r="I129" i="2"/>
  <c r="I130" i="2"/>
  <c r="I106" i="2"/>
  <c r="I107" i="2"/>
  <c r="I108" i="2"/>
  <c r="H142" i="2"/>
  <c r="E89" i="2"/>
  <c r="F89" i="2" s="1"/>
  <c r="I89" i="2" s="1"/>
  <c r="E88" i="2"/>
  <c r="F88" i="2" s="1"/>
  <c r="I88" i="2" s="1"/>
  <c r="E87" i="2"/>
  <c r="F87" i="2" s="1"/>
  <c r="I87" i="2" s="1"/>
  <c r="E85" i="2"/>
  <c r="F85" i="2" s="1"/>
  <c r="I85" i="2" s="1"/>
  <c r="E84" i="2" l="1"/>
  <c r="F84" i="2" s="1"/>
  <c r="I84" i="2" s="1"/>
  <c r="E83" i="2"/>
  <c r="F83" i="2" s="1"/>
  <c r="I83" i="2" s="1"/>
  <c r="E82" i="2"/>
  <c r="F82" i="2" s="1"/>
  <c r="I82" i="2" s="1"/>
  <c r="E81" i="2"/>
  <c r="F81" i="2" s="1"/>
  <c r="I81" i="2" s="1"/>
  <c r="E80" i="2"/>
  <c r="F80" i="2" s="1"/>
  <c r="I80" i="2" s="1"/>
  <c r="E79" i="2"/>
  <c r="F79" i="2" s="1"/>
  <c r="I79" i="2" s="1"/>
  <c r="E78" i="2"/>
  <c r="F78" i="2" s="1"/>
  <c r="I78" i="2" s="1"/>
  <c r="E77" i="2"/>
  <c r="F77" i="2" s="1"/>
  <c r="I77" i="2" s="1"/>
  <c r="E76" i="2"/>
  <c r="F76" i="2"/>
  <c r="I76" i="2" s="1"/>
  <c r="E75" i="2"/>
  <c r="F75" i="2" s="1"/>
  <c r="I75" i="2" s="1"/>
  <c r="E74" i="2"/>
  <c r="F74" i="2" s="1"/>
  <c r="I74" i="2" s="1"/>
  <c r="E73" i="2"/>
  <c r="F73" i="2" s="1"/>
  <c r="I73" i="2" s="1"/>
  <c r="E72" i="2"/>
  <c r="F72" i="2" s="1"/>
  <c r="I72" i="2" s="1"/>
  <c r="E71" i="2"/>
  <c r="F71" i="2" s="1"/>
  <c r="I71" i="2" s="1"/>
  <c r="E70" i="2"/>
  <c r="F70" i="2" s="1"/>
  <c r="I70" i="2" s="1"/>
  <c r="E69" i="2"/>
  <c r="F69" i="2" s="1"/>
  <c r="I69" i="2" s="1"/>
  <c r="E68" i="2"/>
  <c r="F68" i="2" s="1"/>
  <c r="I68" i="2" s="1"/>
  <c r="E67" i="2"/>
  <c r="F67" i="2" s="1"/>
  <c r="I67" i="2" s="1"/>
  <c r="E66" i="2"/>
  <c r="F66" i="2" s="1"/>
  <c r="I66" i="2" s="1"/>
  <c r="E65" i="2"/>
  <c r="F65" i="2" s="1"/>
  <c r="I65" i="2" s="1"/>
  <c r="E64" i="2"/>
  <c r="F64" i="2" s="1"/>
  <c r="I64" i="2" s="1"/>
  <c r="E63" i="2"/>
  <c r="F63" i="2" s="1"/>
  <c r="I63" i="2" s="1"/>
  <c r="E62" i="2"/>
  <c r="F62" i="2" s="1"/>
  <c r="I62" i="2" s="1"/>
  <c r="E61" i="2"/>
  <c r="F61" i="2" s="1"/>
  <c r="I61" i="2" s="1"/>
  <c r="E60" i="2"/>
  <c r="F60" i="2" s="1"/>
  <c r="I60" i="2" s="1"/>
  <c r="E59" i="2"/>
  <c r="F59" i="2" s="1"/>
  <c r="I59" i="2" s="1"/>
  <c r="E58" i="2"/>
  <c r="F58" i="2" s="1"/>
  <c r="I58" i="2" s="1"/>
  <c r="E57" i="2"/>
  <c r="F57" i="2" s="1"/>
  <c r="I57" i="2" s="1"/>
  <c r="E56" i="2"/>
  <c r="F56" i="2" s="1"/>
  <c r="I56" i="2" s="1"/>
  <c r="E55" i="2"/>
  <c r="F55" i="2"/>
  <c r="I55" i="2" s="1"/>
  <c r="E54" i="2"/>
  <c r="F54" i="2" s="1"/>
  <c r="I54" i="2" s="1"/>
  <c r="E53" i="2"/>
  <c r="F53" i="2" s="1"/>
  <c r="I53" i="2" s="1"/>
  <c r="E52" i="2"/>
  <c r="F52" i="2" s="1"/>
  <c r="I52" i="2" s="1"/>
  <c r="E51" i="2"/>
  <c r="F51" i="2" s="1"/>
  <c r="I51" i="2" s="1"/>
  <c r="E50" i="2"/>
  <c r="F50" i="2" s="1"/>
  <c r="I50" i="2" s="1"/>
  <c r="E49" i="2"/>
  <c r="F49" i="2" s="1"/>
  <c r="I49" i="2" s="1"/>
  <c r="E48" i="2"/>
  <c r="F48" i="2" s="1"/>
  <c r="I48" i="2" s="1"/>
  <c r="E47" i="2"/>
  <c r="F47" i="2" s="1"/>
  <c r="I47" i="2" s="1"/>
  <c r="E46" i="2"/>
  <c r="F46" i="2" s="1"/>
  <c r="I46" i="2" s="1"/>
  <c r="E45" i="2"/>
  <c r="F45" i="2" s="1"/>
  <c r="I45" i="2" s="1"/>
  <c r="E44" i="2"/>
  <c r="F44" i="2" s="1"/>
  <c r="I44" i="2" s="1"/>
  <c r="E43" i="2"/>
  <c r="F43" i="2" s="1"/>
  <c r="I43" i="2" s="1"/>
  <c r="E42" i="2"/>
  <c r="F42" i="2" s="1"/>
  <c r="I42" i="2" s="1"/>
  <c r="E41" i="2"/>
  <c r="F41" i="2" s="1"/>
  <c r="I41" i="2" s="1"/>
  <c r="E40" i="2"/>
  <c r="F40" i="2" s="1"/>
  <c r="I40" i="2" s="1"/>
  <c r="E39" i="2"/>
  <c r="F39" i="2" s="1"/>
  <c r="I39" i="2" s="1"/>
  <c r="E38" i="2"/>
  <c r="F38" i="2" s="1"/>
  <c r="I38" i="2" s="1"/>
  <c r="E37" i="2"/>
  <c r="F37" i="2" s="1"/>
  <c r="I37" i="2" s="1"/>
  <c r="E36" i="2"/>
  <c r="F36" i="2"/>
  <c r="I36" i="2" s="1"/>
  <c r="E35" i="2"/>
  <c r="F35" i="2"/>
  <c r="I35" i="2" s="1"/>
  <c r="E34" i="2"/>
  <c r="F34" i="2" s="1"/>
  <c r="I34" i="2" s="1"/>
  <c r="E33" i="2"/>
  <c r="F33" i="2" s="1"/>
  <c r="I33" i="2" s="1"/>
  <c r="E32" i="2"/>
  <c r="F32" i="2"/>
  <c r="I32" i="2" s="1"/>
  <c r="E31" i="2"/>
  <c r="F31" i="2" s="1"/>
  <c r="I31" i="2" s="1"/>
  <c r="E30" i="2"/>
  <c r="F30" i="2" s="1"/>
  <c r="I30" i="2" s="1"/>
  <c r="E29" i="2"/>
  <c r="F29" i="2" s="1"/>
  <c r="I29" i="2" s="1"/>
  <c r="E28" i="2"/>
  <c r="F28" i="2" s="1"/>
  <c r="I28" i="2" s="1"/>
  <c r="E27" i="2"/>
  <c r="F27" i="2" s="1"/>
  <c r="I27" i="2" s="1"/>
  <c r="E26" i="2"/>
  <c r="F26" i="2" s="1"/>
  <c r="I26" i="2" s="1"/>
  <c r="E25" i="2"/>
  <c r="F25" i="2" s="1"/>
  <c r="I25" i="2" s="1"/>
  <c r="E24" i="2"/>
  <c r="F24" i="2" s="1"/>
  <c r="I24" i="2" s="1"/>
  <c r="E23" i="2"/>
  <c r="F23" i="2" s="1"/>
  <c r="I23" i="2" s="1"/>
  <c r="E22" i="2"/>
  <c r="F22" i="2" s="1"/>
  <c r="I22" i="2" s="1"/>
  <c r="E21" i="2"/>
  <c r="F21" i="2" s="1"/>
  <c r="I21" i="2" s="1"/>
  <c r="E20" i="2"/>
  <c r="F20" i="2" s="1"/>
  <c r="I20" i="2" s="1"/>
  <c r="E19" i="2"/>
  <c r="F19" i="2" s="1"/>
  <c r="I19" i="2" s="1"/>
  <c r="E7" i="2"/>
  <c r="E8" i="2"/>
  <c r="E9" i="2"/>
  <c r="E10" i="2"/>
  <c r="E11" i="2"/>
  <c r="E12" i="2"/>
  <c r="F12" i="2" s="1"/>
  <c r="I12" i="2" s="1"/>
  <c r="E13" i="2"/>
  <c r="E14" i="2"/>
  <c r="F14" i="2" s="1"/>
  <c r="I14" i="2" s="1"/>
  <c r="E15" i="2"/>
  <c r="F15" i="2" s="1"/>
  <c r="I15" i="2" s="1"/>
  <c r="E16" i="2"/>
  <c r="F16" i="2" s="1"/>
  <c r="I16" i="2" s="1"/>
  <c r="E17" i="2"/>
  <c r="F17" i="2" s="1"/>
  <c r="I17" i="2" s="1"/>
  <c r="E18" i="2"/>
  <c r="F18" i="2" s="1"/>
  <c r="I18" i="2" s="1"/>
  <c r="F7" i="2"/>
  <c r="I7" i="2" s="1"/>
  <c r="F8" i="2"/>
  <c r="I8" i="2" s="1"/>
  <c r="F9" i="2"/>
  <c r="I9" i="2" s="1"/>
  <c r="E6" i="2"/>
  <c r="F10" i="2"/>
  <c r="I10" i="2" s="1"/>
  <c r="F11" i="2"/>
  <c r="I11" i="2" s="1"/>
  <c r="F13" i="2"/>
  <c r="I13" i="2" s="1"/>
  <c r="I142" i="2" l="1"/>
  <c r="F6" i="2"/>
  <c r="F142" i="2" s="1"/>
  <c r="E142" i="2"/>
</calcChain>
</file>

<file path=xl/sharedStrings.xml><?xml version="1.0" encoding="utf-8"?>
<sst xmlns="http://schemas.openxmlformats.org/spreadsheetml/2006/main" count="283" uniqueCount="142">
  <si>
    <t xml:space="preserve">Presidente </t>
  </si>
  <si>
    <t xml:space="preserve">Chofer </t>
  </si>
  <si>
    <t xml:space="preserve">Secretaria </t>
  </si>
  <si>
    <t xml:space="preserve">Sindico </t>
  </si>
  <si>
    <t xml:space="preserve">Sindicatura </t>
  </si>
  <si>
    <t xml:space="preserve">Secretario General </t>
  </si>
  <si>
    <t xml:space="preserve">Hacienda Municipal </t>
  </si>
  <si>
    <t xml:space="preserve">Auxiliar </t>
  </si>
  <si>
    <t xml:space="preserve">Contador </t>
  </si>
  <si>
    <t xml:space="preserve">Regidor </t>
  </si>
  <si>
    <t xml:space="preserve">Recaudador </t>
  </si>
  <si>
    <t xml:space="preserve">Cajera </t>
  </si>
  <si>
    <t xml:space="preserve">Cajera de agua potable </t>
  </si>
  <si>
    <t>Auxiliar A</t>
  </si>
  <si>
    <t>Catastro</t>
  </si>
  <si>
    <t>Auxiliar B</t>
  </si>
  <si>
    <t xml:space="preserve">Director </t>
  </si>
  <si>
    <t xml:space="preserve">Auxiliar de intendencia </t>
  </si>
  <si>
    <t>Director</t>
  </si>
  <si>
    <t>Auxiliar C</t>
  </si>
  <si>
    <t>Auxiliar D</t>
  </si>
  <si>
    <t xml:space="preserve">Operador </t>
  </si>
  <si>
    <t>Chofer B</t>
  </si>
  <si>
    <t>Chofer C</t>
  </si>
  <si>
    <t xml:space="preserve">Cabildo </t>
  </si>
  <si>
    <t>Presidencia</t>
  </si>
  <si>
    <t xml:space="preserve">Asesor Juridico </t>
  </si>
  <si>
    <t xml:space="preserve">Secretaria General </t>
  </si>
  <si>
    <t xml:space="preserve">Encargado de proveduria </t>
  </si>
  <si>
    <t xml:space="preserve">Encargado de patrimonio </t>
  </si>
  <si>
    <t xml:space="preserve">Armador de cuentas </t>
  </si>
  <si>
    <t>Inspector fiscal A</t>
  </si>
  <si>
    <t xml:space="preserve">Ingresos </t>
  </si>
  <si>
    <t>Inspector fiscal B</t>
  </si>
  <si>
    <t>Inspector fiscal C</t>
  </si>
  <si>
    <t xml:space="preserve">Auxiliar de Ingresos </t>
  </si>
  <si>
    <t xml:space="preserve">Jefe de egresos </t>
  </si>
  <si>
    <t xml:space="preserve">Egresos </t>
  </si>
  <si>
    <t xml:space="preserve">Oficial Mayor </t>
  </si>
  <si>
    <t xml:space="preserve">Oficialia Mayor </t>
  </si>
  <si>
    <t>Auxiliar de intendencia A</t>
  </si>
  <si>
    <t>Auxiliar de intendencia B</t>
  </si>
  <si>
    <t xml:space="preserve">Oficial Registro civil </t>
  </si>
  <si>
    <t xml:space="preserve">Registro civil </t>
  </si>
  <si>
    <t>Obras publicas</t>
  </si>
  <si>
    <t xml:space="preserve">Sub-Director </t>
  </si>
  <si>
    <t xml:space="preserve">Arquitecto auxiliar </t>
  </si>
  <si>
    <t>construccion</t>
  </si>
  <si>
    <t xml:space="preserve">Operador de maquina </t>
  </si>
  <si>
    <t xml:space="preserve">Jefe de maquinaria </t>
  </si>
  <si>
    <t>Chofer A</t>
  </si>
  <si>
    <t xml:space="preserve">Servicios Publicos </t>
  </si>
  <si>
    <t xml:space="preserve">Encargado de cementerios </t>
  </si>
  <si>
    <t xml:space="preserve">Auxiliar parques y jardines </t>
  </si>
  <si>
    <t>Auxiliar de intendencia b</t>
  </si>
  <si>
    <t>Auxiliar de intencia C</t>
  </si>
  <si>
    <t xml:space="preserve">Electricista </t>
  </si>
  <si>
    <t>Alumbrado publico</t>
  </si>
  <si>
    <t xml:space="preserve">Jefe de mantenimiento </t>
  </si>
  <si>
    <t xml:space="preserve">Mantenimiento </t>
  </si>
  <si>
    <t xml:space="preserve">Mecanico </t>
  </si>
  <si>
    <t>Repartidor de combustible</t>
  </si>
  <si>
    <t xml:space="preserve">Despachador de combustible </t>
  </si>
  <si>
    <t xml:space="preserve">Rastro </t>
  </si>
  <si>
    <t>Matancero A</t>
  </si>
  <si>
    <t>Matancero B</t>
  </si>
  <si>
    <t>Matancero C</t>
  </si>
  <si>
    <t xml:space="preserve">Velador </t>
  </si>
  <si>
    <t>Veterinario</t>
  </si>
  <si>
    <t>Jefe Admistrativo</t>
  </si>
  <si>
    <t xml:space="preserve">Barrendero </t>
  </si>
  <si>
    <t xml:space="preserve">Parques y jardines </t>
  </si>
  <si>
    <t>Auxiliar E</t>
  </si>
  <si>
    <t>Auxiliar F</t>
  </si>
  <si>
    <t>Auxiliar G</t>
  </si>
  <si>
    <t xml:space="preserve">Encargado  </t>
  </si>
  <si>
    <t>unidad deportiva</t>
  </si>
  <si>
    <t xml:space="preserve">Promocion economica </t>
  </si>
  <si>
    <t>Cultura y turismo</t>
  </si>
  <si>
    <t xml:space="preserve">Direccion de deportes </t>
  </si>
  <si>
    <t xml:space="preserve">Promotor </t>
  </si>
  <si>
    <t xml:space="preserve">Entrenador </t>
  </si>
  <si>
    <t xml:space="preserve">Fomento Agropecuario </t>
  </si>
  <si>
    <t xml:space="preserve">Auxiliar Tecnico </t>
  </si>
  <si>
    <t xml:space="preserve">Encargado </t>
  </si>
  <si>
    <t xml:space="preserve">Regularizacion de predios </t>
  </si>
  <si>
    <t xml:space="preserve">Programas sociales </t>
  </si>
  <si>
    <t xml:space="preserve">Prensa y publicidad </t>
  </si>
  <si>
    <t>Tecnologias de la informacion</t>
  </si>
  <si>
    <t xml:space="preserve">Transparencia </t>
  </si>
  <si>
    <t xml:space="preserve">Medico Municipal </t>
  </si>
  <si>
    <t>Servicio medico</t>
  </si>
  <si>
    <t xml:space="preserve">Promotor de salud </t>
  </si>
  <si>
    <t xml:space="preserve">Mercados </t>
  </si>
  <si>
    <t xml:space="preserve">Inspeccion Agricola y Ganaderia </t>
  </si>
  <si>
    <t>Participacion Ciudadana</t>
  </si>
  <si>
    <t>Ecologia</t>
  </si>
  <si>
    <t xml:space="preserve">Aseo Publico </t>
  </si>
  <si>
    <t>Barrendero A</t>
  </si>
  <si>
    <t>Barrendero B</t>
  </si>
  <si>
    <t xml:space="preserve">Fontanero </t>
  </si>
  <si>
    <t>Agua,drenaje y alcantarillado</t>
  </si>
  <si>
    <t>Fontanero B</t>
  </si>
  <si>
    <t xml:space="preserve">Auxiliar de fontanero </t>
  </si>
  <si>
    <t>Auxiliar de fontanero A</t>
  </si>
  <si>
    <t>Auxiliar de fontanero B</t>
  </si>
  <si>
    <t xml:space="preserve">Encargado de valvulas </t>
  </si>
  <si>
    <t>Agua Potable</t>
  </si>
  <si>
    <t xml:space="preserve">Jardinero </t>
  </si>
  <si>
    <t xml:space="preserve">Delegaciones </t>
  </si>
  <si>
    <t>Jardinero A</t>
  </si>
  <si>
    <t>Jardinero B</t>
  </si>
  <si>
    <t>Barrendero</t>
  </si>
  <si>
    <t>Secretaria A</t>
  </si>
  <si>
    <t xml:space="preserve">Oficial de Registro </t>
  </si>
  <si>
    <t xml:space="preserve">Delegado </t>
  </si>
  <si>
    <t xml:space="preserve">Agente </t>
  </si>
  <si>
    <t xml:space="preserve">Agencias Municipales </t>
  </si>
  <si>
    <t xml:space="preserve">Seguridad Publica </t>
  </si>
  <si>
    <t xml:space="preserve">Primer Comandante </t>
  </si>
  <si>
    <t xml:space="preserve">2do Comandante </t>
  </si>
  <si>
    <t xml:space="preserve">Policia de linea </t>
  </si>
  <si>
    <t>Policia de linea A</t>
  </si>
  <si>
    <t>Encargado</t>
  </si>
  <si>
    <t xml:space="preserve">Prevencion del delito </t>
  </si>
  <si>
    <t xml:space="preserve">Comandante </t>
  </si>
  <si>
    <t>Policia de linea B</t>
  </si>
  <si>
    <t xml:space="preserve">Proteccion Civil </t>
  </si>
  <si>
    <t>Encargado de Hacienda</t>
  </si>
  <si>
    <t>Totales</t>
  </si>
  <si>
    <t>Plantilla de Personal de carácter permanente 2016</t>
  </si>
  <si>
    <t>Juez Municipal</t>
  </si>
  <si>
    <t>Juzgado Municipal</t>
  </si>
  <si>
    <t>Nombre de la plaza</t>
  </si>
  <si>
    <t xml:space="preserve">Adscripcion de la plaza </t>
  </si>
  <si>
    <t xml:space="preserve">No.plazas </t>
  </si>
  <si>
    <t>Sueldo bruto quincenal</t>
  </si>
  <si>
    <t xml:space="preserve">Sueldo bruto mensual </t>
  </si>
  <si>
    <t>Sueldo bruto anual</t>
  </si>
  <si>
    <t xml:space="preserve">Prima vacacional </t>
  </si>
  <si>
    <t>Aguinaldo</t>
  </si>
  <si>
    <t xml:space="preserve">Suma total de remuneraciones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</si>
</sst>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Arial Rounded MT Bold"/>
      <family val="2"/>
    </font>
    <font>
      <b/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0" fillId="0" borderId="1" xfId="1" applyFont="1" applyFill="1" applyBorder="1"/>
    <xf numFmtId="44" fontId="0" fillId="0" borderId="1" xfId="1" applyNumberFormat="1" applyFont="1" applyBorder="1"/>
    <xf numFmtId="0" fontId="0" fillId="0" borderId="2" xfId="0" applyBorder="1"/>
    <xf numFmtId="44" fontId="0" fillId="0" borderId="2" xfId="1" applyFont="1" applyBorder="1"/>
    <xf numFmtId="44" fontId="0" fillId="0" borderId="2" xfId="0" applyNumberFormat="1" applyBorder="1"/>
    <xf numFmtId="0" fontId="0" fillId="3" borderId="3" xfId="0" applyFill="1" applyBorder="1"/>
    <xf numFmtId="0" fontId="0" fillId="0" borderId="7" xfId="0" applyBorder="1"/>
    <xf numFmtId="0" fontId="0" fillId="3" borderId="0" xfId="0" applyFill="1" applyBorder="1"/>
    <xf numFmtId="44" fontId="0" fillId="0" borderId="7" xfId="1" applyFont="1" applyFill="1" applyBorder="1"/>
    <xf numFmtId="44" fontId="0" fillId="0" borderId="7" xfId="1" applyNumberFormat="1" applyFont="1" applyBorder="1"/>
    <xf numFmtId="44" fontId="0" fillId="0" borderId="7" xfId="0" applyNumberFormat="1" applyBorder="1"/>
    <xf numFmtId="0" fontId="4" fillId="4" borderId="8" xfId="0" applyFont="1" applyFill="1" applyBorder="1"/>
    <xf numFmtId="0" fontId="0" fillId="4" borderId="4" xfId="0" applyFill="1" applyBorder="1"/>
    <xf numFmtId="44" fontId="0" fillId="4" borderId="5" xfId="0" applyNumberFormat="1" applyFill="1" applyBorder="1"/>
    <xf numFmtId="44" fontId="0" fillId="4" borderId="6" xfId="0" applyNumberFormat="1" applyFill="1" applyBorder="1"/>
    <xf numFmtId="0" fontId="3" fillId="3" borderId="0" xfId="0" applyFont="1" applyFill="1" applyBorder="1" applyAlignment="1"/>
    <xf numFmtId="0" fontId="0" fillId="3" borderId="9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0</xdr:col>
      <xdr:colOff>1628775</xdr:colOff>
      <xdr:row>3</xdr:row>
      <xdr:rowOff>142875</xdr:rowOff>
    </xdr:to>
    <xdr:pic>
      <xdr:nvPicPr>
        <xdr:cNvPr id="2" name="1 Imagen" descr="http://www.tecolotlan.gob.mx/logotec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4859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A5" sqref="A5"/>
    </sheetView>
  </sheetViews>
  <sheetFormatPr baseColWidth="10" defaultRowHeight="15" x14ac:dyDescent="0.25"/>
  <cols>
    <col min="1" max="1" width="28" customWidth="1"/>
    <col min="2" max="2" width="29.140625" customWidth="1"/>
    <col min="4" max="4" width="15" customWidth="1"/>
    <col min="5" max="5" width="14" customWidth="1"/>
    <col min="6" max="6" width="16.7109375" customWidth="1"/>
    <col min="7" max="7" width="13" customWidth="1"/>
    <col min="8" max="8" width="14.42578125" customWidth="1"/>
    <col min="9" max="9" width="15.5703125" customWidth="1"/>
  </cols>
  <sheetData>
    <row r="1" spans="1:9" x14ac:dyDescent="0.25">
      <c r="A1" s="11"/>
      <c r="B1" s="9"/>
      <c r="C1" s="9"/>
      <c r="D1" s="9"/>
      <c r="E1" s="23"/>
    </row>
    <row r="2" spans="1:9" x14ac:dyDescent="0.25">
      <c r="A2" s="11"/>
      <c r="B2" s="11"/>
      <c r="C2" s="11"/>
      <c r="D2" s="11"/>
      <c r="E2" s="24"/>
    </row>
    <row r="3" spans="1:9" ht="18" x14ac:dyDescent="0.25">
      <c r="A3" s="11"/>
      <c r="B3" s="19" t="s">
        <v>130</v>
      </c>
      <c r="C3" s="11"/>
      <c r="D3" s="11"/>
      <c r="E3" s="24"/>
    </row>
    <row r="4" spans="1:9" x14ac:dyDescent="0.25">
      <c r="A4" s="11"/>
      <c r="B4" s="20"/>
      <c r="C4" s="20"/>
      <c r="D4" s="20"/>
      <c r="E4" s="25"/>
    </row>
    <row r="5" spans="1:9" ht="30" x14ac:dyDescent="0.25">
      <c r="A5" s="21" t="s">
        <v>133</v>
      </c>
      <c r="B5" s="21" t="s">
        <v>134</v>
      </c>
      <c r="C5" s="21" t="s">
        <v>135</v>
      </c>
      <c r="D5" s="22" t="s">
        <v>136</v>
      </c>
      <c r="E5" s="22" t="s">
        <v>137</v>
      </c>
      <c r="F5" s="22" t="s">
        <v>138</v>
      </c>
      <c r="G5" s="22" t="s">
        <v>139</v>
      </c>
      <c r="H5" s="21" t="s">
        <v>140</v>
      </c>
      <c r="I5" s="22" t="s">
        <v>141</v>
      </c>
    </row>
    <row r="6" spans="1:9" x14ac:dyDescent="0.25">
      <c r="A6" s="6" t="s">
        <v>9</v>
      </c>
      <c r="B6" s="6" t="s">
        <v>24</v>
      </c>
      <c r="C6" s="6">
        <v>9</v>
      </c>
      <c r="D6" s="7">
        <v>8918</v>
      </c>
      <c r="E6" s="7">
        <f>D6*2</f>
        <v>17836</v>
      </c>
      <c r="F6" s="8">
        <f>C6*E6*12</f>
        <v>1926288</v>
      </c>
      <c r="G6" s="8">
        <f t="shared" ref="G6:G37" si="0">D6/15*15*0.25</f>
        <v>2229.5</v>
      </c>
      <c r="H6" s="8">
        <f t="shared" ref="H6:H37" si="1">D6/15*50</f>
        <v>29726.666666666664</v>
      </c>
      <c r="I6" s="8">
        <v>2196057.5299999998</v>
      </c>
    </row>
    <row r="7" spans="1:9" x14ac:dyDescent="0.25">
      <c r="A7" s="1" t="s">
        <v>0</v>
      </c>
      <c r="B7" s="1" t="s">
        <v>25</v>
      </c>
      <c r="C7" s="1">
        <v>1</v>
      </c>
      <c r="D7" s="2">
        <v>25131</v>
      </c>
      <c r="E7" s="2">
        <f t="shared" ref="E7:E141" si="2">D7*2</f>
        <v>50262</v>
      </c>
      <c r="F7" s="3">
        <f t="shared" ref="F7:F9" si="3">C7*E7*12</f>
        <v>603144</v>
      </c>
      <c r="G7" s="8">
        <f t="shared" si="0"/>
        <v>6282.75</v>
      </c>
      <c r="H7" s="3">
        <f t="shared" si="1"/>
        <v>83770</v>
      </c>
      <c r="I7" s="3">
        <f t="shared" ref="I7:I38" si="4">F7+G7+H7</f>
        <v>693196.75</v>
      </c>
    </row>
    <row r="8" spans="1:9" x14ac:dyDescent="0.25">
      <c r="A8" s="1" t="s">
        <v>1</v>
      </c>
      <c r="B8" s="1" t="s">
        <v>25</v>
      </c>
      <c r="C8" s="1">
        <v>1</v>
      </c>
      <c r="D8" s="2">
        <v>3332.19</v>
      </c>
      <c r="E8" s="2">
        <f t="shared" si="2"/>
        <v>6664.38</v>
      </c>
      <c r="F8" s="3">
        <f t="shared" si="3"/>
        <v>79972.56</v>
      </c>
      <c r="G8" s="8">
        <f t="shared" si="0"/>
        <v>833.04750000000001</v>
      </c>
      <c r="H8" s="3">
        <f t="shared" si="1"/>
        <v>11107.300000000001</v>
      </c>
      <c r="I8" s="3">
        <f t="shared" si="4"/>
        <v>91912.907500000001</v>
      </c>
    </row>
    <row r="9" spans="1:9" x14ac:dyDescent="0.25">
      <c r="A9" s="1" t="s">
        <v>2</v>
      </c>
      <c r="B9" s="1" t="s">
        <v>25</v>
      </c>
      <c r="C9" s="1">
        <v>1</v>
      </c>
      <c r="D9" s="4">
        <v>5118.9399999999996</v>
      </c>
      <c r="E9" s="2">
        <f t="shared" si="2"/>
        <v>10237.879999999999</v>
      </c>
      <c r="F9" s="3">
        <f t="shared" si="3"/>
        <v>122854.56</v>
      </c>
      <c r="G9" s="8">
        <f t="shared" si="0"/>
        <v>1279.7349999999999</v>
      </c>
      <c r="H9" s="3">
        <f t="shared" si="1"/>
        <v>17063.133333333331</v>
      </c>
      <c r="I9" s="3">
        <f t="shared" si="4"/>
        <v>141197.42833333334</v>
      </c>
    </row>
    <row r="10" spans="1:9" x14ac:dyDescent="0.25">
      <c r="A10" s="1" t="s">
        <v>2</v>
      </c>
      <c r="B10" s="1" t="s">
        <v>25</v>
      </c>
      <c r="C10" s="1">
        <v>1</v>
      </c>
      <c r="D10" s="4">
        <v>3351.93</v>
      </c>
      <c r="E10" s="2">
        <f t="shared" si="2"/>
        <v>6703.86</v>
      </c>
      <c r="F10" s="3">
        <f t="shared" ref="F10:F141" si="5">C10*E10*12</f>
        <v>80446.319999999992</v>
      </c>
      <c r="G10" s="8">
        <f t="shared" si="0"/>
        <v>837.98249999999996</v>
      </c>
      <c r="H10" s="3">
        <f t="shared" si="1"/>
        <v>11173.099999999999</v>
      </c>
      <c r="I10" s="3">
        <f t="shared" si="4"/>
        <v>92457.402499999997</v>
      </c>
    </row>
    <row r="11" spans="1:9" x14ac:dyDescent="0.25">
      <c r="A11" s="1" t="s">
        <v>3</v>
      </c>
      <c r="B11" s="1" t="s">
        <v>4</v>
      </c>
      <c r="C11" s="1">
        <v>1</v>
      </c>
      <c r="D11" s="4">
        <v>16428</v>
      </c>
      <c r="E11" s="2">
        <f t="shared" si="2"/>
        <v>32856</v>
      </c>
      <c r="F11" s="3">
        <f t="shared" si="5"/>
        <v>394272</v>
      </c>
      <c r="G11" s="8">
        <f t="shared" si="0"/>
        <v>4107</v>
      </c>
      <c r="H11" s="3">
        <f t="shared" si="1"/>
        <v>54760</v>
      </c>
      <c r="I11" s="3">
        <f t="shared" si="4"/>
        <v>453139</v>
      </c>
    </row>
    <row r="12" spans="1:9" x14ac:dyDescent="0.25">
      <c r="A12" s="1" t="s">
        <v>2</v>
      </c>
      <c r="B12" s="1" t="s">
        <v>4</v>
      </c>
      <c r="C12" s="1">
        <v>1</v>
      </c>
      <c r="D12" s="4">
        <v>3202.28</v>
      </c>
      <c r="E12" s="2">
        <f t="shared" si="2"/>
        <v>6404.56</v>
      </c>
      <c r="F12" s="3">
        <f t="shared" si="5"/>
        <v>76854.720000000001</v>
      </c>
      <c r="G12" s="8">
        <f t="shared" si="0"/>
        <v>800.57</v>
      </c>
      <c r="H12" s="3">
        <f t="shared" si="1"/>
        <v>10674.266666666668</v>
      </c>
      <c r="I12" s="3">
        <f t="shared" si="4"/>
        <v>88329.556666666671</v>
      </c>
    </row>
    <row r="13" spans="1:9" x14ac:dyDescent="0.25">
      <c r="A13" s="1" t="s">
        <v>26</v>
      </c>
      <c r="B13" s="1" t="s">
        <v>4</v>
      </c>
      <c r="C13" s="1">
        <v>1</v>
      </c>
      <c r="D13" s="4">
        <v>6215.74</v>
      </c>
      <c r="E13" s="2">
        <f t="shared" si="2"/>
        <v>12431.48</v>
      </c>
      <c r="F13" s="3">
        <f t="shared" si="5"/>
        <v>149177.76</v>
      </c>
      <c r="G13" s="8">
        <f t="shared" si="0"/>
        <v>1553.9349999999999</v>
      </c>
      <c r="H13" s="3">
        <f t="shared" si="1"/>
        <v>20719.133333333331</v>
      </c>
      <c r="I13" s="3">
        <f t="shared" si="4"/>
        <v>171450.82833333334</v>
      </c>
    </row>
    <row r="14" spans="1:9" x14ac:dyDescent="0.25">
      <c r="A14" s="1" t="s">
        <v>5</v>
      </c>
      <c r="B14" s="1" t="s">
        <v>27</v>
      </c>
      <c r="C14" s="1">
        <v>1</v>
      </c>
      <c r="D14" s="4">
        <v>17193.61</v>
      </c>
      <c r="E14" s="2">
        <f t="shared" si="2"/>
        <v>34387.22</v>
      </c>
      <c r="F14" s="3">
        <f t="shared" si="5"/>
        <v>412646.64</v>
      </c>
      <c r="G14" s="8">
        <f t="shared" si="0"/>
        <v>4298.4025000000001</v>
      </c>
      <c r="H14" s="3">
        <f t="shared" si="1"/>
        <v>57312.03333333334</v>
      </c>
      <c r="I14" s="3">
        <f t="shared" si="4"/>
        <v>474257.07583333337</v>
      </c>
    </row>
    <row r="15" spans="1:9" x14ac:dyDescent="0.25">
      <c r="A15" s="1" t="s">
        <v>2</v>
      </c>
      <c r="B15" s="1" t="s">
        <v>27</v>
      </c>
      <c r="C15" s="1">
        <v>1</v>
      </c>
      <c r="D15" s="4">
        <v>3202.23</v>
      </c>
      <c r="E15" s="2">
        <f t="shared" si="2"/>
        <v>6404.46</v>
      </c>
      <c r="F15" s="3">
        <f t="shared" si="5"/>
        <v>76853.52</v>
      </c>
      <c r="G15" s="8">
        <f t="shared" si="0"/>
        <v>800.5575</v>
      </c>
      <c r="H15" s="3">
        <f t="shared" si="1"/>
        <v>10674.1</v>
      </c>
      <c r="I15" s="3">
        <f t="shared" si="4"/>
        <v>88328.177500000005</v>
      </c>
    </row>
    <row r="16" spans="1:9" x14ac:dyDescent="0.25">
      <c r="A16" s="1" t="s">
        <v>128</v>
      </c>
      <c r="B16" s="1" t="s">
        <v>6</v>
      </c>
      <c r="C16" s="1">
        <v>1</v>
      </c>
      <c r="D16" s="4">
        <v>17193.61</v>
      </c>
      <c r="E16" s="2">
        <f t="shared" si="2"/>
        <v>34387.22</v>
      </c>
      <c r="F16" s="3">
        <f t="shared" si="5"/>
        <v>412646.64</v>
      </c>
      <c r="G16" s="8">
        <f t="shared" si="0"/>
        <v>4298.4025000000001</v>
      </c>
      <c r="H16" s="3">
        <f t="shared" si="1"/>
        <v>57312.03333333334</v>
      </c>
      <c r="I16" s="3">
        <f t="shared" si="4"/>
        <v>474257.07583333337</v>
      </c>
    </row>
    <row r="17" spans="1:9" x14ac:dyDescent="0.25">
      <c r="A17" s="1" t="s">
        <v>28</v>
      </c>
      <c r="B17" s="1" t="s">
        <v>6</v>
      </c>
      <c r="C17" s="1">
        <v>1</v>
      </c>
      <c r="D17" s="4">
        <v>5639.85</v>
      </c>
      <c r="E17" s="2">
        <f t="shared" si="2"/>
        <v>11279.7</v>
      </c>
      <c r="F17" s="3">
        <f t="shared" si="5"/>
        <v>135356.40000000002</v>
      </c>
      <c r="G17" s="8">
        <f t="shared" si="0"/>
        <v>1409.9625000000001</v>
      </c>
      <c r="H17" s="3">
        <f t="shared" si="1"/>
        <v>18799.5</v>
      </c>
      <c r="I17" s="3">
        <f t="shared" si="4"/>
        <v>155565.86250000002</v>
      </c>
    </row>
    <row r="18" spans="1:9" x14ac:dyDescent="0.25">
      <c r="A18" s="1" t="s">
        <v>29</v>
      </c>
      <c r="B18" s="1" t="s">
        <v>6</v>
      </c>
      <c r="C18" s="1">
        <v>1</v>
      </c>
      <c r="D18" s="4">
        <v>3372.45</v>
      </c>
      <c r="E18" s="2">
        <f t="shared" si="2"/>
        <v>6744.9</v>
      </c>
      <c r="F18" s="3">
        <f t="shared" si="5"/>
        <v>80938.799999999988</v>
      </c>
      <c r="G18" s="8">
        <f t="shared" si="0"/>
        <v>843.11249999999995</v>
      </c>
      <c r="H18" s="3">
        <f t="shared" si="1"/>
        <v>11241.5</v>
      </c>
      <c r="I18" s="3">
        <f t="shared" si="4"/>
        <v>93023.412499999991</v>
      </c>
    </row>
    <row r="19" spans="1:9" x14ac:dyDescent="0.25">
      <c r="A19" s="1" t="s">
        <v>7</v>
      </c>
      <c r="B19" s="1" t="s">
        <v>6</v>
      </c>
      <c r="C19" s="1">
        <v>3</v>
      </c>
      <c r="D19" s="4">
        <v>2905.89</v>
      </c>
      <c r="E19" s="2">
        <f t="shared" si="2"/>
        <v>5811.78</v>
      </c>
      <c r="F19" s="3">
        <f t="shared" si="5"/>
        <v>209224.08000000002</v>
      </c>
      <c r="G19" s="8">
        <f t="shared" si="0"/>
        <v>726.47249999999997</v>
      </c>
      <c r="H19" s="3">
        <f t="shared" si="1"/>
        <v>9686.2999999999993</v>
      </c>
      <c r="I19" s="3">
        <f t="shared" si="4"/>
        <v>219636.85250000001</v>
      </c>
    </row>
    <row r="20" spans="1:9" x14ac:dyDescent="0.25">
      <c r="A20" s="1" t="s">
        <v>8</v>
      </c>
      <c r="B20" s="1" t="s">
        <v>6</v>
      </c>
      <c r="C20" s="1">
        <v>1</v>
      </c>
      <c r="D20" s="4">
        <v>8271.26</v>
      </c>
      <c r="E20" s="2">
        <f t="shared" si="2"/>
        <v>16542.52</v>
      </c>
      <c r="F20" s="3">
        <f t="shared" si="5"/>
        <v>198510.24</v>
      </c>
      <c r="G20" s="8">
        <f t="shared" si="0"/>
        <v>2067.8150000000001</v>
      </c>
      <c r="H20" s="3">
        <f t="shared" si="1"/>
        <v>27570.866666666665</v>
      </c>
      <c r="I20" s="3">
        <f t="shared" si="4"/>
        <v>228148.92166666666</v>
      </c>
    </row>
    <row r="21" spans="1:9" x14ac:dyDescent="0.25">
      <c r="A21" s="1" t="s">
        <v>30</v>
      </c>
      <c r="B21" s="1" t="s">
        <v>6</v>
      </c>
      <c r="C21" s="1">
        <v>1</v>
      </c>
      <c r="D21" s="4">
        <v>6494.08</v>
      </c>
      <c r="E21" s="2">
        <f t="shared" si="2"/>
        <v>12988.16</v>
      </c>
      <c r="F21" s="3">
        <f t="shared" si="5"/>
        <v>155857.91999999998</v>
      </c>
      <c r="G21" s="8">
        <f t="shared" si="0"/>
        <v>1623.52</v>
      </c>
      <c r="H21" s="3">
        <f t="shared" si="1"/>
        <v>21646.933333333334</v>
      </c>
      <c r="I21" s="3">
        <f t="shared" si="4"/>
        <v>179128.37333333329</v>
      </c>
    </row>
    <row r="22" spans="1:9" x14ac:dyDescent="0.25">
      <c r="A22" s="1" t="s">
        <v>31</v>
      </c>
      <c r="B22" s="1" t="s">
        <v>32</v>
      </c>
      <c r="C22" s="1">
        <v>1</v>
      </c>
      <c r="D22" s="4">
        <v>2998.41</v>
      </c>
      <c r="E22" s="2">
        <f t="shared" si="2"/>
        <v>5996.82</v>
      </c>
      <c r="F22" s="3">
        <f t="shared" si="5"/>
        <v>71961.84</v>
      </c>
      <c r="G22" s="8">
        <f t="shared" si="0"/>
        <v>749.60249999999996</v>
      </c>
      <c r="H22" s="3">
        <f t="shared" si="1"/>
        <v>9994.6999999999989</v>
      </c>
      <c r="I22" s="3">
        <f t="shared" si="4"/>
        <v>82706.142499999987</v>
      </c>
    </row>
    <row r="23" spans="1:9" x14ac:dyDescent="0.25">
      <c r="A23" s="1" t="s">
        <v>33</v>
      </c>
      <c r="B23" s="1" t="s">
        <v>32</v>
      </c>
      <c r="C23" s="1">
        <v>1</v>
      </c>
      <c r="D23" s="4">
        <v>2998.4</v>
      </c>
      <c r="E23" s="2">
        <f t="shared" si="2"/>
        <v>5996.8</v>
      </c>
      <c r="F23" s="3">
        <f t="shared" si="5"/>
        <v>71961.600000000006</v>
      </c>
      <c r="G23" s="8">
        <f t="shared" si="0"/>
        <v>749.6</v>
      </c>
      <c r="H23" s="3">
        <f t="shared" si="1"/>
        <v>9994.6666666666679</v>
      </c>
      <c r="I23" s="3">
        <f t="shared" si="4"/>
        <v>82705.866666666683</v>
      </c>
    </row>
    <row r="24" spans="1:9" x14ac:dyDescent="0.25">
      <c r="A24" s="1" t="s">
        <v>34</v>
      </c>
      <c r="B24" s="1" t="s">
        <v>32</v>
      </c>
      <c r="C24" s="1">
        <v>1</v>
      </c>
      <c r="D24" s="4">
        <v>2989</v>
      </c>
      <c r="E24" s="2">
        <f t="shared" si="2"/>
        <v>5978</v>
      </c>
      <c r="F24" s="3">
        <f t="shared" si="5"/>
        <v>71736</v>
      </c>
      <c r="G24" s="8">
        <f t="shared" si="0"/>
        <v>747.25</v>
      </c>
      <c r="H24" s="3">
        <f t="shared" si="1"/>
        <v>9963.3333333333339</v>
      </c>
      <c r="I24" s="3">
        <f t="shared" si="4"/>
        <v>82446.583333333328</v>
      </c>
    </row>
    <row r="25" spans="1:9" x14ac:dyDescent="0.25">
      <c r="A25" s="1" t="s">
        <v>35</v>
      </c>
      <c r="B25" s="1" t="s">
        <v>32</v>
      </c>
      <c r="C25" s="1">
        <v>1</v>
      </c>
      <c r="D25" s="4">
        <v>4311.92</v>
      </c>
      <c r="E25" s="2">
        <f t="shared" si="2"/>
        <v>8623.84</v>
      </c>
      <c r="F25" s="3">
        <f t="shared" si="5"/>
        <v>103486.08</v>
      </c>
      <c r="G25" s="8">
        <f t="shared" si="0"/>
        <v>1077.98</v>
      </c>
      <c r="H25" s="3">
        <f t="shared" si="1"/>
        <v>14373.066666666668</v>
      </c>
      <c r="I25" s="3">
        <f t="shared" si="4"/>
        <v>118937.12666666666</v>
      </c>
    </row>
    <row r="26" spans="1:9" x14ac:dyDescent="0.25">
      <c r="A26" s="1" t="s">
        <v>10</v>
      </c>
      <c r="B26" s="1" t="s">
        <v>32</v>
      </c>
      <c r="C26" s="1">
        <v>1</v>
      </c>
      <c r="D26" s="4">
        <v>3467.57</v>
      </c>
      <c r="E26" s="2">
        <f t="shared" si="2"/>
        <v>6935.14</v>
      </c>
      <c r="F26" s="3">
        <f t="shared" si="5"/>
        <v>83221.680000000008</v>
      </c>
      <c r="G26" s="8">
        <f t="shared" si="0"/>
        <v>866.89250000000004</v>
      </c>
      <c r="H26" s="3">
        <f t="shared" si="1"/>
        <v>11558.566666666668</v>
      </c>
      <c r="I26" s="3">
        <f t="shared" si="4"/>
        <v>95647.139166666675</v>
      </c>
    </row>
    <row r="27" spans="1:9" x14ac:dyDescent="0.25">
      <c r="A27" s="1" t="s">
        <v>11</v>
      </c>
      <c r="B27" s="1" t="s">
        <v>32</v>
      </c>
      <c r="C27" s="1">
        <v>1</v>
      </c>
      <c r="D27" s="4">
        <v>3539.16</v>
      </c>
      <c r="E27" s="2">
        <f t="shared" si="2"/>
        <v>7078.32</v>
      </c>
      <c r="F27" s="3">
        <f t="shared" si="5"/>
        <v>84939.839999999997</v>
      </c>
      <c r="G27" s="8">
        <f t="shared" si="0"/>
        <v>884.79</v>
      </c>
      <c r="H27" s="3">
        <f t="shared" si="1"/>
        <v>11797.199999999999</v>
      </c>
      <c r="I27" s="3">
        <f t="shared" si="4"/>
        <v>97621.829999999987</v>
      </c>
    </row>
    <row r="28" spans="1:9" x14ac:dyDescent="0.25">
      <c r="A28" s="1" t="s">
        <v>12</v>
      </c>
      <c r="B28" s="1" t="s">
        <v>32</v>
      </c>
      <c r="C28" s="1">
        <v>1</v>
      </c>
      <c r="D28" s="4">
        <v>3551.19</v>
      </c>
      <c r="E28" s="2">
        <f t="shared" si="2"/>
        <v>7102.38</v>
      </c>
      <c r="F28" s="3">
        <f t="shared" si="5"/>
        <v>85228.56</v>
      </c>
      <c r="G28" s="8">
        <f t="shared" si="0"/>
        <v>887.79750000000001</v>
      </c>
      <c r="H28" s="3">
        <f t="shared" si="1"/>
        <v>11837.300000000001</v>
      </c>
      <c r="I28" s="3">
        <f t="shared" si="4"/>
        <v>97953.657500000001</v>
      </c>
    </row>
    <row r="29" spans="1:9" x14ac:dyDescent="0.25">
      <c r="A29" s="1" t="s">
        <v>36</v>
      </c>
      <c r="B29" s="1" t="s">
        <v>37</v>
      </c>
      <c r="C29" s="1">
        <v>1</v>
      </c>
      <c r="D29" s="4">
        <v>5048.24</v>
      </c>
      <c r="E29" s="2">
        <f t="shared" si="2"/>
        <v>10096.48</v>
      </c>
      <c r="F29" s="3">
        <f t="shared" si="5"/>
        <v>121157.75999999999</v>
      </c>
      <c r="G29" s="8">
        <f t="shared" si="0"/>
        <v>1262.06</v>
      </c>
      <c r="H29" s="3">
        <f t="shared" si="1"/>
        <v>16827.466666666667</v>
      </c>
      <c r="I29" s="3">
        <f t="shared" si="4"/>
        <v>139247.28666666665</v>
      </c>
    </row>
    <row r="30" spans="1:9" x14ac:dyDescent="0.25">
      <c r="A30" s="1" t="s">
        <v>13</v>
      </c>
      <c r="B30" s="1" t="s">
        <v>14</v>
      </c>
      <c r="C30" s="1">
        <v>1</v>
      </c>
      <c r="D30" s="4">
        <v>3240.31</v>
      </c>
      <c r="E30" s="2">
        <f t="shared" si="2"/>
        <v>6480.62</v>
      </c>
      <c r="F30" s="3">
        <f t="shared" si="5"/>
        <v>77767.44</v>
      </c>
      <c r="G30" s="8">
        <f t="shared" si="0"/>
        <v>810.07749999999999</v>
      </c>
      <c r="H30" s="3">
        <f t="shared" si="1"/>
        <v>10801.033333333333</v>
      </c>
      <c r="I30" s="3">
        <f t="shared" si="4"/>
        <v>89378.550833333342</v>
      </c>
    </row>
    <row r="31" spans="1:9" x14ac:dyDescent="0.25">
      <c r="A31" s="1" t="s">
        <v>15</v>
      </c>
      <c r="B31" s="1" t="s">
        <v>14</v>
      </c>
      <c r="C31" s="1">
        <v>1</v>
      </c>
      <c r="D31" s="4">
        <v>3211.92</v>
      </c>
      <c r="E31" s="2">
        <f t="shared" si="2"/>
        <v>6423.84</v>
      </c>
      <c r="F31" s="3">
        <f t="shared" si="5"/>
        <v>77086.080000000002</v>
      </c>
      <c r="G31" s="8">
        <f t="shared" si="0"/>
        <v>802.98</v>
      </c>
      <c r="H31" s="3">
        <f t="shared" si="1"/>
        <v>10706.400000000001</v>
      </c>
      <c r="I31" s="3">
        <f t="shared" si="4"/>
        <v>88595.459999999992</v>
      </c>
    </row>
    <row r="32" spans="1:9" x14ac:dyDescent="0.25">
      <c r="A32" s="1" t="s">
        <v>11</v>
      </c>
      <c r="B32" s="1" t="s">
        <v>14</v>
      </c>
      <c r="C32" s="1">
        <v>1</v>
      </c>
      <c r="D32" s="4">
        <v>3370.48</v>
      </c>
      <c r="E32" s="2">
        <f t="shared" si="2"/>
        <v>6740.96</v>
      </c>
      <c r="F32" s="3">
        <f t="shared" si="5"/>
        <v>80891.520000000004</v>
      </c>
      <c r="G32" s="8">
        <f t="shared" si="0"/>
        <v>842.62</v>
      </c>
      <c r="H32" s="3">
        <f t="shared" si="1"/>
        <v>11234.933333333334</v>
      </c>
      <c r="I32" s="3">
        <f t="shared" si="4"/>
        <v>92969.073333333334</v>
      </c>
    </row>
    <row r="33" spans="1:9" x14ac:dyDescent="0.25">
      <c r="A33" s="1" t="s">
        <v>16</v>
      </c>
      <c r="B33" s="1" t="s">
        <v>14</v>
      </c>
      <c r="C33" s="1">
        <v>1</v>
      </c>
      <c r="D33" s="4">
        <v>5409.58</v>
      </c>
      <c r="E33" s="2">
        <f t="shared" si="2"/>
        <v>10819.16</v>
      </c>
      <c r="F33" s="3">
        <f t="shared" si="5"/>
        <v>129829.92</v>
      </c>
      <c r="G33" s="8">
        <f t="shared" si="0"/>
        <v>1352.395</v>
      </c>
      <c r="H33" s="3">
        <f t="shared" si="1"/>
        <v>18031.933333333334</v>
      </c>
      <c r="I33" s="3">
        <f t="shared" si="4"/>
        <v>149214.24833333335</v>
      </c>
    </row>
    <row r="34" spans="1:9" x14ac:dyDescent="0.25">
      <c r="A34" s="1" t="s">
        <v>38</v>
      </c>
      <c r="B34" s="1" t="s">
        <v>39</v>
      </c>
      <c r="C34" s="1">
        <v>1</v>
      </c>
      <c r="D34" s="4">
        <v>7217.76</v>
      </c>
      <c r="E34" s="2">
        <f t="shared" si="2"/>
        <v>14435.52</v>
      </c>
      <c r="F34" s="3">
        <f t="shared" si="5"/>
        <v>173226.23999999999</v>
      </c>
      <c r="G34" s="8">
        <f t="shared" si="0"/>
        <v>1804.44</v>
      </c>
      <c r="H34" s="3">
        <f t="shared" si="1"/>
        <v>24059.200000000001</v>
      </c>
      <c r="I34" s="3">
        <f t="shared" si="4"/>
        <v>199089.88</v>
      </c>
    </row>
    <row r="35" spans="1:9" x14ac:dyDescent="0.25">
      <c r="A35" s="1" t="s">
        <v>13</v>
      </c>
      <c r="B35" s="1" t="s">
        <v>39</v>
      </c>
      <c r="C35" s="1">
        <v>1</v>
      </c>
      <c r="D35" s="4">
        <v>3211.92</v>
      </c>
      <c r="E35" s="2">
        <f t="shared" si="2"/>
        <v>6423.84</v>
      </c>
      <c r="F35" s="3">
        <f t="shared" si="5"/>
        <v>77086.080000000002</v>
      </c>
      <c r="G35" s="8">
        <f t="shared" si="0"/>
        <v>802.98</v>
      </c>
      <c r="H35" s="3">
        <f t="shared" si="1"/>
        <v>10706.400000000001</v>
      </c>
      <c r="I35" s="3">
        <f t="shared" si="4"/>
        <v>88595.459999999992</v>
      </c>
    </row>
    <row r="36" spans="1:9" x14ac:dyDescent="0.25">
      <c r="A36" s="1" t="s">
        <v>40</v>
      </c>
      <c r="B36" s="1" t="s">
        <v>39</v>
      </c>
      <c r="C36" s="1">
        <v>1</v>
      </c>
      <c r="D36" s="4">
        <v>2159.1799999999998</v>
      </c>
      <c r="E36" s="2">
        <f t="shared" si="2"/>
        <v>4318.3599999999997</v>
      </c>
      <c r="F36" s="3">
        <f t="shared" si="5"/>
        <v>51820.319999999992</v>
      </c>
      <c r="G36" s="8">
        <f t="shared" si="0"/>
        <v>539.79499999999996</v>
      </c>
      <c r="H36" s="3">
        <f t="shared" si="1"/>
        <v>7197.2666666666655</v>
      </c>
      <c r="I36" s="3">
        <f t="shared" si="4"/>
        <v>59557.381666666653</v>
      </c>
    </row>
    <row r="37" spans="1:9" x14ac:dyDescent="0.25">
      <c r="A37" s="1" t="s">
        <v>41</v>
      </c>
      <c r="B37" s="1" t="s">
        <v>39</v>
      </c>
      <c r="C37" s="1">
        <v>1</v>
      </c>
      <c r="D37" s="4">
        <v>2152.94</v>
      </c>
      <c r="E37" s="2">
        <f t="shared" si="2"/>
        <v>4305.88</v>
      </c>
      <c r="F37" s="3">
        <f t="shared" si="5"/>
        <v>51670.559999999998</v>
      </c>
      <c r="G37" s="8">
        <f t="shared" si="0"/>
        <v>538.23500000000001</v>
      </c>
      <c r="H37" s="3">
        <f t="shared" si="1"/>
        <v>7176.4666666666672</v>
      </c>
      <c r="I37" s="3">
        <f t="shared" si="4"/>
        <v>59385.261666666665</v>
      </c>
    </row>
    <row r="38" spans="1:9" x14ac:dyDescent="0.25">
      <c r="A38" s="1" t="s">
        <v>42</v>
      </c>
      <c r="B38" s="1" t="s">
        <v>43</v>
      </c>
      <c r="C38" s="1">
        <v>1</v>
      </c>
      <c r="D38" s="4">
        <v>3708.77</v>
      </c>
      <c r="E38" s="2">
        <f t="shared" si="2"/>
        <v>7417.54</v>
      </c>
      <c r="F38" s="3">
        <f t="shared" si="5"/>
        <v>89010.48</v>
      </c>
      <c r="G38" s="8">
        <f t="shared" ref="G38:G69" si="6">D38/15*15*0.25</f>
        <v>927.1925</v>
      </c>
      <c r="H38" s="3">
        <f t="shared" ref="H38:H69" si="7">D38/15*50</f>
        <v>12362.566666666666</v>
      </c>
      <c r="I38" s="3">
        <f t="shared" si="4"/>
        <v>102300.23916666667</v>
      </c>
    </row>
    <row r="39" spans="1:9" x14ac:dyDescent="0.25">
      <c r="A39" s="1" t="s">
        <v>13</v>
      </c>
      <c r="B39" s="1" t="s">
        <v>43</v>
      </c>
      <c r="C39" s="1">
        <v>1</v>
      </c>
      <c r="D39" s="4">
        <v>3539.88</v>
      </c>
      <c r="E39" s="2">
        <f t="shared" si="2"/>
        <v>7079.76</v>
      </c>
      <c r="F39" s="3">
        <f t="shared" si="5"/>
        <v>84957.119999999995</v>
      </c>
      <c r="G39" s="8">
        <f t="shared" si="6"/>
        <v>884.97</v>
      </c>
      <c r="H39" s="3">
        <f t="shared" si="7"/>
        <v>11799.6</v>
      </c>
      <c r="I39" s="3">
        <f t="shared" ref="I39:I70" si="8">F39+G39+H39</f>
        <v>97641.69</v>
      </c>
    </row>
    <row r="40" spans="1:9" x14ac:dyDescent="0.25">
      <c r="A40" s="1" t="s">
        <v>16</v>
      </c>
      <c r="B40" s="1" t="s">
        <v>44</v>
      </c>
      <c r="C40" s="1">
        <v>1</v>
      </c>
      <c r="D40" s="4">
        <v>14578.66</v>
      </c>
      <c r="E40" s="2">
        <f t="shared" si="2"/>
        <v>29157.32</v>
      </c>
      <c r="F40" s="3">
        <f t="shared" si="5"/>
        <v>349887.83999999997</v>
      </c>
      <c r="G40" s="8">
        <f t="shared" si="6"/>
        <v>3644.665</v>
      </c>
      <c r="H40" s="3">
        <f t="shared" si="7"/>
        <v>48595.533333333333</v>
      </c>
      <c r="I40" s="3">
        <f t="shared" si="8"/>
        <v>402128.03833333327</v>
      </c>
    </row>
    <row r="41" spans="1:9" x14ac:dyDescent="0.25">
      <c r="A41" s="1" t="s">
        <v>45</v>
      </c>
      <c r="B41" s="1" t="s">
        <v>44</v>
      </c>
      <c r="C41" s="1">
        <v>1</v>
      </c>
      <c r="D41" s="4">
        <v>7910.8</v>
      </c>
      <c r="E41" s="2">
        <f t="shared" si="2"/>
        <v>15821.6</v>
      </c>
      <c r="F41" s="3">
        <f t="shared" si="5"/>
        <v>189859.20000000001</v>
      </c>
      <c r="G41" s="8">
        <f t="shared" si="6"/>
        <v>1977.7</v>
      </c>
      <c r="H41" s="3">
        <f t="shared" si="7"/>
        <v>26369.333333333332</v>
      </c>
      <c r="I41" s="3">
        <f t="shared" si="8"/>
        <v>218206.23333333337</v>
      </c>
    </row>
    <row r="42" spans="1:9" x14ac:dyDescent="0.25">
      <c r="A42" s="1" t="s">
        <v>2</v>
      </c>
      <c r="B42" s="1" t="s">
        <v>44</v>
      </c>
      <c r="C42" s="1">
        <v>1</v>
      </c>
      <c r="D42" s="4">
        <v>3211.92</v>
      </c>
      <c r="E42" s="2">
        <f t="shared" si="2"/>
        <v>6423.84</v>
      </c>
      <c r="F42" s="3">
        <f t="shared" si="5"/>
        <v>77086.080000000002</v>
      </c>
      <c r="G42" s="8">
        <f t="shared" si="6"/>
        <v>802.98</v>
      </c>
      <c r="H42" s="3">
        <f t="shared" si="7"/>
        <v>10706.400000000001</v>
      </c>
      <c r="I42" s="3">
        <f t="shared" si="8"/>
        <v>88595.459999999992</v>
      </c>
    </row>
    <row r="43" spans="1:9" x14ac:dyDescent="0.25">
      <c r="A43" s="1" t="s">
        <v>46</v>
      </c>
      <c r="B43" s="1" t="s">
        <v>44</v>
      </c>
      <c r="C43" s="1">
        <v>1</v>
      </c>
      <c r="D43" s="4">
        <v>6260.16</v>
      </c>
      <c r="E43" s="2">
        <f t="shared" si="2"/>
        <v>12520.32</v>
      </c>
      <c r="F43" s="3">
        <f t="shared" si="5"/>
        <v>150243.84</v>
      </c>
      <c r="G43" s="8">
        <f t="shared" si="6"/>
        <v>1565.04</v>
      </c>
      <c r="H43" s="3">
        <f t="shared" si="7"/>
        <v>20867.2</v>
      </c>
      <c r="I43" s="3">
        <f t="shared" si="8"/>
        <v>172676.08000000002</v>
      </c>
    </row>
    <row r="44" spans="1:9" x14ac:dyDescent="0.25">
      <c r="A44" s="1" t="s">
        <v>15</v>
      </c>
      <c r="B44" s="1" t="s">
        <v>44</v>
      </c>
      <c r="C44" s="1">
        <v>1</v>
      </c>
      <c r="D44" s="4">
        <v>3211.92</v>
      </c>
      <c r="E44" s="2">
        <f t="shared" si="2"/>
        <v>6423.84</v>
      </c>
      <c r="F44" s="3">
        <f t="shared" si="5"/>
        <v>77086.080000000002</v>
      </c>
      <c r="G44" s="8">
        <f t="shared" si="6"/>
        <v>802.98</v>
      </c>
      <c r="H44" s="3">
        <f t="shared" si="7"/>
        <v>10706.400000000001</v>
      </c>
      <c r="I44" s="3">
        <f t="shared" si="8"/>
        <v>88595.459999999992</v>
      </c>
    </row>
    <row r="45" spans="1:9" x14ac:dyDescent="0.25">
      <c r="A45" s="1" t="s">
        <v>19</v>
      </c>
      <c r="B45" s="1" t="s">
        <v>44</v>
      </c>
      <c r="C45" s="1">
        <v>1</v>
      </c>
      <c r="D45" s="4">
        <v>3007.38</v>
      </c>
      <c r="E45" s="2">
        <f t="shared" si="2"/>
        <v>6014.76</v>
      </c>
      <c r="F45" s="3">
        <f t="shared" si="5"/>
        <v>72177.119999999995</v>
      </c>
      <c r="G45" s="8">
        <f t="shared" si="6"/>
        <v>751.84500000000003</v>
      </c>
      <c r="H45" s="3">
        <f t="shared" si="7"/>
        <v>10024.6</v>
      </c>
      <c r="I45" s="3">
        <f t="shared" si="8"/>
        <v>82953.565000000002</v>
      </c>
    </row>
    <row r="46" spans="1:9" x14ac:dyDescent="0.25">
      <c r="A46" s="1" t="s">
        <v>20</v>
      </c>
      <c r="B46" s="1" t="s">
        <v>44</v>
      </c>
      <c r="C46" s="1">
        <v>2</v>
      </c>
      <c r="D46" s="4">
        <v>3539.16</v>
      </c>
      <c r="E46" s="2">
        <f t="shared" si="2"/>
        <v>7078.32</v>
      </c>
      <c r="F46" s="3">
        <f t="shared" si="5"/>
        <v>169879.67999999999</v>
      </c>
      <c r="G46" s="8">
        <f t="shared" si="6"/>
        <v>884.79</v>
      </c>
      <c r="H46" s="3">
        <f t="shared" si="7"/>
        <v>11797.199999999999</v>
      </c>
      <c r="I46" s="3">
        <f t="shared" si="8"/>
        <v>182561.67</v>
      </c>
    </row>
    <row r="47" spans="1:9" x14ac:dyDescent="0.25">
      <c r="A47" s="1" t="s">
        <v>21</v>
      </c>
      <c r="B47" s="1" t="s">
        <v>44</v>
      </c>
      <c r="C47" s="1">
        <v>1</v>
      </c>
      <c r="D47" s="4">
        <v>4448.34</v>
      </c>
      <c r="E47" s="2">
        <f t="shared" si="2"/>
        <v>8896.68</v>
      </c>
      <c r="F47" s="3">
        <f t="shared" si="5"/>
        <v>106760.16</v>
      </c>
      <c r="G47" s="8">
        <f t="shared" si="6"/>
        <v>1112.085</v>
      </c>
      <c r="H47" s="3">
        <f t="shared" si="7"/>
        <v>14827.8</v>
      </c>
      <c r="I47" s="3">
        <f t="shared" si="8"/>
        <v>122700.04500000001</v>
      </c>
    </row>
    <row r="48" spans="1:9" x14ac:dyDescent="0.25">
      <c r="A48" s="1" t="s">
        <v>21</v>
      </c>
      <c r="B48" s="1" t="s">
        <v>47</v>
      </c>
      <c r="C48" s="1">
        <v>6</v>
      </c>
      <c r="D48" s="4">
        <v>4991.12</v>
      </c>
      <c r="E48" s="2">
        <f t="shared" si="2"/>
        <v>9982.24</v>
      </c>
      <c r="F48" s="3">
        <f t="shared" si="5"/>
        <v>718721.28</v>
      </c>
      <c r="G48" s="8">
        <f t="shared" si="6"/>
        <v>1247.78</v>
      </c>
      <c r="H48" s="3">
        <f t="shared" si="7"/>
        <v>16637.066666666666</v>
      </c>
      <c r="I48" s="3">
        <f t="shared" si="8"/>
        <v>736606.12666666671</v>
      </c>
    </row>
    <row r="49" spans="1:9" x14ac:dyDescent="0.25">
      <c r="A49" s="1" t="s">
        <v>48</v>
      </c>
      <c r="B49" s="1" t="s">
        <v>47</v>
      </c>
      <c r="C49" s="1">
        <v>1</v>
      </c>
      <c r="D49" s="4">
        <v>5698.17</v>
      </c>
      <c r="E49" s="2">
        <f t="shared" si="2"/>
        <v>11396.34</v>
      </c>
      <c r="F49" s="3">
        <f t="shared" si="5"/>
        <v>136756.08000000002</v>
      </c>
      <c r="G49" s="8">
        <f t="shared" si="6"/>
        <v>1424.5425</v>
      </c>
      <c r="H49" s="3">
        <f t="shared" si="7"/>
        <v>18993.899999999998</v>
      </c>
      <c r="I49" s="3">
        <f t="shared" si="8"/>
        <v>157174.52250000002</v>
      </c>
    </row>
    <row r="50" spans="1:9" x14ac:dyDescent="0.25">
      <c r="A50" s="1" t="s">
        <v>49</v>
      </c>
      <c r="B50" s="1" t="s">
        <v>47</v>
      </c>
      <c r="C50" s="1">
        <v>1</v>
      </c>
      <c r="D50" s="4">
        <v>5676.16</v>
      </c>
      <c r="E50" s="2">
        <f t="shared" si="2"/>
        <v>11352.32</v>
      </c>
      <c r="F50" s="3">
        <f t="shared" si="5"/>
        <v>136227.84</v>
      </c>
      <c r="G50" s="8">
        <f t="shared" si="6"/>
        <v>1419.04</v>
      </c>
      <c r="H50" s="3">
        <f t="shared" si="7"/>
        <v>18920.533333333333</v>
      </c>
      <c r="I50" s="3">
        <f t="shared" si="8"/>
        <v>156567.41333333333</v>
      </c>
    </row>
    <row r="51" spans="1:9" x14ac:dyDescent="0.25">
      <c r="A51" s="1" t="s">
        <v>50</v>
      </c>
      <c r="B51" s="1" t="s">
        <v>47</v>
      </c>
      <c r="C51" s="1">
        <v>1</v>
      </c>
      <c r="D51" s="4">
        <v>4015.81</v>
      </c>
      <c r="E51" s="2">
        <f t="shared" si="2"/>
        <v>8031.62</v>
      </c>
      <c r="F51" s="3">
        <f t="shared" si="5"/>
        <v>96379.44</v>
      </c>
      <c r="G51" s="8">
        <f t="shared" si="6"/>
        <v>1003.9525</v>
      </c>
      <c r="H51" s="3">
        <f t="shared" si="7"/>
        <v>13386.033333333333</v>
      </c>
      <c r="I51" s="3">
        <f t="shared" si="8"/>
        <v>110769.42583333334</v>
      </c>
    </row>
    <row r="52" spans="1:9" x14ac:dyDescent="0.25">
      <c r="A52" s="1" t="s">
        <v>22</v>
      </c>
      <c r="B52" s="1" t="s">
        <v>47</v>
      </c>
      <c r="C52" s="1">
        <v>1</v>
      </c>
      <c r="D52" s="4">
        <v>4470.8100000000004</v>
      </c>
      <c r="E52" s="2">
        <f t="shared" si="2"/>
        <v>8941.6200000000008</v>
      </c>
      <c r="F52" s="3">
        <f t="shared" si="5"/>
        <v>107299.44</v>
      </c>
      <c r="G52" s="8">
        <f t="shared" si="6"/>
        <v>1117.7025000000001</v>
      </c>
      <c r="H52" s="3">
        <f t="shared" si="7"/>
        <v>14902.7</v>
      </c>
      <c r="I52" s="3">
        <f t="shared" si="8"/>
        <v>123319.8425</v>
      </c>
    </row>
    <row r="53" spans="1:9" x14ac:dyDescent="0.25">
      <c r="A53" s="1" t="s">
        <v>23</v>
      </c>
      <c r="B53" s="1" t="s">
        <v>47</v>
      </c>
      <c r="C53" s="1">
        <v>1</v>
      </c>
      <c r="D53" s="4">
        <v>4015.83</v>
      </c>
      <c r="E53" s="2">
        <f t="shared" si="2"/>
        <v>8031.66</v>
      </c>
      <c r="F53" s="3">
        <f t="shared" si="5"/>
        <v>96379.92</v>
      </c>
      <c r="G53" s="8">
        <f t="shared" si="6"/>
        <v>1003.9575</v>
      </c>
      <c r="H53" s="3">
        <f t="shared" si="7"/>
        <v>13386.099999999999</v>
      </c>
      <c r="I53" s="3">
        <f t="shared" si="8"/>
        <v>110769.97750000001</v>
      </c>
    </row>
    <row r="54" spans="1:9" x14ac:dyDescent="0.25">
      <c r="A54" s="1" t="s">
        <v>15</v>
      </c>
      <c r="B54" s="1" t="s">
        <v>47</v>
      </c>
      <c r="C54" s="1">
        <v>1</v>
      </c>
      <c r="D54" s="4">
        <v>4470.75</v>
      </c>
      <c r="E54" s="2">
        <f t="shared" si="2"/>
        <v>8941.5</v>
      </c>
      <c r="F54" s="3">
        <f t="shared" si="5"/>
        <v>107298</v>
      </c>
      <c r="G54" s="8">
        <f t="shared" si="6"/>
        <v>1117.6875</v>
      </c>
      <c r="H54" s="3">
        <f t="shared" si="7"/>
        <v>14902.5</v>
      </c>
      <c r="I54" s="3">
        <f t="shared" si="8"/>
        <v>123318.1875</v>
      </c>
    </row>
    <row r="55" spans="1:9" x14ac:dyDescent="0.25">
      <c r="A55" s="1" t="s">
        <v>15</v>
      </c>
      <c r="B55" s="1" t="s">
        <v>47</v>
      </c>
      <c r="C55" s="1">
        <v>1</v>
      </c>
      <c r="D55" s="4">
        <v>3208.93</v>
      </c>
      <c r="E55" s="2">
        <f t="shared" si="2"/>
        <v>6417.86</v>
      </c>
      <c r="F55" s="3">
        <f t="shared" si="5"/>
        <v>77014.319999999992</v>
      </c>
      <c r="G55" s="8">
        <f t="shared" si="6"/>
        <v>802.23249999999996</v>
      </c>
      <c r="H55" s="3">
        <f t="shared" si="7"/>
        <v>10696.433333333332</v>
      </c>
      <c r="I55" s="3">
        <f t="shared" si="8"/>
        <v>88512.985833333325</v>
      </c>
    </row>
    <row r="56" spans="1:9" x14ac:dyDescent="0.25">
      <c r="A56" s="1" t="s">
        <v>15</v>
      </c>
      <c r="B56" s="1" t="s">
        <v>47</v>
      </c>
      <c r="C56" s="1">
        <v>1</v>
      </c>
      <c r="D56" s="4">
        <v>2825.13</v>
      </c>
      <c r="E56" s="2">
        <f t="shared" si="2"/>
        <v>5650.26</v>
      </c>
      <c r="F56" s="3">
        <f t="shared" si="5"/>
        <v>67803.12</v>
      </c>
      <c r="G56" s="8">
        <f t="shared" si="6"/>
        <v>706.28250000000003</v>
      </c>
      <c r="H56" s="3">
        <f t="shared" si="7"/>
        <v>9417.1</v>
      </c>
      <c r="I56" s="3">
        <f t="shared" si="8"/>
        <v>77926.502500000002</v>
      </c>
    </row>
    <row r="57" spans="1:9" x14ac:dyDescent="0.25">
      <c r="A57" s="1" t="s">
        <v>19</v>
      </c>
      <c r="B57" s="1" t="s">
        <v>47</v>
      </c>
      <c r="C57" s="1">
        <v>1</v>
      </c>
      <c r="D57" s="4">
        <v>2100.9299999999998</v>
      </c>
      <c r="E57" s="2">
        <f t="shared" si="2"/>
        <v>4201.8599999999997</v>
      </c>
      <c r="F57" s="3">
        <f t="shared" si="5"/>
        <v>50422.319999999992</v>
      </c>
      <c r="G57" s="8">
        <f t="shared" si="6"/>
        <v>525.23249999999996</v>
      </c>
      <c r="H57" s="3">
        <f t="shared" si="7"/>
        <v>7003.0999999999995</v>
      </c>
      <c r="I57" s="3">
        <f t="shared" si="8"/>
        <v>57950.652499999989</v>
      </c>
    </row>
    <row r="58" spans="1:9" x14ac:dyDescent="0.25">
      <c r="A58" s="1" t="s">
        <v>16</v>
      </c>
      <c r="B58" s="1" t="s">
        <v>51</v>
      </c>
      <c r="C58" s="1">
        <v>1</v>
      </c>
      <c r="D58" s="4">
        <v>8663.83</v>
      </c>
      <c r="E58" s="2">
        <f t="shared" si="2"/>
        <v>17327.66</v>
      </c>
      <c r="F58" s="3">
        <f t="shared" si="5"/>
        <v>207931.91999999998</v>
      </c>
      <c r="G58" s="8">
        <f t="shared" si="6"/>
        <v>2165.9575</v>
      </c>
      <c r="H58" s="3">
        <f t="shared" si="7"/>
        <v>28879.433333333334</v>
      </c>
      <c r="I58" s="3">
        <f t="shared" si="8"/>
        <v>238977.31083333329</v>
      </c>
    </row>
    <row r="59" spans="1:9" x14ac:dyDescent="0.25">
      <c r="A59" s="1" t="s">
        <v>45</v>
      </c>
      <c r="B59" s="1" t="s">
        <v>51</v>
      </c>
      <c r="C59" s="1">
        <v>1</v>
      </c>
      <c r="D59" s="4">
        <v>6215.74</v>
      </c>
      <c r="E59" s="2">
        <f t="shared" si="2"/>
        <v>12431.48</v>
      </c>
      <c r="F59" s="3">
        <f t="shared" si="5"/>
        <v>149177.76</v>
      </c>
      <c r="G59" s="8">
        <f t="shared" si="6"/>
        <v>1553.9349999999999</v>
      </c>
      <c r="H59" s="3">
        <f t="shared" si="7"/>
        <v>20719.133333333331</v>
      </c>
      <c r="I59" s="3">
        <f t="shared" si="8"/>
        <v>171450.82833333334</v>
      </c>
    </row>
    <row r="60" spans="1:9" x14ac:dyDescent="0.25">
      <c r="A60" s="1" t="s">
        <v>2</v>
      </c>
      <c r="B60" s="1" t="s">
        <v>51</v>
      </c>
      <c r="C60" s="1">
        <v>1</v>
      </c>
      <c r="D60" s="4">
        <v>3211.92</v>
      </c>
      <c r="E60" s="2">
        <f t="shared" si="2"/>
        <v>6423.84</v>
      </c>
      <c r="F60" s="3">
        <f t="shared" si="5"/>
        <v>77086.080000000002</v>
      </c>
      <c r="G60" s="8">
        <f t="shared" si="6"/>
        <v>802.98</v>
      </c>
      <c r="H60" s="3">
        <f t="shared" si="7"/>
        <v>10706.400000000001</v>
      </c>
      <c r="I60" s="3">
        <f t="shared" si="8"/>
        <v>88595.459999999992</v>
      </c>
    </row>
    <row r="61" spans="1:9" x14ac:dyDescent="0.25">
      <c r="A61" s="1" t="s">
        <v>52</v>
      </c>
      <c r="B61" s="1" t="s">
        <v>51</v>
      </c>
      <c r="C61" s="1">
        <v>1</v>
      </c>
      <c r="D61" s="4">
        <v>2998.39</v>
      </c>
      <c r="E61" s="2">
        <f t="shared" si="2"/>
        <v>5996.78</v>
      </c>
      <c r="F61" s="3">
        <f t="shared" si="5"/>
        <v>71961.36</v>
      </c>
      <c r="G61" s="8">
        <f t="shared" si="6"/>
        <v>749.59749999999997</v>
      </c>
      <c r="H61" s="3">
        <f t="shared" si="7"/>
        <v>9994.6333333333332</v>
      </c>
      <c r="I61" s="3">
        <f t="shared" si="8"/>
        <v>82705.590833333335</v>
      </c>
    </row>
    <row r="62" spans="1:9" x14ac:dyDescent="0.25">
      <c r="A62" s="1" t="s">
        <v>53</v>
      </c>
      <c r="B62" s="1" t="s">
        <v>51</v>
      </c>
      <c r="C62" s="1">
        <v>1</v>
      </c>
      <c r="D62" s="4">
        <v>2334.02</v>
      </c>
      <c r="E62" s="2">
        <f t="shared" si="2"/>
        <v>4668.04</v>
      </c>
      <c r="F62" s="3">
        <f t="shared" si="5"/>
        <v>56016.479999999996</v>
      </c>
      <c r="G62" s="8">
        <f t="shared" si="6"/>
        <v>583.505</v>
      </c>
      <c r="H62" s="3">
        <f t="shared" si="7"/>
        <v>7780.0666666666675</v>
      </c>
      <c r="I62" s="3">
        <f t="shared" si="8"/>
        <v>64380.051666666659</v>
      </c>
    </row>
    <row r="63" spans="1:9" x14ac:dyDescent="0.25">
      <c r="A63" s="1" t="s">
        <v>7</v>
      </c>
      <c r="B63" s="1" t="s">
        <v>51</v>
      </c>
      <c r="C63" s="1">
        <v>1</v>
      </c>
      <c r="D63" s="4">
        <v>3211.92</v>
      </c>
      <c r="E63" s="2">
        <f t="shared" si="2"/>
        <v>6423.84</v>
      </c>
      <c r="F63" s="3">
        <f t="shared" si="5"/>
        <v>77086.080000000002</v>
      </c>
      <c r="G63" s="8">
        <f t="shared" si="6"/>
        <v>802.98</v>
      </c>
      <c r="H63" s="3">
        <f t="shared" si="7"/>
        <v>10706.400000000001</v>
      </c>
      <c r="I63" s="3">
        <f t="shared" si="8"/>
        <v>88595.459999999992</v>
      </c>
    </row>
    <row r="64" spans="1:9" x14ac:dyDescent="0.25">
      <c r="A64" s="1" t="s">
        <v>54</v>
      </c>
      <c r="B64" s="1" t="s">
        <v>51</v>
      </c>
      <c r="C64" s="1">
        <v>1</v>
      </c>
      <c r="D64" s="4">
        <v>3420.02</v>
      </c>
      <c r="E64" s="2">
        <f t="shared" si="2"/>
        <v>6840.04</v>
      </c>
      <c r="F64" s="3">
        <f t="shared" si="5"/>
        <v>82080.479999999996</v>
      </c>
      <c r="G64" s="8">
        <f t="shared" si="6"/>
        <v>855.005</v>
      </c>
      <c r="H64" s="3">
        <f t="shared" si="7"/>
        <v>11400.066666666666</v>
      </c>
      <c r="I64" s="3">
        <f t="shared" si="8"/>
        <v>94335.551666666666</v>
      </c>
    </row>
    <row r="65" spans="1:9" x14ac:dyDescent="0.25">
      <c r="A65" s="1" t="s">
        <v>55</v>
      </c>
      <c r="B65" s="1" t="s">
        <v>51</v>
      </c>
      <c r="C65" s="1">
        <v>1</v>
      </c>
      <c r="D65" s="4">
        <v>2178.84</v>
      </c>
      <c r="E65" s="5">
        <f t="shared" si="2"/>
        <v>4357.68</v>
      </c>
      <c r="F65" s="3">
        <f t="shared" si="5"/>
        <v>52292.160000000003</v>
      </c>
      <c r="G65" s="8">
        <f t="shared" si="6"/>
        <v>544.71</v>
      </c>
      <c r="H65" s="3">
        <f t="shared" si="7"/>
        <v>7262.8</v>
      </c>
      <c r="I65" s="3">
        <f t="shared" si="8"/>
        <v>60099.670000000006</v>
      </c>
    </row>
    <row r="66" spans="1:9" x14ac:dyDescent="0.25">
      <c r="A66" s="1" t="s">
        <v>56</v>
      </c>
      <c r="B66" s="1" t="s">
        <v>57</v>
      </c>
      <c r="C66" s="1">
        <v>2</v>
      </c>
      <c r="D66" s="4">
        <v>3490.09</v>
      </c>
      <c r="E66" s="5">
        <f t="shared" si="2"/>
        <v>6980.18</v>
      </c>
      <c r="F66" s="3">
        <f t="shared" si="5"/>
        <v>167524.32</v>
      </c>
      <c r="G66" s="8">
        <f t="shared" si="6"/>
        <v>872.52250000000004</v>
      </c>
      <c r="H66" s="3">
        <f t="shared" si="7"/>
        <v>11633.633333333335</v>
      </c>
      <c r="I66" s="3">
        <f t="shared" si="8"/>
        <v>180030.47583333333</v>
      </c>
    </row>
    <row r="67" spans="1:9" x14ac:dyDescent="0.25">
      <c r="A67" s="1" t="s">
        <v>58</v>
      </c>
      <c r="B67" s="1" t="s">
        <v>59</v>
      </c>
      <c r="C67" s="1">
        <v>1</v>
      </c>
      <c r="D67" s="4">
        <v>7977.18</v>
      </c>
      <c r="E67" s="5">
        <f t="shared" si="2"/>
        <v>15954.36</v>
      </c>
      <c r="F67" s="3">
        <f t="shared" si="5"/>
        <v>191452.32</v>
      </c>
      <c r="G67" s="8">
        <f t="shared" si="6"/>
        <v>1994.2950000000001</v>
      </c>
      <c r="H67" s="3">
        <f t="shared" si="7"/>
        <v>26590.600000000002</v>
      </c>
      <c r="I67" s="3">
        <f t="shared" si="8"/>
        <v>220037.21500000003</v>
      </c>
    </row>
    <row r="68" spans="1:9" x14ac:dyDescent="0.25">
      <c r="A68" s="1" t="s">
        <v>60</v>
      </c>
      <c r="B68" s="1" t="s">
        <v>59</v>
      </c>
      <c r="C68" s="1">
        <v>1</v>
      </c>
      <c r="D68" s="4">
        <v>3206.87</v>
      </c>
      <c r="E68" s="5">
        <f t="shared" si="2"/>
        <v>6413.74</v>
      </c>
      <c r="F68" s="3">
        <f t="shared" si="5"/>
        <v>76964.88</v>
      </c>
      <c r="G68" s="8">
        <f t="shared" si="6"/>
        <v>801.71749999999997</v>
      </c>
      <c r="H68" s="3">
        <f t="shared" si="7"/>
        <v>10689.566666666666</v>
      </c>
      <c r="I68" s="3">
        <f t="shared" si="8"/>
        <v>88456.164166666669</v>
      </c>
    </row>
    <row r="69" spans="1:9" x14ac:dyDescent="0.25">
      <c r="A69" s="1" t="s">
        <v>61</v>
      </c>
      <c r="B69" s="1" t="s">
        <v>59</v>
      </c>
      <c r="C69" s="1">
        <v>1</v>
      </c>
      <c r="D69" s="4">
        <v>3879.44</v>
      </c>
      <c r="E69" s="5">
        <f t="shared" si="2"/>
        <v>7758.88</v>
      </c>
      <c r="F69" s="3">
        <f t="shared" si="5"/>
        <v>93106.559999999998</v>
      </c>
      <c r="G69" s="8">
        <f t="shared" si="6"/>
        <v>969.86000000000013</v>
      </c>
      <c r="H69" s="3">
        <f t="shared" si="7"/>
        <v>12931.466666666669</v>
      </c>
      <c r="I69" s="3">
        <f t="shared" si="8"/>
        <v>107007.88666666667</v>
      </c>
    </row>
    <row r="70" spans="1:9" x14ac:dyDescent="0.25">
      <c r="A70" s="1" t="s">
        <v>62</v>
      </c>
      <c r="B70" s="1" t="s">
        <v>59</v>
      </c>
      <c r="C70" s="1">
        <v>1</v>
      </c>
      <c r="D70" s="4">
        <v>4432.18</v>
      </c>
      <c r="E70" s="5">
        <f t="shared" si="2"/>
        <v>8864.36</v>
      </c>
      <c r="F70" s="3">
        <f t="shared" si="5"/>
        <v>106372.32</v>
      </c>
      <c r="G70" s="8">
        <f t="shared" ref="G70:G102" si="9">D70/15*15*0.25</f>
        <v>1108.0450000000001</v>
      </c>
      <c r="H70" s="3">
        <f t="shared" ref="H70:H102" si="10">D70/15*50</f>
        <v>14773.933333333334</v>
      </c>
      <c r="I70" s="3">
        <f t="shared" si="8"/>
        <v>122254.29833333334</v>
      </c>
    </row>
    <row r="71" spans="1:9" x14ac:dyDescent="0.25">
      <c r="A71" s="1" t="s">
        <v>64</v>
      </c>
      <c r="B71" s="1" t="s">
        <v>63</v>
      </c>
      <c r="C71" s="1">
        <v>2</v>
      </c>
      <c r="D71" s="4">
        <v>2445.19</v>
      </c>
      <c r="E71" s="5">
        <f t="shared" si="2"/>
        <v>4890.38</v>
      </c>
      <c r="F71" s="3">
        <f t="shared" si="5"/>
        <v>117369.12</v>
      </c>
      <c r="G71" s="8">
        <f t="shared" si="9"/>
        <v>611.29750000000001</v>
      </c>
      <c r="H71" s="3">
        <f t="shared" si="10"/>
        <v>8150.6333333333332</v>
      </c>
      <c r="I71" s="3">
        <f t="shared" ref="I71:I103" si="11">F71+G71+H71</f>
        <v>126131.05083333333</v>
      </c>
    </row>
    <row r="72" spans="1:9" x14ac:dyDescent="0.25">
      <c r="A72" s="1" t="s">
        <v>65</v>
      </c>
      <c r="B72" s="1" t="s">
        <v>63</v>
      </c>
      <c r="C72" s="1">
        <v>1</v>
      </c>
      <c r="D72" s="4">
        <v>2447.17</v>
      </c>
      <c r="E72" s="5">
        <f t="shared" si="2"/>
        <v>4894.34</v>
      </c>
      <c r="F72" s="3">
        <f t="shared" si="5"/>
        <v>58732.08</v>
      </c>
      <c r="G72" s="8">
        <f t="shared" si="9"/>
        <v>611.79250000000002</v>
      </c>
      <c r="H72" s="3">
        <f t="shared" si="10"/>
        <v>8157.2333333333336</v>
      </c>
      <c r="I72" s="3">
        <f t="shared" si="11"/>
        <v>67501.105833333335</v>
      </c>
    </row>
    <row r="73" spans="1:9" x14ac:dyDescent="0.25">
      <c r="A73" s="1" t="s">
        <v>66</v>
      </c>
      <c r="B73" s="1" t="s">
        <v>63</v>
      </c>
      <c r="C73" s="1">
        <v>1</v>
      </c>
      <c r="D73" s="4">
        <v>2451.4899999999998</v>
      </c>
      <c r="E73" s="5">
        <f t="shared" si="2"/>
        <v>4902.9799999999996</v>
      </c>
      <c r="F73" s="3">
        <f t="shared" si="5"/>
        <v>58835.759999999995</v>
      </c>
      <c r="G73" s="8">
        <f t="shared" si="9"/>
        <v>612.87249999999995</v>
      </c>
      <c r="H73" s="3">
        <f t="shared" si="10"/>
        <v>8171.6333333333323</v>
      </c>
      <c r="I73" s="3">
        <f t="shared" si="11"/>
        <v>67620.265833333324</v>
      </c>
    </row>
    <row r="74" spans="1:9" x14ac:dyDescent="0.25">
      <c r="A74" s="1" t="s">
        <v>17</v>
      </c>
      <c r="B74" s="1" t="s">
        <v>63</v>
      </c>
      <c r="C74" s="1">
        <v>1</v>
      </c>
      <c r="D74" s="4">
        <v>2451.5300000000002</v>
      </c>
      <c r="E74" s="5">
        <f t="shared" si="2"/>
        <v>4903.0600000000004</v>
      </c>
      <c r="F74" s="3">
        <f t="shared" si="5"/>
        <v>58836.72</v>
      </c>
      <c r="G74" s="8">
        <f t="shared" si="9"/>
        <v>612.88250000000005</v>
      </c>
      <c r="H74" s="3">
        <f t="shared" si="10"/>
        <v>8171.7666666666673</v>
      </c>
      <c r="I74" s="3">
        <f t="shared" si="11"/>
        <v>67621.369166666671</v>
      </c>
    </row>
    <row r="75" spans="1:9" x14ac:dyDescent="0.25">
      <c r="A75" s="1" t="s">
        <v>67</v>
      </c>
      <c r="B75" s="1" t="s">
        <v>63</v>
      </c>
      <c r="C75" s="1">
        <v>1</v>
      </c>
      <c r="D75" s="4">
        <v>2454.2600000000002</v>
      </c>
      <c r="E75" s="5">
        <f t="shared" si="2"/>
        <v>4908.5200000000004</v>
      </c>
      <c r="F75" s="3">
        <f t="shared" si="5"/>
        <v>58902.240000000005</v>
      </c>
      <c r="G75" s="8">
        <f t="shared" si="9"/>
        <v>613.56500000000005</v>
      </c>
      <c r="H75" s="3">
        <f t="shared" si="10"/>
        <v>8180.8666666666668</v>
      </c>
      <c r="I75" s="3">
        <f t="shared" si="11"/>
        <v>67696.671666666676</v>
      </c>
    </row>
    <row r="76" spans="1:9" x14ac:dyDescent="0.25">
      <c r="A76" s="1" t="s">
        <v>68</v>
      </c>
      <c r="B76" s="1" t="s">
        <v>63</v>
      </c>
      <c r="C76" s="1">
        <v>1</v>
      </c>
      <c r="D76" s="4">
        <v>2445.19</v>
      </c>
      <c r="E76" s="5">
        <f t="shared" si="2"/>
        <v>4890.38</v>
      </c>
      <c r="F76" s="3">
        <f t="shared" si="5"/>
        <v>58684.56</v>
      </c>
      <c r="G76" s="8">
        <f t="shared" si="9"/>
        <v>611.29750000000001</v>
      </c>
      <c r="H76" s="3">
        <f t="shared" si="10"/>
        <v>8150.6333333333332</v>
      </c>
      <c r="I76" s="3">
        <f t="shared" si="11"/>
        <v>67446.49083333333</v>
      </c>
    </row>
    <row r="77" spans="1:9" x14ac:dyDescent="0.25">
      <c r="A77" s="1" t="s">
        <v>69</v>
      </c>
      <c r="B77" s="1" t="s">
        <v>63</v>
      </c>
      <c r="C77" s="1">
        <v>1</v>
      </c>
      <c r="D77" s="4">
        <v>4355.9799999999996</v>
      </c>
      <c r="E77" s="5">
        <f t="shared" si="2"/>
        <v>8711.9599999999991</v>
      </c>
      <c r="F77" s="3">
        <f t="shared" si="5"/>
        <v>104543.51999999999</v>
      </c>
      <c r="G77" s="8">
        <f t="shared" si="9"/>
        <v>1088.9949999999999</v>
      </c>
      <c r="H77" s="3">
        <f t="shared" si="10"/>
        <v>14519.933333333332</v>
      </c>
      <c r="I77" s="3">
        <f t="shared" si="11"/>
        <v>120152.44833333332</v>
      </c>
    </row>
    <row r="78" spans="1:9" x14ac:dyDescent="0.25">
      <c r="A78" s="1" t="s">
        <v>70</v>
      </c>
      <c r="B78" s="1" t="s">
        <v>71</v>
      </c>
      <c r="C78" s="1">
        <v>1</v>
      </c>
      <c r="D78" s="4">
        <v>2823.16</v>
      </c>
      <c r="E78" s="5">
        <f t="shared" si="2"/>
        <v>5646.32</v>
      </c>
      <c r="F78" s="3">
        <f t="shared" si="5"/>
        <v>67755.839999999997</v>
      </c>
      <c r="G78" s="8">
        <f t="shared" si="9"/>
        <v>705.79</v>
      </c>
      <c r="H78" s="3">
        <f t="shared" si="10"/>
        <v>9410.5333333333328</v>
      </c>
      <c r="I78" s="3">
        <f t="shared" si="11"/>
        <v>77872.16333333333</v>
      </c>
    </row>
    <row r="79" spans="1:9" x14ac:dyDescent="0.25">
      <c r="A79" s="1" t="s">
        <v>15</v>
      </c>
      <c r="B79" s="1" t="s">
        <v>71</v>
      </c>
      <c r="C79" s="1">
        <v>1</v>
      </c>
      <c r="D79" s="4">
        <v>2726.18</v>
      </c>
      <c r="E79" s="5">
        <f t="shared" si="2"/>
        <v>5452.36</v>
      </c>
      <c r="F79" s="3">
        <f t="shared" si="5"/>
        <v>65428.319999999992</v>
      </c>
      <c r="G79" s="8">
        <f t="shared" si="9"/>
        <v>681.54499999999996</v>
      </c>
      <c r="H79" s="3">
        <f t="shared" si="10"/>
        <v>9087.2666666666664</v>
      </c>
      <c r="I79" s="3">
        <f t="shared" si="11"/>
        <v>75197.131666666653</v>
      </c>
    </row>
    <row r="80" spans="1:9" x14ac:dyDescent="0.25">
      <c r="A80" s="1" t="s">
        <v>19</v>
      </c>
      <c r="B80" s="1" t="s">
        <v>71</v>
      </c>
      <c r="C80" s="1">
        <v>1</v>
      </c>
      <c r="D80" s="4">
        <v>2685.92</v>
      </c>
      <c r="E80" s="5">
        <f t="shared" si="2"/>
        <v>5371.84</v>
      </c>
      <c r="F80" s="3">
        <f t="shared" si="5"/>
        <v>64462.080000000002</v>
      </c>
      <c r="G80" s="8">
        <f t="shared" si="9"/>
        <v>671.48</v>
      </c>
      <c r="H80" s="3">
        <f t="shared" si="10"/>
        <v>8953.0666666666675</v>
      </c>
      <c r="I80" s="3">
        <f t="shared" si="11"/>
        <v>74086.626666666678</v>
      </c>
    </row>
    <row r="81" spans="1:9" x14ac:dyDescent="0.25">
      <c r="A81" s="1" t="s">
        <v>20</v>
      </c>
      <c r="B81" s="1" t="s">
        <v>71</v>
      </c>
      <c r="C81" s="1">
        <v>3</v>
      </c>
      <c r="D81" s="4">
        <v>2679</v>
      </c>
      <c r="E81" s="5">
        <f t="shared" si="2"/>
        <v>5358</v>
      </c>
      <c r="F81" s="3">
        <f t="shared" si="5"/>
        <v>192888</v>
      </c>
      <c r="G81" s="8">
        <f t="shared" si="9"/>
        <v>669.75</v>
      </c>
      <c r="H81" s="3">
        <f t="shared" si="10"/>
        <v>8930</v>
      </c>
      <c r="I81" s="3">
        <f t="shared" si="11"/>
        <v>202487.75</v>
      </c>
    </row>
    <row r="82" spans="1:9" x14ac:dyDescent="0.25">
      <c r="A82" s="1" t="s">
        <v>72</v>
      </c>
      <c r="B82" s="1" t="s">
        <v>71</v>
      </c>
      <c r="C82" s="1">
        <v>3</v>
      </c>
      <c r="D82" s="4">
        <v>2735.45</v>
      </c>
      <c r="E82" s="5">
        <f t="shared" si="2"/>
        <v>5470.9</v>
      </c>
      <c r="F82" s="3">
        <f t="shared" si="5"/>
        <v>196952.39999999997</v>
      </c>
      <c r="G82" s="8">
        <f t="shared" si="9"/>
        <v>683.86249999999995</v>
      </c>
      <c r="H82" s="3">
        <f t="shared" si="10"/>
        <v>9118.1666666666661</v>
      </c>
      <c r="I82" s="3">
        <f t="shared" si="11"/>
        <v>206754.42916666661</v>
      </c>
    </row>
    <row r="83" spans="1:9" x14ac:dyDescent="0.25">
      <c r="A83" s="1" t="s">
        <v>73</v>
      </c>
      <c r="B83" s="1" t="s">
        <v>71</v>
      </c>
      <c r="C83" s="1">
        <v>1</v>
      </c>
      <c r="D83" s="4">
        <v>2685.92</v>
      </c>
      <c r="E83" s="5">
        <f t="shared" si="2"/>
        <v>5371.84</v>
      </c>
      <c r="F83" s="3">
        <f t="shared" si="5"/>
        <v>64462.080000000002</v>
      </c>
      <c r="G83" s="8">
        <f t="shared" si="9"/>
        <v>671.48</v>
      </c>
      <c r="H83" s="3">
        <f t="shared" si="10"/>
        <v>8953.0666666666675</v>
      </c>
      <c r="I83" s="3">
        <f t="shared" si="11"/>
        <v>74086.626666666678</v>
      </c>
    </row>
    <row r="84" spans="1:9" x14ac:dyDescent="0.25">
      <c r="A84" s="1" t="s">
        <v>74</v>
      </c>
      <c r="B84" s="1" t="s">
        <v>71</v>
      </c>
      <c r="C84" s="1">
        <v>1</v>
      </c>
      <c r="D84" s="4">
        <v>2727.55</v>
      </c>
      <c r="E84" s="5">
        <f t="shared" si="2"/>
        <v>5455.1</v>
      </c>
      <c r="F84" s="3">
        <f t="shared" si="5"/>
        <v>65461.200000000004</v>
      </c>
      <c r="G84" s="8">
        <f t="shared" si="9"/>
        <v>681.88750000000005</v>
      </c>
      <c r="H84" s="3">
        <f t="shared" si="10"/>
        <v>9091.8333333333339</v>
      </c>
      <c r="I84" s="3">
        <f t="shared" si="11"/>
        <v>75234.920833333337</v>
      </c>
    </row>
    <row r="85" spans="1:9" x14ac:dyDescent="0.25">
      <c r="A85" s="1" t="s">
        <v>75</v>
      </c>
      <c r="B85" s="1" t="s">
        <v>76</v>
      </c>
      <c r="C85" s="1">
        <v>1</v>
      </c>
      <c r="D85" s="4">
        <v>5029.5600000000004</v>
      </c>
      <c r="E85" s="5">
        <f t="shared" si="2"/>
        <v>10059.120000000001</v>
      </c>
      <c r="F85" s="3">
        <f t="shared" si="5"/>
        <v>120709.44</v>
      </c>
      <c r="G85" s="8">
        <f t="shared" si="9"/>
        <v>1257.3900000000001</v>
      </c>
      <c r="H85" s="3">
        <f t="shared" si="10"/>
        <v>16765.2</v>
      </c>
      <c r="I85" s="3">
        <f t="shared" si="11"/>
        <v>138732.03</v>
      </c>
    </row>
    <row r="86" spans="1:9" x14ac:dyDescent="0.25">
      <c r="A86" s="1" t="s">
        <v>131</v>
      </c>
      <c r="B86" s="1" t="s">
        <v>132</v>
      </c>
      <c r="C86" s="1">
        <v>1</v>
      </c>
      <c r="D86" s="4">
        <v>5660</v>
      </c>
      <c r="E86" s="5">
        <f t="shared" si="2"/>
        <v>11320</v>
      </c>
      <c r="F86" s="3">
        <f t="shared" si="5"/>
        <v>135840</v>
      </c>
      <c r="G86" s="8">
        <f t="shared" si="9"/>
        <v>1415</v>
      </c>
      <c r="H86" s="3">
        <f t="shared" si="10"/>
        <v>18866.666666666664</v>
      </c>
      <c r="I86" s="3">
        <f t="shared" si="11"/>
        <v>156121.66666666666</v>
      </c>
    </row>
    <row r="87" spans="1:9" x14ac:dyDescent="0.25">
      <c r="A87" s="1" t="s">
        <v>16</v>
      </c>
      <c r="B87" s="1" t="s">
        <v>77</v>
      </c>
      <c r="C87" s="1">
        <v>1</v>
      </c>
      <c r="D87" s="4">
        <v>6469.03</v>
      </c>
      <c r="E87" s="5">
        <f t="shared" si="2"/>
        <v>12938.06</v>
      </c>
      <c r="F87" s="3">
        <f t="shared" si="5"/>
        <v>155256.72</v>
      </c>
      <c r="G87" s="8">
        <f t="shared" si="9"/>
        <v>1617.2574999999999</v>
      </c>
      <c r="H87" s="3">
        <f t="shared" si="10"/>
        <v>21563.433333333334</v>
      </c>
      <c r="I87" s="3">
        <f t="shared" si="11"/>
        <v>178437.41083333333</v>
      </c>
    </row>
    <row r="88" spans="1:9" x14ac:dyDescent="0.25">
      <c r="A88" s="1" t="s">
        <v>13</v>
      </c>
      <c r="B88" s="1" t="s">
        <v>78</v>
      </c>
      <c r="C88" s="1">
        <v>1</v>
      </c>
      <c r="D88" s="4">
        <v>7941.48</v>
      </c>
      <c r="E88" s="5">
        <f t="shared" si="2"/>
        <v>15882.96</v>
      </c>
      <c r="F88" s="3">
        <f t="shared" si="5"/>
        <v>190595.52</v>
      </c>
      <c r="G88" s="8">
        <f t="shared" si="9"/>
        <v>1985.3700000000001</v>
      </c>
      <c r="H88" s="3">
        <f t="shared" si="10"/>
        <v>26471.600000000002</v>
      </c>
      <c r="I88" s="3">
        <f t="shared" si="11"/>
        <v>219052.49</v>
      </c>
    </row>
    <row r="89" spans="1:9" x14ac:dyDescent="0.25">
      <c r="A89" s="1" t="s">
        <v>15</v>
      </c>
      <c r="B89" s="1" t="s">
        <v>78</v>
      </c>
      <c r="C89" s="1">
        <v>1</v>
      </c>
      <c r="D89" s="4">
        <v>3351.93</v>
      </c>
      <c r="E89" s="5">
        <f t="shared" si="2"/>
        <v>6703.86</v>
      </c>
      <c r="F89" s="3">
        <f t="shared" si="5"/>
        <v>80446.319999999992</v>
      </c>
      <c r="G89" s="8">
        <f t="shared" si="9"/>
        <v>837.98249999999996</v>
      </c>
      <c r="H89" s="3">
        <f t="shared" si="10"/>
        <v>11173.099999999999</v>
      </c>
      <c r="I89" s="3">
        <f t="shared" si="11"/>
        <v>92457.402499999997</v>
      </c>
    </row>
    <row r="90" spans="1:9" x14ac:dyDescent="0.25">
      <c r="A90" s="1" t="s">
        <v>2</v>
      </c>
      <c r="B90" s="1" t="s">
        <v>78</v>
      </c>
      <c r="C90" s="1">
        <v>1</v>
      </c>
      <c r="D90" s="4">
        <v>3340.55</v>
      </c>
      <c r="E90" s="5">
        <f t="shared" si="2"/>
        <v>6681.1</v>
      </c>
      <c r="F90" s="3">
        <f t="shared" si="5"/>
        <v>80173.200000000012</v>
      </c>
      <c r="G90" s="8">
        <f t="shared" si="9"/>
        <v>835.13750000000005</v>
      </c>
      <c r="H90" s="3">
        <f t="shared" si="10"/>
        <v>11135.166666666668</v>
      </c>
      <c r="I90" s="3">
        <f t="shared" si="11"/>
        <v>92143.50416666668</v>
      </c>
    </row>
    <row r="91" spans="1:9" x14ac:dyDescent="0.25">
      <c r="A91" s="1" t="s">
        <v>16</v>
      </c>
      <c r="B91" s="1" t="s">
        <v>79</v>
      </c>
      <c r="C91" s="1">
        <v>1</v>
      </c>
      <c r="D91" s="4">
        <v>4054.17</v>
      </c>
      <c r="E91" s="5">
        <f t="shared" si="2"/>
        <v>8108.34</v>
      </c>
      <c r="F91" s="3">
        <f t="shared" si="5"/>
        <v>97300.08</v>
      </c>
      <c r="G91" s="8">
        <f t="shared" si="9"/>
        <v>1013.5425</v>
      </c>
      <c r="H91" s="3">
        <f t="shared" si="10"/>
        <v>13513.900000000001</v>
      </c>
      <c r="I91" s="3">
        <f t="shared" si="11"/>
        <v>111827.52249999999</v>
      </c>
    </row>
    <row r="92" spans="1:9" x14ac:dyDescent="0.25">
      <c r="A92" s="1" t="s">
        <v>80</v>
      </c>
      <c r="B92" s="1" t="s">
        <v>79</v>
      </c>
      <c r="C92" s="1">
        <v>1</v>
      </c>
      <c r="D92" s="4">
        <v>4068.81</v>
      </c>
      <c r="E92" s="5">
        <f t="shared" si="2"/>
        <v>8137.62</v>
      </c>
      <c r="F92" s="3">
        <f t="shared" si="5"/>
        <v>97651.44</v>
      </c>
      <c r="G92" s="8">
        <f t="shared" si="9"/>
        <v>1017.2025000000001</v>
      </c>
      <c r="H92" s="3">
        <f t="shared" si="10"/>
        <v>13562.7</v>
      </c>
      <c r="I92" s="3">
        <f t="shared" si="11"/>
        <v>112231.3425</v>
      </c>
    </row>
    <row r="93" spans="1:9" x14ac:dyDescent="0.25">
      <c r="A93" s="1" t="s">
        <v>81</v>
      </c>
      <c r="B93" s="1" t="s">
        <v>79</v>
      </c>
      <c r="C93" s="1">
        <v>1</v>
      </c>
      <c r="D93" s="4">
        <v>4068.81</v>
      </c>
      <c r="E93" s="5">
        <f t="shared" si="2"/>
        <v>8137.62</v>
      </c>
      <c r="F93" s="3">
        <f t="shared" si="5"/>
        <v>97651.44</v>
      </c>
      <c r="G93" s="8">
        <f t="shared" si="9"/>
        <v>1017.2025000000001</v>
      </c>
      <c r="H93" s="3">
        <f t="shared" si="10"/>
        <v>13562.7</v>
      </c>
      <c r="I93" s="3">
        <f t="shared" si="11"/>
        <v>112231.3425</v>
      </c>
    </row>
    <row r="94" spans="1:9" x14ac:dyDescent="0.25">
      <c r="A94" s="1" t="s">
        <v>16</v>
      </c>
      <c r="B94" s="1" t="s">
        <v>82</v>
      </c>
      <c r="C94" s="1">
        <v>1</v>
      </c>
      <c r="D94" s="4">
        <v>5048.24</v>
      </c>
      <c r="E94" s="5">
        <f t="shared" si="2"/>
        <v>10096.48</v>
      </c>
      <c r="F94" s="3">
        <f t="shared" si="5"/>
        <v>121157.75999999999</v>
      </c>
      <c r="G94" s="8">
        <f t="shared" si="9"/>
        <v>1262.06</v>
      </c>
      <c r="H94" s="3">
        <f t="shared" si="10"/>
        <v>16827.466666666667</v>
      </c>
      <c r="I94" s="3">
        <f t="shared" si="11"/>
        <v>139247.28666666665</v>
      </c>
    </row>
    <row r="95" spans="1:9" x14ac:dyDescent="0.25">
      <c r="A95" s="1" t="s">
        <v>83</v>
      </c>
      <c r="B95" s="1" t="s">
        <v>82</v>
      </c>
      <c r="C95" s="1">
        <v>1</v>
      </c>
      <c r="D95" s="4">
        <v>3573.51</v>
      </c>
      <c r="E95" s="5">
        <f t="shared" si="2"/>
        <v>7147.02</v>
      </c>
      <c r="F95" s="3">
        <f t="shared" si="5"/>
        <v>85764.24</v>
      </c>
      <c r="G95" s="8">
        <f t="shared" si="9"/>
        <v>893.37750000000005</v>
      </c>
      <c r="H95" s="3">
        <f t="shared" si="10"/>
        <v>11911.7</v>
      </c>
      <c r="I95" s="3">
        <f t="shared" si="11"/>
        <v>98569.317500000005</v>
      </c>
    </row>
    <row r="96" spans="1:9" x14ac:dyDescent="0.25">
      <c r="A96" s="1" t="s">
        <v>84</v>
      </c>
      <c r="B96" s="1" t="s">
        <v>85</v>
      </c>
      <c r="C96" s="1">
        <v>1</v>
      </c>
      <c r="D96" s="4">
        <v>3551.21</v>
      </c>
      <c r="E96" s="5">
        <f t="shared" si="2"/>
        <v>7102.42</v>
      </c>
      <c r="F96" s="3">
        <f t="shared" si="5"/>
        <v>85229.040000000008</v>
      </c>
      <c r="G96" s="8">
        <f t="shared" si="9"/>
        <v>887.80250000000001</v>
      </c>
      <c r="H96" s="3">
        <f t="shared" si="10"/>
        <v>11837.366666666667</v>
      </c>
      <c r="I96" s="3">
        <f t="shared" si="11"/>
        <v>97954.209166666682</v>
      </c>
    </row>
    <row r="97" spans="1:9" x14ac:dyDescent="0.25">
      <c r="A97" s="1" t="s">
        <v>84</v>
      </c>
      <c r="B97" s="1" t="s">
        <v>86</v>
      </c>
      <c r="C97" s="1">
        <v>1</v>
      </c>
      <c r="D97" s="4">
        <v>3558.71</v>
      </c>
      <c r="E97" s="5">
        <f t="shared" si="2"/>
        <v>7117.42</v>
      </c>
      <c r="F97" s="3">
        <f t="shared" si="5"/>
        <v>85409.040000000008</v>
      </c>
      <c r="G97" s="8">
        <f t="shared" si="9"/>
        <v>889.67750000000001</v>
      </c>
      <c r="H97" s="3">
        <f t="shared" si="10"/>
        <v>11862.366666666667</v>
      </c>
      <c r="I97" s="3">
        <f t="shared" si="11"/>
        <v>98161.084166666682</v>
      </c>
    </row>
    <row r="98" spans="1:9" x14ac:dyDescent="0.25">
      <c r="A98" s="1" t="s">
        <v>2</v>
      </c>
      <c r="B98" s="1" t="s">
        <v>86</v>
      </c>
      <c r="C98" s="1">
        <v>1</v>
      </c>
      <c r="D98" s="4">
        <v>3352.56</v>
      </c>
      <c r="E98" s="5">
        <f t="shared" si="2"/>
        <v>6705.12</v>
      </c>
      <c r="F98" s="3">
        <f t="shared" si="5"/>
        <v>80461.440000000002</v>
      </c>
      <c r="G98" s="8">
        <f t="shared" si="9"/>
        <v>838.14</v>
      </c>
      <c r="H98" s="3">
        <f t="shared" si="10"/>
        <v>11175.199999999999</v>
      </c>
      <c r="I98" s="3">
        <f t="shared" si="11"/>
        <v>92474.78</v>
      </c>
    </row>
    <row r="99" spans="1:9" x14ac:dyDescent="0.25">
      <c r="A99" s="1" t="s">
        <v>84</v>
      </c>
      <c r="B99" s="1" t="s">
        <v>87</v>
      </c>
      <c r="C99" s="1">
        <v>1</v>
      </c>
      <c r="D99" s="4">
        <v>3427.54</v>
      </c>
      <c r="E99" s="5">
        <f t="shared" si="2"/>
        <v>6855.08</v>
      </c>
      <c r="F99" s="3">
        <f t="shared" si="5"/>
        <v>82260.959999999992</v>
      </c>
      <c r="G99" s="8">
        <f t="shared" si="9"/>
        <v>856.88499999999999</v>
      </c>
      <c r="H99" s="3">
        <f t="shared" si="10"/>
        <v>11425.133333333333</v>
      </c>
      <c r="I99" s="3">
        <f t="shared" si="11"/>
        <v>94542.978333333318</v>
      </c>
    </row>
    <row r="100" spans="1:9" x14ac:dyDescent="0.25">
      <c r="A100" s="1" t="s">
        <v>84</v>
      </c>
      <c r="B100" s="1" t="s">
        <v>88</v>
      </c>
      <c r="C100" s="1">
        <v>1</v>
      </c>
      <c r="D100" s="4">
        <v>3383.95</v>
      </c>
      <c r="E100" s="5">
        <f t="shared" si="2"/>
        <v>6767.9</v>
      </c>
      <c r="F100" s="3">
        <f t="shared" si="5"/>
        <v>81214.799999999988</v>
      </c>
      <c r="G100" s="8">
        <f t="shared" si="9"/>
        <v>845.98749999999995</v>
      </c>
      <c r="H100" s="3">
        <f t="shared" si="10"/>
        <v>11279.833333333334</v>
      </c>
      <c r="I100" s="3">
        <f t="shared" si="11"/>
        <v>93340.62083333332</v>
      </c>
    </row>
    <row r="101" spans="1:9" x14ac:dyDescent="0.25">
      <c r="A101" s="1" t="s">
        <v>84</v>
      </c>
      <c r="B101" s="1" t="s">
        <v>89</v>
      </c>
      <c r="C101" s="1">
        <v>1</v>
      </c>
      <c r="D101" s="4">
        <v>6215.8</v>
      </c>
      <c r="E101" s="5">
        <f t="shared" si="2"/>
        <v>12431.6</v>
      </c>
      <c r="F101" s="3">
        <f t="shared" si="5"/>
        <v>149179.20000000001</v>
      </c>
      <c r="G101" s="8">
        <f t="shared" si="9"/>
        <v>1553.95</v>
      </c>
      <c r="H101" s="3">
        <f t="shared" si="10"/>
        <v>20719.333333333332</v>
      </c>
      <c r="I101" s="3">
        <f t="shared" si="11"/>
        <v>171452.48333333337</v>
      </c>
    </row>
    <row r="102" spans="1:9" x14ac:dyDescent="0.25">
      <c r="A102" s="1" t="s">
        <v>90</v>
      </c>
      <c r="B102" s="1" t="s">
        <v>91</v>
      </c>
      <c r="C102" s="1">
        <v>1</v>
      </c>
      <c r="D102" s="4">
        <v>5048.2299999999996</v>
      </c>
      <c r="E102" s="5">
        <f t="shared" si="2"/>
        <v>10096.459999999999</v>
      </c>
      <c r="F102" s="3">
        <f t="shared" si="5"/>
        <v>121157.51999999999</v>
      </c>
      <c r="G102" s="8">
        <f t="shared" si="9"/>
        <v>1262.0574999999999</v>
      </c>
      <c r="H102" s="3">
        <f t="shared" si="10"/>
        <v>16827.433333333331</v>
      </c>
      <c r="I102" s="3">
        <f t="shared" si="11"/>
        <v>139247.0108333333</v>
      </c>
    </row>
    <row r="103" spans="1:9" x14ac:dyDescent="0.25">
      <c r="A103" s="1" t="s">
        <v>92</v>
      </c>
      <c r="B103" s="1" t="s">
        <v>91</v>
      </c>
      <c r="C103" s="1">
        <v>1</v>
      </c>
      <c r="D103" s="4">
        <v>2587.96</v>
      </c>
      <c r="E103" s="5">
        <f t="shared" si="2"/>
        <v>5175.92</v>
      </c>
      <c r="F103" s="3">
        <f t="shared" si="5"/>
        <v>62111.040000000001</v>
      </c>
      <c r="G103" s="8">
        <f t="shared" ref="G103:G134" si="12">D103/15*15*0.25</f>
        <v>646.99</v>
      </c>
      <c r="H103" s="3">
        <f t="shared" ref="H103:H134" si="13">D103/15*50</f>
        <v>8626.5333333333328</v>
      </c>
      <c r="I103" s="3">
        <f t="shared" si="11"/>
        <v>71384.563333333324</v>
      </c>
    </row>
    <row r="104" spans="1:9" x14ac:dyDescent="0.25">
      <c r="A104" s="1" t="s">
        <v>7</v>
      </c>
      <c r="B104" s="1" t="s">
        <v>93</v>
      </c>
      <c r="C104" s="1">
        <v>1</v>
      </c>
      <c r="D104" s="4">
        <v>1561.41</v>
      </c>
      <c r="E104" s="5">
        <f t="shared" si="2"/>
        <v>3122.82</v>
      </c>
      <c r="F104" s="3">
        <f t="shared" si="5"/>
        <v>37473.840000000004</v>
      </c>
      <c r="G104" s="8">
        <f t="shared" si="12"/>
        <v>390.35250000000002</v>
      </c>
      <c r="H104" s="3">
        <f t="shared" si="13"/>
        <v>5204.7000000000007</v>
      </c>
      <c r="I104" s="3">
        <f t="shared" ref="I104:I135" si="14">F104+G104+H104</f>
        <v>43068.892500000002</v>
      </c>
    </row>
    <row r="105" spans="1:9" x14ac:dyDescent="0.25">
      <c r="A105" s="1" t="s">
        <v>15</v>
      </c>
      <c r="B105" s="1" t="s">
        <v>93</v>
      </c>
      <c r="C105" s="1">
        <v>2</v>
      </c>
      <c r="D105" s="4">
        <v>2243.85</v>
      </c>
      <c r="E105" s="5">
        <f t="shared" si="2"/>
        <v>4487.7</v>
      </c>
      <c r="F105" s="3">
        <f t="shared" si="5"/>
        <v>107704.79999999999</v>
      </c>
      <c r="G105" s="8">
        <f t="shared" si="12"/>
        <v>560.96249999999998</v>
      </c>
      <c r="H105" s="3">
        <f t="shared" si="13"/>
        <v>7479.5</v>
      </c>
      <c r="I105" s="3">
        <f t="shared" si="14"/>
        <v>115745.26249999998</v>
      </c>
    </row>
    <row r="106" spans="1:9" x14ac:dyDescent="0.25">
      <c r="A106" s="1" t="s">
        <v>16</v>
      </c>
      <c r="B106" s="1" t="s">
        <v>94</v>
      </c>
      <c r="C106" s="1">
        <v>1</v>
      </c>
      <c r="D106" s="4">
        <v>4067.56</v>
      </c>
      <c r="E106" s="5">
        <f t="shared" si="2"/>
        <v>8135.12</v>
      </c>
      <c r="F106" s="3">
        <f t="shared" si="5"/>
        <v>97621.440000000002</v>
      </c>
      <c r="G106" s="8">
        <f t="shared" si="12"/>
        <v>1016.8899999999999</v>
      </c>
      <c r="H106" s="3">
        <f t="shared" si="13"/>
        <v>13558.533333333333</v>
      </c>
      <c r="I106" s="3">
        <f t="shared" si="14"/>
        <v>112196.86333333334</v>
      </c>
    </row>
    <row r="107" spans="1:9" x14ac:dyDescent="0.25">
      <c r="A107" s="1" t="s">
        <v>84</v>
      </c>
      <c r="B107" s="1" t="s">
        <v>95</v>
      </c>
      <c r="C107" s="1">
        <v>1</v>
      </c>
      <c r="D107" s="4">
        <v>3880.72</v>
      </c>
      <c r="E107" s="5">
        <f t="shared" si="2"/>
        <v>7761.44</v>
      </c>
      <c r="F107" s="3">
        <f t="shared" si="5"/>
        <v>93137.279999999999</v>
      </c>
      <c r="G107" s="8">
        <f t="shared" si="12"/>
        <v>970.17999999999984</v>
      </c>
      <c r="H107" s="3">
        <f t="shared" si="13"/>
        <v>12935.733333333332</v>
      </c>
      <c r="I107" s="3">
        <f t="shared" si="14"/>
        <v>107043.19333333333</v>
      </c>
    </row>
    <row r="108" spans="1:9" x14ac:dyDescent="0.25">
      <c r="A108" s="1" t="s">
        <v>16</v>
      </c>
      <c r="B108" s="1" t="s">
        <v>96</v>
      </c>
      <c r="C108" s="1">
        <v>1</v>
      </c>
      <c r="D108" s="4">
        <v>6494.08</v>
      </c>
      <c r="E108" s="5">
        <f t="shared" si="2"/>
        <v>12988.16</v>
      </c>
      <c r="F108" s="3">
        <f t="shared" si="5"/>
        <v>155857.91999999998</v>
      </c>
      <c r="G108" s="8">
        <f t="shared" si="12"/>
        <v>1623.52</v>
      </c>
      <c r="H108" s="3">
        <f t="shared" si="13"/>
        <v>21646.933333333334</v>
      </c>
      <c r="I108" s="3">
        <f t="shared" si="14"/>
        <v>179128.37333333329</v>
      </c>
    </row>
    <row r="109" spans="1:9" x14ac:dyDescent="0.25">
      <c r="A109" s="1" t="s">
        <v>50</v>
      </c>
      <c r="B109" s="1" t="s">
        <v>97</v>
      </c>
      <c r="C109" s="1">
        <v>1</v>
      </c>
      <c r="D109" s="4">
        <v>4015.82</v>
      </c>
      <c r="E109" s="5">
        <f t="shared" si="2"/>
        <v>8031.64</v>
      </c>
      <c r="F109" s="3">
        <f t="shared" si="5"/>
        <v>96379.680000000008</v>
      </c>
      <c r="G109" s="8">
        <f t="shared" si="12"/>
        <v>1003.955</v>
      </c>
      <c r="H109" s="3">
        <f t="shared" si="13"/>
        <v>13386.066666666668</v>
      </c>
      <c r="I109" s="3">
        <f t="shared" si="14"/>
        <v>110769.70166666668</v>
      </c>
    </row>
    <row r="110" spans="1:9" x14ac:dyDescent="0.25">
      <c r="A110" s="1" t="s">
        <v>22</v>
      </c>
      <c r="B110" s="1" t="s">
        <v>97</v>
      </c>
      <c r="C110" s="1">
        <v>1</v>
      </c>
      <c r="D110" s="4">
        <v>4027.97</v>
      </c>
      <c r="E110" s="5">
        <f t="shared" si="2"/>
        <v>8055.94</v>
      </c>
      <c r="F110" s="3">
        <f t="shared" si="5"/>
        <v>96671.28</v>
      </c>
      <c r="G110" s="8">
        <f t="shared" si="12"/>
        <v>1006.9924999999998</v>
      </c>
      <c r="H110" s="3">
        <f t="shared" si="13"/>
        <v>13426.566666666664</v>
      </c>
      <c r="I110" s="3">
        <f t="shared" si="14"/>
        <v>111104.83916666666</v>
      </c>
    </row>
    <row r="111" spans="1:9" x14ac:dyDescent="0.25">
      <c r="A111" s="1" t="s">
        <v>17</v>
      </c>
      <c r="B111" s="1" t="s">
        <v>97</v>
      </c>
      <c r="C111" s="1">
        <v>1</v>
      </c>
      <c r="D111" s="4">
        <v>2853.33</v>
      </c>
      <c r="E111" s="5">
        <f t="shared" si="2"/>
        <v>5706.66</v>
      </c>
      <c r="F111" s="3">
        <f t="shared" si="5"/>
        <v>68479.92</v>
      </c>
      <c r="G111" s="8">
        <f t="shared" si="12"/>
        <v>713.33249999999998</v>
      </c>
      <c r="H111" s="3">
        <f t="shared" si="13"/>
        <v>9511.1</v>
      </c>
      <c r="I111" s="3">
        <f t="shared" si="14"/>
        <v>78704.352500000008</v>
      </c>
    </row>
    <row r="112" spans="1:9" x14ac:dyDescent="0.25">
      <c r="A112" s="1" t="s">
        <v>98</v>
      </c>
      <c r="B112" s="1" t="s">
        <v>97</v>
      </c>
      <c r="C112" s="1">
        <v>1</v>
      </c>
      <c r="D112" s="4">
        <v>2243.83</v>
      </c>
      <c r="E112" s="5">
        <f t="shared" si="2"/>
        <v>4487.66</v>
      </c>
      <c r="F112" s="3">
        <f t="shared" si="5"/>
        <v>53851.92</v>
      </c>
      <c r="G112" s="8">
        <f t="shared" si="12"/>
        <v>560.95749999999998</v>
      </c>
      <c r="H112" s="3">
        <f t="shared" si="13"/>
        <v>7479.4333333333325</v>
      </c>
      <c r="I112" s="3">
        <f t="shared" si="14"/>
        <v>61892.310833333329</v>
      </c>
    </row>
    <row r="113" spans="1:9" x14ac:dyDescent="0.25">
      <c r="A113" s="1" t="s">
        <v>99</v>
      </c>
      <c r="B113" s="1" t="s">
        <v>97</v>
      </c>
      <c r="C113" s="1">
        <v>1</v>
      </c>
      <c r="D113" s="4">
        <v>2238.19</v>
      </c>
      <c r="E113" s="5">
        <f t="shared" si="2"/>
        <v>4476.38</v>
      </c>
      <c r="F113" s="3">
        <f t="shared" si="5"/>
        <v>53716.56</v>
      </c>
      <c r="G113" s="8">
        <f t="shared" si="12"/>
        <v>559.54750000000001</v>
      </c>
      <c r="H113" s="3">
        <f t="shared" si="13"/>
        <v>7460.6333333333341</v>
      </c>
      <c r="I113" s="3">
        <f t="shared" si="14"/>
        <v>61736.74083333333</v>
      </c>
    </row>
    <row r="114" spans="1:9" x14ac:dyDescent="0.25">
      <c r="A114" s="1" t="s">
        <v>100</v>
      </c>
      <c r="B114" s="1" t="s">
        <v>101</v>
      </c>
      <c r="C114" s="1">
        <v>1</v>
      </c>
      <c r="D114" s="4">
        <v>5890.71</v>
      </c>
      <c r="E114" s="5">
        <f t="shared" si="2"/>
        <v>11781.42</v>
      </c>
      <c r="F114" s="3">
        <f t="shared" si="5"/>
        <v>141377.04</v>
      </c>
      <c r="G114" s="8">
        <f t="shared" si="12"/>
        <v>1472.6775</v>
      </c>
      <c r="H114" s="3">
        <f t="shared" si="13"/>
        <v>19635.7</v>
      </c>
      <c r="I114" s="3">
        <f t="shared" si="14"/>
        <v>162485.41750000001</v>
      </c>
    </row>
    <row r="115" spans="1:9" x14ac:dyDescent="0.25">
      <c r="A115" s="1" t="s">
        <v>102</v>
      </c>
      <c r="B115" s="1" t="s">
        <v>101</v>
      </c>
      <c r="C115" s="1">
        <v>1</v>
      </c>
      <c r="D115" s="4">
        <v>2843.74</v>
      </c>
      <c r="E115" s="5">
        <f t="shared" si="2"/>
        <v>5687.48</v>
      </c>
      <c r="F115" s="3">
        <f t="shared" si="5"/>
        <v>68249.759999999995</v>
      </c>
      <c r="G115" s="8">
        <f t="shared" si="12"/>
        <v>710.93499999999995</v>
      </c>
      <c r="H115" s="3">
        <f t="shared" si="13"/>
        <v>9479.1333333333332</v>
      </c>
      <c r="I115" s="3">
        <f t="shared" si="14"/>
        <v>78439.828333333324</v>
      </c>
    </row>
    <row r="116" spans="1:9" x14ac:dyDescent="0.25">
      <c r="A116" s="1" t="s">
        <v>103</v>
      </c>
      <c r="B116" s="1" t="s">
        <v>101</v>
      </c>
      <c r="C116" s="1">
        <v>1</v>
      </c>
      <c r="D116" s="4">
        <v>2834.88</v>
      </c>
      <c r="E116" s="5">
        <f t="shared" si="2"/>
        <v>5669.76</v>
      </c>
      <c r="F116" s="3">
        <f t="shared" si="5"/>
        <v>68037.119999999995</v>
      </c>
      <c r="G116" s="8">
        <f t="shared" si="12"/>
        <v>708.72</v>
      </c>
      <c r="H116" s="3">
        <f t="shared" si="13"/>
        <v>9449.6</v>
      </c>
      <c r="I116" s="3">
        <f t="shared" si="14"/>
        <v>78195.44</v>
      </c>
    </row>
    <row r="117" spans="1:9" x14ac:dyDescent="0.25">
      <c r="A117" s="1" t="s">
        <v>104</v>
      </c>
      <c r="B117" s="1" t="s">
        <v>101</v>
      </c>
      <c r="C117" s="1">
        <v>1</v>
      </c>
      <c r="D117" s="4">
        <v>2764.5</v>
      </c>
      <c r="E117" s="5">
        <f t="shared" si="2"/>
        <v>5529</v>
      </c>
      <c r="F117" s="3">
        <f t="shared" si="5"/>
        <v>66348</v>
      </c>
      <c r="G117" s="8">
        <f t="shared" si="12"/>
        <v>691.125</v>
      </c>
      <c r="H117" s="3">
        <f t="shared" si="13"/>
        <v>9215</v>
      </c>
      <c r="I117" s="3">
        <f t="shared" si="14"/>
        <v>76254.125</v>
      </c>
    </row>
    <row r="118" spans="1:9" x14ac:dyDescent="0.25">
      <c r="A118" s="1" t="s">
        <v>105</v>
      </c>
      <c r="B118" s="1" t="s">
        <v>101</v>
      </c>
      <c r="C118" s="1">
        <v>1</v>
      </c>
      <c r="D118" s="4">
        <v>2118.4</v>
      </c>
      <c r="E118" s="5">
        <f t="shared" si="2"/>
        <v>4236.8</v>
      </c>
      <c r="F118" s="3">
        <f t="shared" si="5"/>
        <v>50841.600000000006</v>
      </c>
      <c r="G118" s="8">
        <f t="shared" si="12"/>
        <v>529.6</v>
      </c>
      <c r="H118" s="3">
        <f t="shared" si="13"/>
        <v>7061.333333333333</v>
      </c>
      <c r="I118" s="3">
        <f t="shared" si="14"/>
        <v>58432.53333333334</v>
      </c>
    </row>
    <row r="119" spans="1:9" x14ac:dyDescent="0.25">
      <c r="A119" s="1" t="s">
        <v>106</v>
      </c>
      <c r="B119" s="1" t="s">
        <v>107</v>
      </c>
      <c r="C119" s="1">
        <v>1</v>
      </c>
      <c r="D119" s="4">
        <v>3081.5</v>
      </c>
      <c r="E119" s="5">
        <f t="shared" si="2"/>
        <v>6163</v>
      </c>
      <c r="F119" s="3">
        <f t="shared" si="5"/>
        <v>73956</v>
      </c>
      <c r="G119" s="8">
        <f t="shared" si="12"/>
        <v>770.375</v>
      </c>
      <c r="H119" s="3">
        <f t="shared" si="13"/>
        <v>10271.666666666666</v>
      </c>
      <c r="I119" s="3">
        <f t="shared" si="14"/>
        <v>84998.041666666672</v>
      </c>
    </row>
    <row r="120" spans="1:9" x14ac:dyDescent="0.25">
      <c r="A120" s="1" t="s">
        <v>108</v>
      </c>
      <c r="B120" s="1" t="s">
        <v>109</v>
      </c>
      <c r="C120" s="1">
        <v>1</v>
      </c>
      <c r="D120" s="4">
        <v>2734.3</v>
      </c>
      <c r="E120" s="5">
        <f t="shared" si="2"/>
        <v>5468.6</v>
      </c>
      <c r="F120" s="3">
        <f t="shared" si="5"/>
        <v>65623.200000000012</v>
      </c>
      <c r="G120" s="8">
        <f t="shared" si="12"/>
        <v>683.57500000000005</v>
      </c>
      <c r="H120" s="3">
        <f t="shared" si="13"/>
        <v>9114.3333333333339</v>
      </c>
      <c r="I120" s="3">
        <f t="shared" si="14"/>
        <v>75421.108333333337</v>
      </c>
    </row>
    <row r="121" spans="1:9" x14ac:dyDescent="0.25">
      <c r="A121" s="1" t="s">
        <v>110</v>
      </c>
      <c r="B121" s="1" t="s">
        <v>109</v>
      </c>
      <c r="C121" s="1">
        <v>1</v>
      </c>
      <c r="D121" s="4">
        <v>2412.85</v>
      </c>
      <c r="E121" s="5">
        <f t="shared" si="2"/>
        <v>4825.7</v>
      </c>
      <c r="F121" s="3">
        <f t="shared" si="5"/>
        <v>57908.399999999994</v>
      </c>
      <c r="G121" s="8">
        <f t="shared" si="12"/>
        <v>603.21249999999998</v>
      </c>
      <c r="H121" s="3">
        <f t="shared" si="13"/>
        <v>8042.833333333333</v>
      </c>
      <c r="I121" s="3">
        <f t="shared" si="14"/>
        <v>66554.445833333331</v>
      </c>
    </row>
    <row r="122" spans="1:9" x14ac:dyDescent="0.25">
      <c r="A122" s="1" t="s">
        <v>111</v>
      </c>
      <c r="B122" s="1" t="s">
        <v>109</v>
      </c>
      <c r="C122" s="1">
        <v>1</v>
      </c>
      <c r="D122" s="4">
        <v>2419.08</v>
      </c>
      <c r="E122" s="5">
        <f t="shared" si="2"/>
        <v>4838.16</v>
      </c>
      <c r="F122" s="3">
        <f t="shared" si="5"/>
        <v>58057.919999999998</v>
      </c>
      <c r="G122" s="8">
        <f t="shared" si="12"/>
        <v>604.77</v>
      </c>
      <c r="H122" s="3">
        <f t="shared" si="13"/>
        <v>8063.5999999999995</v>
      </c>
      <c r="I122" s="3">
        <f t="shared" si="14"/>
        <v>66726.289999999994</v>
      </c>
    </row>
    <row r="123" spans="1:9" x14ac:dyDescent="0.25">
      <c r="A123" s="1" t="s">
        <v>112</v>
      </c>
      <c r="B123" s="1" t="s">
        <v>109</v>
      </c>
      <c r="C123" s="1">
        <v>1</v>
      </c>
      <c r="D123" s="4">
        <v>937</v>
      </c>
      <c r="E123" s="5">
        <f t="shared" si="2"/>
        <v>1874</v>
      </c>
      <c r="F123" s="3">
        <f t="shared" si="5"/>
        <v>22488</v>
      </c>
      <c r="G123" s="8">
        <f t="shared" si="12"/>
        <v>234.25</v>
      </c>
      <c r="H123" s="3">
        <f t="shared" si="13"/>
        <v>3123.3333333333335</v>
      </c>
      <c r="I123" s="3">
        <f t="shared" si="14"/>
        <v>25845.583333333332</v>
      </c>
    </row>
    <row r="124" spans="1:9" x14ac:dyDescent="0.25">
      <c r="A124" s="1" t="s">
        <v>2</v>
      </c>
      <c r="B124" s="1" t="s">
        <v>109</v>
      </c>
      <c r="C124" s="1">
        <v>1</v>
      </c>
      <c r="D124" s="4">
        <v>2445.19</v>
      </c>
      <c r="E124" s="5">
        <f t="shared" si="2"/>
        <v>4890.38</v>
      </c>
      <c r="F124" s="3">
        <f t="shared" si="5"/>
        <v>58684.56</v>
      </c>
      <c r="G124" s="8">
        <f t="shared" si="12"/>
        <v>611.29750000000001</v>
      </c>
      <c r="H124" s="3">
        <f t="shared" si="13"/>
        <v>8150.6333333333332</v>
      </c>
      <c r="I124" s="3">
        <f t="shared" si="14"/>
        <v>67446.49083333333</v>
      </c>
    </row>
    <row r="125" spans="1:9" x14ac:dyDescent="0.25">
      <c r="A125" s="1" t="s">
        <v>113</v>
      </c>
      <c r="B125" s="1" t="s">
        <v>109</v>
      </c>
      <c r="C125" s="1">
        <v>1</v>
      </c>
      <c r="D125" s="4">
        <v>2451.5</v>
      </c>
      <c r="E125" s="5">
        <f t="shared" si="2"/>
        <v>4903</v>
      </c>
      <c r="F125" s="3">
        <f t="shared" si="5"/>
        <v>58836</v>
      </c>
      <c r="G125" s="8">
        <f t="shared" si="12"/>
        <v>612.875</v>
      </c>
      <c r="H125" s="3">
        <f t="shared" si="13"/>
        <v>8171.666666666667</v>
      </c>
      <c r="I125" s="3">
        <f t="shared" si="14"/>
        <v>67620.541666666672</v>
      </c>
    </row>
    <row r="126" spans="1:9" x14ac:dyDescent="0.25">
      <c r="A126" s="1" t="s">
        <v>114</v>
      </c>
      <c r="B126" s="1" t="s">
        <v>109</v>
      </c>
      <c r="C126" s="1">
        <v>1</v>
      </c>
      <c r="D126" s="4">
        <v>3551.21</v>
      </c>
      <c r="E126" s="5">
        <f t="shared" si="2"/>
        <v>7102.42</v>
      </c>
      <c r="F126" s="3">
        <f t="shared" si="5"/>
        <v>85229.040000000008</v>
      </c>
      <c r="G126" s="8">
        <f t="shared" si="12"/>
        <v>887.80250000000001</v>
      </c>
      <c r="H126" s="3">
        <f t="shared" si="13"/>
        <v>11837.366666666667</v>
      </c>
      <c r="I126" s="3">
        <f t="shared" si="14"/>
        <v>97954.209166666682</v>
      </c>
    </row>
    <row r="127" spans="1:9" x14ac:dyDescent="0.25">
      <c r="A127" s="1" t="s">
        <v>115</v>
      </c>
      <c r="B127" s="1" t="s">
        <v>109</v>
      </c>
      <c r="C127" s="1">
        <v>3</v>
      </c>
      <c r="D127" s="4">
        <v>2513</v>
      </c>
      <c r="E127" s="5">
        <f t="shared" si="2"/>
        <v>5026</v>
      </c>
      <c r="F127" s="3">
        <f t="shared" si="5"/>
        <v>180936</v>
      </c>
      <c r="G127" s="8">
        <f t="shared" si="12"/>
        <v>628.25</v>
      </c>
      <c r="H127" s="3">
        <f t="shared" si="13"/>
        <v>8376.6666666666661</v>
      </c>
      <c r="I127" s="3">
        <f t="shared" si="14"/>
        <v>189940.91666666666</v>
      </c>
    </row>
    <row r="128" spans="1:9" x14ac:dyDescent="0.25">
      <c r="A128" s="1" t="s">
        <v>116</v>
      </c>
      <c r="B128" s="1" t="s">
        <v>117</v>
      </c>
      <c r="C128" s="1">
        <v>13</v>
      </c>
      <c r="D128" s="4">
        <v>626</v>
      </c>
      <c r="E128" s="5">
        <f t="shared" si="2"/>
        <v>1252</v>
      </c>
      <c r="F128" s="3">
        <f t="shared" si="5"/>
        <v>195312</v>
      </c>
      <c r="G128" s="8">
        <f t="shared" si="12"/>
        <v>156.5</v>
      </c>
      <c r="H128" s="3">
        <f t="shared" si="13"/>
        <v>2086.6666666666665</v>
      </c>
      <c r="I128" s="3">
        <f t="shared" si="14"/>
        <v>197555.16666666666</v>
      </c>
    </row>
    <row r="129" spans="1:9" x14ac:dyDescent="0.25">
      <c r="A129" s="1" t="s">
        <v>18</v>
      </c>
      <c r="B129" s="1" t="s">
        <v>118</v>
      </c>
      <c r="C129" s="1">
        <v>1</v>
      </c>
      <c r="D129" s="4">
        <v>15323.63</v>
      </c>
      <c r="E129" s="5">
        <f t="shared" si="2"/>
        <v>30647.26</v>
      </c>
      <c r="F129" s="3">
        <f t="shared" si="5"/>
        <v>367767.12</v>
      </c>
      <c r="G129" s="8">
        <f t="shared" si="12"/>
        <v>3830.9074999999998</v>
      </c>
      <c r="H129" s="3">
        <f t="shared" si="13"/>
        <v>51078.76666666667</v>
      </c>
      <c r="I129" s="3">
        <f t="shared" si="14"/>
        <v>422676.79416666663</v>
      </c>
    </row>
    <row r="130" spans="1:9" x14ac:dyDescent="0.25">
      <c r="A130" s="1" t="s">
        <v>119</v>
      </c>
      <c r="B130" s="1" t="s">
        <v>118</v>
      </c>
      <c r="C130" s="1">
        <v>1</v>
      </c>
      <c r="D130" s="4">
        <v>9197.99</v>
      </c>
      <c r="E130" s="5">
        <f t="shared" si="2"/>
        <v>18395.98</v>
      </c>
      <c r="F130" s="3">
        <f t="shared" si="5"/>
        <v>220751.76</v>
      </c>
      <c r="G130" s="8">
        <f t="shared" si="12"/>
        <v>2299.4974999999999</v>
      </c>
      <c r="H130" s="3">
        <f t="shared" si="13"/>
        <v>30659.966666666667</v>
      </c>
      <c r="I130" s="3">
        <f t="shared" si="14"/>
        <v>253711.22416666668</v>
      </c>
    </row>
    <row r="131" spans="1:9" x14ac:dyDescent="0.25">
      <c r="A131" s="1" t="s">
        <v>120</v>
      </c>
      <c r="B131" s="1" t="s">
        <v>118</v>
      </c>
      <c r="C131" s="1">
        <v>1</v>
      </c>
      <c r="D131" s="4">
        <v>4340.47</v>
      </c>
      <c r="E131" s="5">
        <f t="shared" si="2"/>
        <v>8680.94</v>
      </c>
      <c r="F131" s="3">
        <f t="shared" si="5"/>
        <v>104171.28</v>
      </c>
      <c r="G131" s="8">
        <f t="shared" si="12"/>
        <v>1085.1175000000001</v>
      </c>
      <c r="H131" s="3">
        <f t="shared" si="13"/>
        <v>14468.233333333334</v>
      </c>
      <c r="I131" s="3">
        <f t="shared" si="14"/>
        <v>119724.63083333333</v>
      </c>
    </row>
    <row r="132" spans="1:9" x14ac:dyDescent="0.25">
      <c r="A132" s="1" t="s">
        <v>122</v>
      </c>
      <c r="B132" s="1" t="s">
        <v>118</v>
      </c>
      <c r="C132" s="1">
        <v>1</v>
      </c>
      <c r="D132" s="4">
        <v>4854.32</v>
      </c>
      <c r="E132" s="5">
        <f t="shared" si="2"/>
        <v>9708.64</v>
      </c>
      <c r="F132" s="3">
        <f t="shared" si="5"/>
        <v>116503.67999999999</v>
      </c>
      <c r="G132" s="8">
        <f t="shared" si="12"/>
        <v>1213.58</v>
      </c>
      <c r="H132" s="3">
        <f t="shared" si="13"/>
        <v>16181.066666666666</v>
      </c>
      <c r="I132" s="3">
        <f t="shared" si="14"/>
        <v>133898.32666666666</v>
      </c>
    </row>
    <row r="133" spans="1:9" x14ac:dyDescent="0.25">
      <c r="A133" s="1" t="s">
        <v>121</v>
      </c>
      <c r="B133" s="1" t="s">
        <v>118</v>
      </c>
      <c r="C133" s="1">
        <v>36</v>
      </c>
      <c r="D133" s="4">
        <v>4171.5200000000004</v>
      </c>
      <c r="E133" s="5">
        <f t="shared" si="2"/>
        <v>8343.0400000000009</v>
      </c>
      <c r="F133" s="3">
        <f t="shared" si="5"/>
        <v>3604193.2800000007</v>
      </c>
      <c r="G133" s="8">
        <f t="shared" si="12"/>
        <v>1042.8800000000001</v>
      </c>
      <c r="H133" s="3">
        <f t="shared" si="13"/>
        <v>13905.066666666668</v>
      </c>
      <c r="I133" s="3">
        <f t="shared" si="14"/>
        <v>3619141.2266666675</v>
      </c>
    </row>
    <row r="134" spans="1:9" x14ac:dyDescent="0.25">
      <c r="A134" s="1" t="s">
        <v>123</v>
      </c>
      <c r="B134" s="1" t="s">
        <v>124</v>
      </c>
      <c r="C134" s="1">
        <v>1</v>
      </c>
      <c r="D134" s="4">
        <v>4092.94</v>
      </c>
      <c r="E134" s="5">
        <f t="shared" si="2"/>
        <v>8185.88</v>
      </c>
      <c r="F134" s="3">
        <f t="shared" si="5"/>
        <v>98230.56</v>
      </c>
      <c r="G134" s="8">
        <f t="shared" si="12"/>
        <v>1023.2349999999999</v>
      </c>
      <c r="H134" s="3">
        <f t="shared" si="13"/>
        <v>13643.133333333333</v>
      </c>
      <c r="I134" s="3">
        <f t="shared" si="14"/>
        <v>112896.92833333333</v>
      </c>
    </row>
    <row r="135" spans="1:9" x14ac:dyDescent="0.25">
      <c r="A135" s="1" t="s">
        <v>125</v>
      </c>
      <c r="B135" s="1" t="s">
        <v>109</v>
      </c>
      <c r="C135" s="1">
        <v>1</v>
      </c>
      <c r="D135" s="4">
        <v>3771.24</v>
      </c>
      <c r="E135" s="5">
        <f t="shared" si="2"/>
        <v>7542.48</v>
      </c>
      <c r="F135" s="3">
        <f t="shared" si="5"/>
        <v>90509.759999999995</v>
      </c>
      <c r="G135" s="8">
        <f t="shared" ref="G135:G141" si="15">D135/15*15*0.25</f>
        <v>942.81</v>
      </c>
      <c r="H135" s="3">
        <f t="shared" ref="H135:H141" si="16">D135/15*50</f>
        <v>12570.8</v>
      </c>
      <c r="I135" s="3">
        <f t="shared" si="14"/>
        <v>104023.37</v>
      </c>
    </row>
    <row r="136" spans="1:9" x14ac:dyDescent="0.25">
      <c r="A136" s="1" t="s">
        <v>122</v>
      </c>
      <c r="B136" s="1" t="s">
        <v>109</v>
      </c>
      <c r="C136" s="1">
        <v>1</v>
      </c>
      <c r="D136" s="4">
        <v>3782.63</v>
      </c>
      <c r="E136" s="5">
        <f t="shared" si="2"/>
        <v>7565.26</v>
      </c>
      <c r="F136" s="3">
        <f t="shared" si="5"/>
        <v>90783.12</v>
      </c>
      <c r="G136" s="8">
        <f t="shared" si="15"/>
        <v>945.65750000000003</v>
      </c>
      <c r="H136" s="3">
        <f t="shared" si="16"/>
        <v>12608.766666666666</v>
      </c>
      <c r="I136" s="3">
        <f t="shared" ref="I136:I141" si="17">F136+G136+H136</f>
        <v>104337.54416666666</v>
      </c>
    </row>
    <row r="137" spans="1:9" x14ac:dyDescent="0.25">
      <c r="A137" s="1" t="s">
        <v>126</v>
      </c>
      <c r="B137" s="1" t="s">
        <v>109</v>
      </c>
      <c r="C137" s="1">
        <v>1</v>
      </c>
      <c r="D137" s="4">
        <v>3056.89</v>
      </c>
      <c r="E137" s="5">
        <f t="shared" si="2"/>
        <v>6113.78</v>
      </c>
      <c r="F137" s="3">
        <f t="shared" si="5"/>
        <v>73365.36</v>
      </c>
      <c r="G137" s="8">
        <f t="shared" si="15"/>
        <v>764.22249999999997</v>
      </c>
      <c r="H137" s="3">
        <f t="shared" si="16"/>
        <v>10189.633333333333</v>
      </c>
      <c r="I137" s="3">
        <f t="shared" si="17"/>
        <v>84319.215833333335</v>
      </c>
    </row>
    <row r="138" spans="1:9" x14ac:dyDescent="0.25">
      <c r="A138" s="1" t="s">
        <v>16</v>
      </c>
      <c r="B138" s="1" t="s">
        <v>127</v>
      </c>
      <c r="C138" s="1">
        <v>1</v>
      </c>
      <c r="D138" s="4">
        <v>5221.68</v>
      </c>
      <c r="E138" s="5">
        <f t="shared" si="2"/>
        <v>10443.36</v>
      </c>
      <c r="F138" s="3">
        <f t="shared" si="5"/>
        <v>125320.32000000001</v>
      </c>
      <c r="G138" s="8">
        <f t="shared" si="15"/>
        <v>1305.42</v>
      </c>
      <c r="H138" s="3">
        <f t="shared" si="16"/>
        <v>17405.600000000002</v>
      </c>
      <c r="I138" s="3">
        <f t="shared" si="17"/>
        <v>144031.34</v>
      </c>
    </row>
    <row r="139" spans="1:9" x14ac:dyDescent="0.25">
      <c r="A139" s="1" t="s">
        <v>1</v>
      </c>
      <c r="B139" s="1" t="s">
        <v>127</v>
      </c>
      <c r="C139" s="1">
        <v>1</v>
      </c>
      <c r="D139" s="4">
        <v>3706.35</v>
      </c>
      <c r="E139" s="5">
        <f t="shared" si="2"/>
        <v>7412.7</v>
      </c>
      <c r="F139" s="3">
        <f t="shared" si="5"/>
        <v>88952.4</v>
      </c>
      <c r="G139" s="8">
        <f t="shared" si="15"/>
        <v>926.58749999999998</v>
      </c>
      <c r="H139" s="3">
        <f t="shared" si="16"/>
        <v>12354.5</v>
      </c>
      <c r="I139" s="3">
        <f t="shared" si="17"/>
        <v>102233.48749999999</v>
      </c>
    </row>
    <row r="140" spans="1:9" x14ac:dyDescent="0.25">
      <c r="A140" s="1" t="s">
        <v>13</v>
      </c>
      <c r="B140" s="1" t="s">
        <v>127</v>
      </c>
      <c r="C140" s="1">
        <v>1</v>
      </c>
      <c r="D140" s="4">
        <v>3209.38</v>
      </c>
      <c r="E140" s="5">
        <f t="shared" si="2"/>
        <v>6418.76</v>
      </c>
      <c r="F140" s="3">
        <f t="shared" si="5"/>
        <v>77025.119999999995</v>
      </c>
      <c r="G140" s="8">
        <f t="shared" si="15"/>
        <v>802.34500000000003</v>
      </c>
      <c r="H140" s="3">
        <f t="shared" si="16"/>
        <v>10697.933333333334</v>
      </c>
      <c r="I140" s="3">
        <f t="shared" si="17"/>
        <v>88525.398333333331</v>
      </c>
    </row>
    <row r="141" spans="1:9" ht="15.75" thickBot="1" x14ac:dyDescent="0.3">
      <c r="A141" s="1" t="s">
        <v>15</v>
      </c>
      <c r="B141" s="10" t="s">
        <v>127</v>
      </c>
      <c r="C141" s="10">
        <v>1</v>
      </c>
      <c r="D141" s="12">
        <v>2998.4</v>
      </c>
      <c r="E141" s="13">
        <f t="shared" si="2"/>
        <v>5996.8</v>
      </c>
      <c r="F141" s="14">
        <f t="shared" si="5"/>
        <v>71961.600000000006</v>
      </c>
      <c r="G141" s="8">
        <f t="shared" si="15"/>
        <v>749.6</v>
      </c>
      <c r="H141" s="14">
        <f t="shared" si="16"/>
        <v>9994.6666666666679</v>
      </c>
      <c r="I141" s="14">
        <f t="shared" si="17"/>
        <v>82705.866666666683</v>
      </c>
    </row>
    <row r="142" spans="1:9" ht="15.75" thickBot="1" x14ac:dyDescent="0.3">
      <c r="B142" s="15" t="s">
        <v>129</v>
      </c>
      <c r="C142" s="16">
        <f t="shared" ref="C142:I142" si="18">SUM(C6:C141)</f>
        <v>208</v>
      </c>
      <c r="D142" s="17">
        <f t="shared" si="18"/>
        <v>607784.20999999985</v>
      </c>
      <c r="E142" s="17">
        <f t="shared" si="18"/>
        <v>1215568.4199999997</v>
      </c>
      <c r="F142" s="17">
        <f t="shared" si="18"/>
        <v>21383615.519999996</v>
      </c>
      <c r="G142" s="17">
        <f t="shared" si="18"/>
        <v>151946.05249999996</v>
      </c>
      <c r="H142" s="17">
        <f t="shared" si="18"/>
        <v>2025947.3666666667</v>
      </c>
      <c r="I142" s="18">
        <f t="shared" si="18"/>
        <v>23799322.302500006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GUIA-III-2009</dc:creator>
  <cp:lastModifiedBy>GUIA-III-2009</cp:lastModifiedBy>
  <dcterms:created xsi:type="dcterms:W3CDTF">2016-05-23T16:48:07Z</dcterms:created>
  <dcterms:modified xsi:type="dcterms:W3CDTF">2017-04-11T17:38:53Z</dcterms:modified>
</cp:coreProperties>
</file>