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IJAM-PC-016\Desktop\PAGINA ART 8\Fraccion V\Inciso s\"/>
    </mc:Choice>
  </mc:AlternateContent>
  <bookViews>
    <workbookView xWindow="0" yWindow="0" windowWidth="20490" windowHeight="7155" tabRatio="876" activeTab="11"/>
  </bookViews>
  <sheets>
    <sheet name="ENERO" sheetId="3" r:id="rId1"/>
    <sheet name="FEBRERO" sheetId="1" r:id="rId2"/>
    <sheet name="MARZO" sheetId="2" r:id="rId3"/>
    <sheet name="ABRIL" sheetId="5" r:id="rId4"/>
    <sheet name="MAYO" sheetId="6" r:id="rId5"/>
    <sheet name="JUNIO" sheetId="7" r:id="rId6"/>
    <sheet name="JULIO" sheetId="9" r:id="rId7"/>
    <sheet name="AGOSTO" sheetId="11" r:id="rId8"/>
    <sheet name="SEPTIEMBRE" sheetId="13" r:id="rId9"/>
    <sheet name="OCTUBRE" sheetId="15" r:id="rId10"/>
    <sheet name="NOVIEMBRE" sheetId="16" r:id="rId11"/>
    <sheet name="DICIEMBRE" sheetId="17" r:id="rId12"/>
    <sheet name="ACUMULADO" sheetId="12" r:id="rId13"/>
  </sheets>
  <externalReferences>
    <externalReference r:id="rId14"/>
    <externalReference r:id="rId15"/>
    <externalReference r:id="rId16"/>
    <externalReference r:id="rId17"/>
    <externalReference r:id="rId18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4" i="17" l="1"/>
  <c r="D238" i="17"/>
  <c r="D213" i="17"/>
  <c r="D217" i="17"/>
  <c r="D193" i="17"/>
  <c r="D197" i="17"/>
  <c r="D177" i="17"/>
  <c r="D159" i="17"/>
  <c r="D137" i="17"/>
  <c r="D141" i="17"/>
  <c r="D119" i="17"/>
  <c r="D123" i="17"/>
  <c r="D101" i="17"/>
  <c r="D105" i="17"/>
  <c r="D83" i="17"/>
  <c r="D87" i="17"/>
  <c r="D68" i="17"/>
  <c r="D50" i="17"/>
  <c r="D32" i="17"/>
  <c r="D9" i="17"/>
  <c r="D13" i="17"/>
  <c r="C136" i="12"/>
  <c r="B136" i="12"/>
  <c r="C135" i="12"/>
  <c r="B135" i="12"/>
  <c r="C134" i="12"/>
  <c r="B134" i="12"/>
  <c r="C133" i="12"/>
  <c r="B133" i="12"/>
  <c r="D68" i="16"/>
  <c r="D50" i="16"/>
  <c r="D32" i="16"/>
  <c r="D9" i="16"/>
  <c r="D13" i="16"/>
  <c r="C132" i="12"/>
  <c r="C131" i="12"/>
  <c r="C130" i="12"/>
  <c r="C129" i="12"/>
  <c r="C128" i="12"/>
  <c r="C127" i="12"/>
  <c r="C126" i="12"/>
  <c r="C125" i="12"/>
  <c r="C124" i="12"/>
  <c r="C123" i="12"/>
  <c r="C122" i="12"/>
  <c r="C121" i="12"/>
  <c r="C120" i="12"/>
  <c r="C119" i="12"/>
  <c r="C118" i="12"/>
  <c r="C117" i="12"/>
  <c r="C116" i="12"/>
  <c r="C115" i="12"/>
  <c r="D336" i="15"/>
  <c r="D317" i="15"/>
  <c r="D298" i="15"/>
  <c r="D279" i="15"/>
  <c r="D260" i="15"/>
  <c r="D241" i="15"/>
  <c r="D221" i="15"/>
  <c r="D201" i="15"/>
  <c r="D181" i="15"/>
  <c r="D161" i="15"/>
  <c r="D142" i="15"/>
  <c r="D124" i="15"/>
  <c r="D105" i="15"/>
  <c r="D87" i="15"/>
  <c r="D68" i="15"/>
  <c r="D50" i="15"/>
  <c r="D32" i="15"/>
  <c r="D9" i="15"/>
  <c r="D13" i="15"/>
  <c r="C114" i="12"/>
  <c r="B114" i="12"/>
  <c r="C113" i="12"/>
  <c r="B113" i="12"/>
  <c r="C112" i="12"/>
  <c r="B112" i="12"/>
  <c r="C111" i="12"/>
  <c r="B111" i="12"/>
  <c r="C110" i="12"/>
  <c r="B110" i="12"/>
  <c r="C109" i="12"/>
  <c r="B109" i="12"/>
  <c r="C108" i="12"/>
  <c r="B108" i="12"/>
  <c r="C107" i="12"/>
  <c r="B107" i="12"/>
  <c r="C106" i="12"/>
  <c r="B106" i="12"/>
  <c r="C105" i="12"/>
  <c r="B105" i="12"/>
  <c r="C104" i="12"/>
  <c r="B104" i="12"/>
  <c r="C103" i="12"/>
  <c r="B103" i="12"/>
  <c r="C102" i="12"/>
  <c r="B102" i="12"/>
  <c r="C101" i="12"/>
  <c r="B101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D412" i="13"/>
  <c r="D393" i="13"/>
  <c r="D374" i="13"/>
  <c r="D355" i="13"/>
  <c r="D336" i="13"/>
  <c r="D317" i="13"/>
  <c r="D298" i="13"/>
  <c r="D279" i="13"/>
  <c r="D260" i="13"/>
  <c r="D241" i="13"/>
  <c r="D221" i="13"/>
  <c r="D201" i="13"/>
  <c r="D181" i="13"/>
  <c r="D161" i="13"/>
  <c r="D142" i="13"/>
  <c r="D124" i="13"/>
  <c r="D105" i="13"/>
  <c r="D87" i="13"/>
  <c r="D68" i="13"/>
  <c r="D50" i="13"/>
  <c r="D32" i="13"/>
  <c r="D13" i="13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C83" i="12"/>
  <c r="B83" i="12"/>
  <c r="C82" i="12"/>
  <c r="B82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D138" i="11"/>
  <c r="D142" i="11"/>
  <c r="D120" i="11"/>
  <c r="D124" i="11"/>
  <c r="D101" i="11"/>
  <c r="D105" i="11"/>
  <c r="D83" i="11"/>
  <c r="D87" i="11"/>
  <c r="D68" i="11"/>
  <c r="D50" i="11"/>
  <c r="D32" i="11"/>
  <c r="D13" i="11"/>
  <c r="D575" i="9"/>
  <c r="D557" i="9"/>
  <c r="D539" i="9"/>
  <c r="D521" i="9"/>
  <c r="D503" i="9"/>
  <c r="D485" i="9"/>
  <c r="D467" i="9"/>
  <c r="D448" i="9"/>
  <c r="D430" i="9"/>
  <c r="D412" i="9"/>
  <c r="D394" i="9"/>
  <c r="D376" i="9"/>
  <c r="D358" i="9"/>
  <c r="D340" i="9"/>
  <c r="D322" i="9"/>
  <c r="D304" i="9"/>
  <c r="D286" i="9"/>
  <c r="D268" i="9"/>
  <c r="D250" i="9"/>
  <c r="D232" i="9"/>
  <c r="D214" i="9"/>
  <c r="D196" i="9"/>
  <c r="D178" i="9"/>
  <c r="D160" i="9"/>
  <c r="D142" i="9"/>
  <c r="D124" i="9"/>
  <c r="D105" i="9"/>
  <c r="D87" i="9"/>
  <c r="D68" i="9"/>
  <c r="D50" i="9"/>
  <c r="D32" i="9"/>
  <c r="D13" i="9"/>
  <c r="D215" i="7"/>
  <c r="D197" i="7"/>
  <c r="D179" i="7"/>
  <c r="D161" i="7"/>
  <c r="D142" i="7"/>
  <c r="D124" i="7"/>
  <c r="D105" i="7"/>
  <c r="D87" i="7"/>
  <c r="D68" i="7"/>
  <c r="D50" i="7"/>
  <c r="D32" i="7"/>
  <c r="D13" i="7"/>
  <c r="D87" i="6"/>
  <c r="D69" i="6"/>
  <c r="D50" i="6"/>
  <c r="D32" i="6"/>
  <c r="D13" i="6"/>
  <c r="D162" i="5"/>
  <c r="D144" i="5"/>
  <c r="D126" i="5"/>
  <c r="D107" i="5"/>
  <c r="D87" i="5"/>
  <c r="D68" i="5"/>
  <c r="D50" i="5"/>
  <c r="D32" i="5"/>
  <c r="D13" i="5"/>
  <c r="D13" i="2"/>
  <c r="D309" i="2"/>
  <c r="D290" i="2"/>
  <c r="D272" i="2"/>
  <c r="D253" i="2"/>
  <c r="D235" i="2"/>
  <c r="D216" i="2"/>
  <c r="D198" i="2"/>
  <c r="D50" i="2"/>
  <c r="D126" i="2"/>
  <c r="D107" i="2"/>
  <c r="D87" i="2"/>
  <c r="D68" i="2"/>
  <c r="D32" i="2"/>
  <c r="D180" i="2"/>
  <c r="D162" i="2"/>
  <c r="D144" i="2"/>
  <c r="D32" i="1"/>
  <c r="D14" i="1"/>
</calcChain>
</file>

<file path=xl/sharedStrings.xml><?xml version="1.0" encoding="utf-8"?>
<sst xmlns="http://schemas.openxmlformats.org/spreadsheetml/2006/main" count="3927" uniqueCount="534">
  <si>
    <t xml:space="preserve">INSTITUTO JALISCIENSE DEL ADULTO MAYOR  </t>
  </si>
  <si>
    <t xml:space="preserve">No. </t>
  </si>
  <si>
    <t>CONCEPTO</t>
  </si>
  <si>
    <t xml:space="preserve">DESCRIPCION </t>
  </si>
  <si>
    <t xml:space="preserve">Lugar </t>
  </si>
  <si>
    <t xml:space="preserve">Nombre </t>
  </si>
  <si>
    <t xml:space="preserve"> Cargo </t>
  </si>
  <si>
    <t xml:space="preserve">Directora general del Instituto Jalisciense del Adulto Mayor </t>
  </si>
  <si>
    <t xml:space="preserve">Costo </t>
  </si>
  <si>
    <t>Alimentos:</t>
  </si>
  <si>
    <t>Hospedaje</t>
  </si>
  <si>
    <t>Vales de Gasolina:</t>
  </si>
  <si>
    <t>Peajes:</t>
  </si>
  <si>
    <t>costo Total:</t>
  </si>
  <si>
    <t xml:space="preserve">Itinerario </t>
  </si>
  <si>
    <t xml:space="preserve">Agenda </t>
  </si>
  <si>
    <t xml:space="preserve">Resultados </t>
  </si>
  <si>
    <t xml:space="preserve">Director de vinculación y gestión social </t>
  </si>
  <si>
    <t>DOSCIENTOS TREINTA Y NUEVE PESOS 00/100 M.N.</t>
  </si>
  <si>
    <t>JUANACATLAN, JALISCO, MÉXICO "Casa de la cultura"</t>
  </si>
  <si>
    <t>conformación y organización del grupo "voces y sentimientos"</t>
  </si>
  <si>
    <t>#01-17</t>
  </si>
  <si>
    <t>#02-17</t>
  </si>
  <si>
    <t>CARLOS LÓPEZ RAMIREZ</t>
  </si>
  <si>
    <t>VIAJES OFICIALES 2017</t>
  </si>
  <si>
    <t xml:space="preserve">VIAJES OFICIALES 2017 </t>
  </si>
  <si>
    <t>#03-17</t>
  </si>
  <si>
    <t>Puerto Vallarta, Jalisco  "Centro Internacional de convenciones"</t>
  </si>
  <si>
    <t>firma de convenio de colaboración</t>
  </si>
  <si>
    <t>apoyar a los adultos para la obtención de sus actas de nacimiento,</t>
  </si>
  <si>
    <t>salida 21 de marzo 8:00 a.m. regreso 21 de marzo 20:00 hrs</t>
  </si>
  <si>
    <t>salida 22 de febrero 12:00 pm, regreso 22 febrero a las 20:00 hrs</t>
  </si>
  <si>
    <t>salida 22 de febrero 12:00 pm, regreso 22 de febrero a las 20:00 hrs</t>
  </si>
  <si>
    <t>#04-17</t>
  </si>
  <si>
    <t>#05-17</t>
  </si>
  <si>
    <t>quinientos setenta pesos 00/100 m.n.</t>
  </si>
  <si>
    <t>CARLOS LÓPEZ RAMÍREZ</t>
  </si>
  <si>
    <t>SEISCIENTOS CINCUENTA Y DOS PESOS 00/100 M.N.</t>
  </si>
  <si>
    <t>MIL DOSCIENTOS VEINTIDOS PESOS 00/100 M.N.</t>
  </si>
  <si>
    <t xml:space="preserve">ATEMAJAC DE BRISUELA, JALISCO </t>
  </si>
  <si>
    <t>FERIA DE SERVICIOS PARTICIPAN DIF, INAPAM, SE,PROFECO, LICONSA, DICONSA, ST ÉTC</t>
  </si>
  <si>
    <t>SALIDA 16 DE MARZO 7:00 A.M REGRESO 16 DE MARZO 20:00 HRS</t>
  </si>
  <si>
    <t>CUATROCIENTOS CINCUENTA Y OCHO PESOS 00/100 M.N.</t>
  </si>
  <si>
    <t>CESÁR RICARDO TREVIÑO NAVARRO</t>
  </si>
  <si>
    <t>TÉCNICO A</t>
  </si>
  <si>
    <t>TÉCNICO "B"</t>
  </si>
  <si>
    <t>TÉCNICO "A"</t>
  </si>
  <si>
    <t xml:space="preserve">ALMA GUADALUPE SALAS MONTIEL </t>
  </si>
  <si>
    <t>CUATROCIENTOS CINCUENTA Y SIETE PESOS 00/100 M.N</t>
  </si>
  <si>
    <t>NOVECIENTOS QUINCE PESOS 27/100 M.N.</t>
  </si>
  <si>
    <t>NOVECIENTOS NOVENTA Y UN  PESOS 60/100 M.N.</t>
  </si>
  <si>
    <t>TRESCIENTOS SESENTA Y CINCO PESOS 09/100 M.N.</t>
  </si>
  <si>
    <t>SALIDA 15 DE MARZO 7:00 A.M REGRESO 15 DE MARZO 20:00 HRS</t>
  </si>
  <si>
    <t xml:space="preserve">AMECA, JALISCO </t>
  </si>
  <si>
    <t>VALET FOLKLORICO "RENACIMIENTO DE AMECA"</t>
  </si>
  <si>
    <t xml:space="preserve">CONFORMACIÓN Y COORDINACIÓN DEL GRUPO DE BAILE FOLKLORICO </t>
  </si>
  <si>
    <t>CUATROCIENTOS CINCUENTA Y SIETE PESOS 27/100 M.N</t>
  </si>
  <si>
    <t xml:space="preserve">LAGOS DE MORENO, JALISCO </t>
  </si>
  <si>
    <t>ENTREGA AYUDA SOCIALES A PERSONAS ADULTAS MAYORES</t>
  </si>
  <si>
    <t>TECNICO "a"</t>
  </si>
  <si>
    <t>QUINIENTOS DIECISEIS PESOS 92/100 M.N.</t>
  </si>
  <si>
    <t>SEICIENTOS NOVENTA PESOS 00/100 M.N.</t>
  </si>
  <si>
    <t>MIL SEISCIENTOS SESENTA Y CUATRO PESOS 92/100 M.N.</t>
  </si>
  <si>
    <t>SALIDA 29 DE MARZO 7:00 A.M REGRESO 29 DE MARZO 20:00 HRS</t>
  </si>
  <si>
    <t>CESAR RICARDO TREVIÑO NAVARRO</t>
  </si>
  <si>
    <t>TRECIENTOS TREINTA Y UN PESOS 00/100 M.N.</t>
  </si>
  <si>
    <t>JESÚS MARÍA, JALISCO</t>
  </si>
  <si>
    <t>ENTREGA DE APOYO AL PROGRAMA "OCTOGENARIOS Y MÁS"</t>
  </si>
  <si>
    <t xml:space="preserve">TRECIENTOS SETENTA Y OCHO PESOS 00/100 M.N. </t>
  </si>
  <si>
    <t>SETECIENTOS NUEVE PESOS 00/100 M.N.</t>
  </si>
  <si>
    <t>SALIDA 31 DE MARZO 7:00 A.M REGRESO 31 DE MARZO 20:00 HRS</t>
  </si>
  <si>
    <t>CIUDAD DE MÉXICO, MÉXICO</t>
  </si>
  <si>
    <t xml:space="preserve">QUINIENTOS SETENTA PESOS 00/100 M.N. </t>
  </si>
  <si>
    <t>SALIDA 2 DE MARZO 7:00 A.M REGRESO 2 DE MARZO 20:00 HRS</t>
  </si>
  <si>
    <t xml:space="preserve">GESTIÓN DE SOLICITUD SAE </t>
  </si>
  <si>
    <t>#06-17</t>
  </si>
  <si>
    <t>#07-17</t>
  </si>
  <si>
    <t>#08-17</t>
  </si>
  <si>
    <t>#09-17</t>
  </si>
  <si>
    <t>#10-17</t>
  </si>
  <si>
    <t>#11-17</t>
  </si>
  <si>
    <t>#12-17</t>
  </si>
  <si>
    <t>#13-17</t>
  </si>
  <si>
    <t>#14-17</t>
  </si>
  <si>
    <t>#15-17</t>
  </si>
  <si>
    <t>#16-17</t>
  </si>
  <si>
    <t>#17-17</t>
  </si>
  <si>
    <t>#18/17</t>
  </si>
  <si>
    <t>#19-17</t>
  </si>
  <si>
    <t xml:space="preserve">EN EL MES DE ENERO NO SE TIENEN REGISTRADAS COMISIONES, VIAJES O GASTOS DE VIATICOS </t>
  </si>
  <si>
    <t xml:space="preserve">FECHA </t>
  </si>
  <si>
    <t xml:space="preserve">NOMBRE </t>
  </si>
  <si>
    <t xml:space="preserve">JUSTIFICACION DEL GASTO </t>
  </si>
  <si>
    <t>Apoyo social</t>
  </si>
  <si>
    <t>ALMA GUADALUPE SALAS MONTIEL</t>
  </si>
  <si>
    <t xml:space="preserve">MONTO DE LA EROGACIÓN </t>
  </si>
  <si>
    <t>Gestión SAE</t>
  </si>
  <si>
    <t xml:space="preserve">SERGIO IVAN TERAN </t>
  </si>
  <si>
    <t xml:space="preserve">SERGIO IVAN TERÁN </t>
  </si>
  <si>
    <t xml:space="preserve">GASTOS PRESENTACIÓN 2017 </t>
  </si>
  <si>
    <t>poncitlán, jalisco</t>
  </si>
  <si>
    <t xml:space="preserve">CRUZ JANETH SALCEDO PEREZ </t>
  </si>
  <si>
    <t>TECNICO ESPECIALIZADO "A"</t>
  </si>
  <si>
    <t xml:space="preserve">TRESCIENTOS TREINTA PESOS 00/100 M.N. </t>
  </si>
  <si>
    <t xml:space="preserve">TRESCIENTOS TREINTA Y UN  PESOS 00/100 M.N. </t>
  </si>
  <si>
    <t>SALIDA 1 DE ABRIL A LAS 7:00 A.M. REGRESO A LAS 16:00 HRS.</t>
  </si>
  <si>
    <t>REUNIÓN DEL PROGRAMA VAMOS JUNTOS</t>
  </si>
  <si>
    <t>SALIDA LUNES 10 DE ABRIL A LAS 8:30 AM REGRESO 10 DE ABRIL A LAS 19:00 HRS</t>
  </si>
  <si>
    <t>PROGRAMA "VAMOS JUNTOS" Y PROGRAMAS "OCTOGENARIOS Y MÁS"</t>
  </si>
  <si>
    <t>ATOYAC, JALISCO</t>
  </si>
  <si>
    <t xml:space="preserve">ATOYAC, JALISCO </t>
  </si>
  <si>
    <t xml:space="preserve">CIENTO CINCUENTA Y SEIS PESOS 00/100 M.N. </t>
  </si>
  <si>
    <t>RICARDO PRECIADO CAMBEROS</t>
  </si>
  <si>
    <t xml:space="preserve">DIRECTOR DE TESORERIA Y ADMINISTRACIÓN </t>
  </si>
  <si>
    <t>CUATROCIENTOS OCHENTA Y SIETE PESOS 00/100 M.N.</t>
  </si>
  <si>
    <t>SALIDA 29 DE ABRIL A LAS 7:00 A.M. Y REGRESO A LAS 19:00 HRS</t>
  </si>
  <si>
    <t>PROGRAMA "VAMOS JUNTOS"</t>
  </si>
  <si>
    <t>LA MANZANILLA DE LA PAZ, "VAMOS JUNTOS"</t>
  </si>
  <si>
    <t>SEICIENTOS CINCO PESOS 17/100 M.N.</t>
  </si>
  <si>
    <t>NOVECIENTOS TREINTA Y SEIS PESOS 17/100 M.N.</t>
  </si>
  <si>
    <t>#20-17</t>
  </si>
  <si>
    <t>#21/17</t>
  </si>
  <si>
    <t>#22-17</t>
  </si>
  <si>
    <t>#23-17</t>
  </si>
  <si>
    <t>#24-17</t>
  </si>
  <si>
    <t>#25-17</t>
  </si>
  <si>
    <t>#26-17</t>
  </si>
  <si>
    <t>#27-17</t>
  </si>
  <si>
    <t>#28-17</t>
  </si>
  <si>
    <t>SALIDA 2 DE MAYO A LAS 12:00 P.M. REGRESO A LAS 20:00 HRS.</t>
  </si>
  <si>
    <t>APERTURA CASA DE DÍA</t>
  </si>
  <si>
    <t>TEPATILÁN, JALISCO</t>
  </si>
  <si>
    <t>FERIA DE PROGRAMAS EN EL MARCO DE LA ESTRATEGIA DE INCLUSIÓN</t>
  </si>
  <si>
    <t>CUATROCIENTOS CINCUENTA PESOS 28/100 M.M</t>
  </si>
  <si>
    <t xml:space="preserve">TRESCIENTOS SEIS PESOS 00/100 M.N. </t>
  </si>
  <si>
    <t>MIL DOSCIENTOS CATORCE PESOS 28/100 M.N.</t>
  </si>
  <si>
    <t xml:space="preserve">PROGRAMA SOCIAL EN EL MARCO DE LA ESTRATEGIA DE INCLUSIÓN DEL GOBIERNO DEL EDO. </t>
  </si>
  <si>
    <t>#29-17</t>
  </si>
  <si>
    <t>OCOTLÁN, JALISCO</t>
  </si>
  <si>
    <t>#30/17</t>
  </si>
  <si>
    <t>SALIDA 23 DE ABRIL A LAS 7:00 A.M. REGRESO A LAS 19:30 HRS.</t>
  </si>
  <si>
    <t>ESTEBAN FABIAN GONZALEZ ALCARAZ</t>
  </si>
  <si>
    <t>TECNICO  "A"</t>
  </si>
  <si>
    <t>TEPATILÁN DE MORELOS, JALISCO</t>
  </si>
  <si>
    <t>TEPATILÁN DE MORELOS,  JALISCO</t>
  </si>
  <si>
    <t>SALIDA 23 DE MAYO A LAS 7:00 AM REGRESO 23 MAYO19:30 HRS</t>
  </si>
  <si>
    <t>#31/17</t>
  </si>
  <si>
    <t>#32/17</t>
  </si>
  <si>
    <t xml:space="preserve">SERGIO IVÁN TERÁN </t>
  </si>
  <si>
    <t>#34/17</t>
  </si>
  <si>
    <t>#33-17</t>
  </si>
  <si>
    <t>CONCEPCION DE BUENOS AIRES</t>
  </si>
  <si>
    <t xml:space="preserve">TRESCIENTOS TREINTA Y UN PESOS 00/100 M.N. </t>
  </si>
  <si>
    <t>CUATROSCIENTOS VEINTE Y SIETE PESOS 89/100 M.N.</t>
  </si>
  <si>
    <t>SETECIENTOS CINCUENTA Y OCHO PESOS 89/100 M.N.</t>
  </si>
  <si>
    <t>SALIDA 14 DE JUNIO A LAS 7:00 A.M. REGRESO 14 JUNIO  A LAS 20:00 HRS.</t>
  </si>
  <si>
    <t>ENTREGA APOYO OCTOGENARIOS Y MÁS</t>
  </si>
  <si>
    <t>DIRECTOR DE VINCULACIÓN Y GESTIÓN SOCIAL</t>
  </si>
  <si>
    <t xml:space="preserve">SEICIENTOS VEINTE Y CINCO PESOS 38/100 M.N. </t>
  </si>
  <si>
    <t xml:space="preserve">NOVECIENTOS CINCUENTA Y SEIS PESOS 38/100 M.N. </t>
  </si>
  <si>
    <t>#35/17</t>
  </si>
  <si>
    <t>#36/17</t>
  </si>
  <si>
    <t>#37-17</t>
  </si>
  <si>
    <t>LAGOS DE MORENO, JALISCO</t>
  </si>
  <si>
    <t>SALIDA 15 DE JUNIO A LAS 7:00 AM REGRESO 15 DE JUNIO  A LAS 20:00 HRS</t>
  </si>
  <si>
    <t>#38/17</t>
  </si>
  <si>
    <t>SETECIENTOS UN PESOS 75/100 M.N.</t>
  </si>
  <si>
    <t>SEISCIENTOS NOVENTA PESOS 00/100 M.N.</t>
  </si>
  <si>
    <t>MIL OCHOSCIENTOS CUARENTA Y NUEVE PESOS 75/100 M.N.</t>
  </si>
  <si>
    <t>#39/17</t>
  </si>
  <si>
    <t>#40/17</t>
  </si>
  <si>
    <t>SETECIENTOS TRES PESOS 04/100 M.N.</t>
  </si>
  <si>
    <t>#41/17</t>
  </si>
  <si>
    <t>DEGOLLADO, JALISCO</t>
  </si>
  <si>
    <t>ESTEBAN FABIÁN GONZALEZ ALCARAZ</t>
  </si>
  <si>
    <t>SALIDA 22 DE JUNIO A LAS 7:00 A.M. Y REGRESO 22 DE JUNIO  A LAS 19:00 HRS</t>
  </si>
  <si>
    <t>#42/17</t>
  </si>
  <si>
    <t xml:space="preserve">SEISCIENTOS VEINTE Y NUEVE PESOS 22/100 M.N. </t>
  </si>
  <si>
    <t>CUATROCIENTOS CUARENTA Y SEIS PESOS 00/100 M.N.</t>
  </si>
  <si>
    <t>MIL CUATROCIENTOS SEIS PESOS 22/100 M.N.</t>
  </si>
  <si>
    <t>#43/17</t>
  </si>
  <si>
    <t>VISITA DE LA PRESIDENCIA DE LA REPÚBLICA Y EL GOBERNADOR INCLUSIÓN SOCIAL</t>
  </si>
  <si>
    <t>SALIDA 22 DE JUNIO A LAS 7:00 AM REGRESO 22  DE JUNIO  A LAS 20:00 HRS</t>
  </si>
  <si>
    <t>#44/17</t>
  </si>
  <si>
    <t>#45/17</t>
  </si>
  <si>
    <t xml:space="preserve">OCHOCIENTOS SEIS PESOS 19/100 M.N. </t>
  </si>
  <si>
    <t>MIL NOVECIENTOS CINCUENTA Y CUATRO PESOS 19/100 M.N.</t>
  </si>
  <si>
    <t>VISITA PRESIDENCIA</t>
  </si>
  <si>
    <t>#46/17</t>
  </si>
  <si>
    <t>VILLA CORONA</t>
  </si>
  <si>
    <t>ENTREGA APOYO OCTOGENARIOS Y MÁS EN CONJUNTO CON SEDESOL ES LA ESTRATEGIA NACIONAL DE INCLUSIÓN</t>
  </si>
  <si>
    <t>DOSCIENTOS SETENTA Y CUATRO PESOS 00/100 M.N.</t>
  </si>
  <si>
    <t>SALIDA  DE 6 JULIO A LAS 8:00 A.M. REGRESO 6 JULIO  A LAS 19:00 HRS.</t>
  </si>
  <si>
    <t>#47/17</t>
  </si>
  <si>
    <t>TECNICO "A"</t>
  </si>
  <si>
    <t>DOSCIENTOS TREINTA Y CINCO PESOS 57/100 M.N.</t>
  </si>
  <si>
    <t>NOVECIENTOS NUEVE PESOS 57/100 M.N.</t>
  </si>
  <si>
    <t>#48/17</t>
  </si>
  <si>
    <t>CARLOS LOPEZ RAMIREZ</t>
  </si>
  <si>
    <t>CIENTO SESENTA Y UNO 18/100 M.N.</t>
  </si>
  <si>
    <t>CUATROCIENTOS TREINTA Y CINCO 18/100 M.N.</t>
  </si>
  <si>
    <t>#49/17</t>
  </si>
  <si>
    <t>MAGDALENA</t>
  </si>
  <si>
    <t>SALIDA 11 DE JULIO A LAS 8:00 A.M. REGRESO 11 JULIO  A LAS 19:00 HRS.</t>
  </si>
  <si>
    <t>ENTREGA A PROGRAMA OCTAGENARIO Y MAS Y FERIA DE SERVICIOS</t>
  </si>
  <si>
    <t>#50/17</t>
  </si>
  <si>
    <t>DOSCIENTOS SESENTA Y NUEVE PESOS 81/100 M.N.</t>
  </si>
  <si>
    <t>DOSCIENTOS TREINTA PESOS 00/100 M.N.</t>
  </si>
  <si>
    <t>OCHOSCIENTOS TREINTA PESOS 81/100 M.N.</t>
  </si>
  <si>
    <t>SALIDA 11 DE JULIO A LAS 8:00 A.M. REGRESO 11 JULIO  A LAS 20:00 HRS.</t>
  </si>
  <si>
    <t>#51/17</t>
  </si>
  <si>
    <t>#52/17</t>
  </si>
  <si>
    <t>DOSCIENTOS SESENTA Y NUEVE PESOS 81/100M.N.</t>
  </si>
  <si>
    <t>#53/17</t>
  </si>
  <si>
    <t>YAHUALICA</t>
  </si>
  <si>
    <t>CUATROSCIENTOS CINCUENTA Y OCHO PESOS 00/100 M.N.</t>
  </si>
  <si>
    <t>SALIDA 13 DE JULIO A LAS 7:00 A.M. Y REGRESO 13 DE JULIO  A LAS 19:00 HRS</t>
  </si>
  <si>
    <t>OCTAGENARIOS Y MAS, APOYO AL PROGRAMA SEDESOL</t>
  </si>
  <si>
    <t>#54/17</t>
  </si>
  <si>
    <t>QUINIENTOS SEIS PESOS 84/100 M.N.</t>
  </si>
  <si>
    <t>CIENTO CINCUENTA Y TRES PESOS 00/100 MN</t>
  </si>
  <si>
    <t>MIL CIENTO DIEZ Y SIETE PESOS 84/100 M.N.</t>
  </si>
  <si>
    <t>#55/17</t>
  </si>
  <si>
    <t>CIENTO CINCUENTA Y TRES PESOS 00/100 M.N.</t>
  </si>
  <si>
    <t>#56/17</t>
  </si>
  <si>
    <t>LA BARCA, JAL.</t>
  </si>
  <si>
    <t>SALIDA 20 DE JULIO A LAS 8:30 AM REGRESO 20  DE JULIO  A LAS 17:00 HRS</t>
  </si>
  <si>
    <t>"OCTOGENARIOS Y MÁS" GIRA CON SEDESOL EN EL MARCO NACIONAL DE INCLUSIÓN SOCIAL</t>
  </si>
  <si>
    <t>#57/17</t>
  </si>
  <si>
    <t>DIRECTOR DE TESORERIA Y ADMINISTRACION</t>
  </si>
  <si>
    <t>#58/17</t>
  </si>
  <si>
    <t>SETESCIENTOS SETENTAPESOS 40/100 M.N.</t>
  </si>
  <si>
    <t>MIL DOSCIENTOS VEINTIOCHO 40/100 M.N.</t>
  </si>
  <si>
    <t>#59/17</t>
  </si>
  <si>
    <t>autlan de navarro</t>
  </si>
  <si>
    <t>SETESCIENTOS OCHENTA Y OCHO PESOS 00/100 M.N.</t>
  </si>
  <si>
    <t>QUINIENTOS CINCO PESOS 00/100 M.N.</t>
  </si>
  <si>
    <t>MIL DOSCIENTOS NOVENTA Y TRES 00/100 M.N.</t>
  </si>
  <si>
    <t>SALIDA 25 DE JULIO A LAS 8:00 AM REGRESO 26  DE JULIO  A LAS 19:00 HRS</t>
  </si>
  <si>
    <t>PROGRAMA OCTAGENARIOS Y MAS. FERIA DE SERVICIOS</t>
  </si>
  <si>
    <t>#60/17</t>
  </si>
  <si>
    <r>
      <t>TECNICO "A</t>
    </r>
    <r>
      <rPr>
        <b/>
        <sz val="9"/>
        <color theme="1"/>
        <rFont val="Copperplate Gothic Light"/>
        <family val="2"/>
      </rPr>
      <t>"</t>
    </r>
  </si>
  <si>
    <t>MIL DOSCIENTOS OCHENTA Y CUATROS PESOS 00/100 M.N.</t>
  </si>
  <si>
    <t>DOS MIL QUINIENTOS SETENTA Y SIETE 00/100 M.N.</t>
  </si>
  <si>
    <t>#61/17</t>
  </si>
  <si>
    <r>
      <t>TECNICO "B</t>
    </r>
    <r>
      <rPr>
        <b/>
        <sz val="9"/>
        <color theme="1"/>
        <rFont val="Copperplate Gothic Light"/>
        <family val="2"/>
      </rPr>
      <t>"</t>
    </r>
  </si>
  <si>
    <t>#62/17</t>
  </si>
  <si>
    <t>LAGOS DE MORENO</t>
  </si>
  <si>
    <t>CIENTO OCHENTA Y NUEVE PESOS 00/10 M.N.</t>
  </si>
  <si>
    <t>SALIDA 15 DE JUNIO A LAS 8:30 AM REGRESO 15  DE JUNIO  A LAS 17:00 HRS</t>
  </si>
  <si>
    <t>PROGRAMA DE CULTURA DEL ENVEJECIMIENTO PARA LAS PERSONAS ADULTAS MAYORES</t>
  </si>
  <si>
    <t>#63/17</t>
  </si>
  <si>
    <t>MEXTICACAN</t>
  </si>
  <si>
    <t>TECNICO "B"</t>
  </si>
  <si>
    <t>DOSCIENTOS OCHENTA Y SIETE PESOS 21/100 M.N.</t>
  </si>
  <si>
    <t>CUATROSCIENTOS CUARENTA PESOS 21/100 M.N.</t>
  </si>
  <si>
    <t>SALIDA 13 DE JULIO A LAS 7:00 AM REGRESO 13  DE JULIO  A LAS 17:00 HRS</t>
  </si>
  <si>
    <t>ENTREGA A OCTAGENARIOS Y MAS GIRA SEDESOL EN EL MARCO DE LA ESTRATEGIA NACIONAL DE INCLUSION</t>
  </si>
  <si>
    <t>#64/17</t>
  </si>
  <si>
    <t>PONCITLAN, JAL.</t>
  </si>
  <si>
    <t>SALIDA 30 DE JULIO A LAS 10:00 AM REGRESO 30  DE JULIO  A LAS 17:00 HRS</t>
  </si>
  <si>
    <t>ENTREGA A OCTAGENARIOS Y MAS Y ADULTO MAYOR DISTINGUIDO.</t>
  </si>
  <si>
    <t>#65/17</t>
  </si>
  <si>
    <t>DOSCIENTOS TREINTA Y SEIS 53/100 M.N.</t>
  </si>
  <si>
    <t>SEISCIENTOS NOVENTA Y CUATRO 53/100 M.N.</t>
  </si>
  <si>
    <t>#66/17</t>
  </si>
  <si>
    <t>ESTEGAN FABIAN GONZALEZ ALCARAZ</t>
  </si>
  <si>
    <t>#67/17</t>
  </si>
  <si>
    <t>SERGIO IVAN TERAN</t>
  </si>
  <si>
    <t>DIRECTOR DE VINCULACION Y GESTION SOCIAL</t>
  </si>
  <si>
    <t>#68/17</t>
  </si>
  <si>
    <t>CRUZ JANETH SALCEDO PEREZ</t>
  </si>
  <si>
    <t>#69/17</t>
  </si>
  <si>
    <t>ANTONIO LOPEZ SORIANO</t>
  </si>
  <si>
    <t xml:space="preserve">TECNICO ESPECIALIZADO </t>
  </si>
  <si>
    <t>#70/17</t>
  </si>
  <si>
    <t>EDUARDO PEREZ HERNANDEZ</t>
  </si>
  <si>
    <t>COORDINADOR JURIDICO</t>
  </si>
  <si>
    <t>#71/17</t>
  </si>
  <si>
    <t>DEGOLLADO</t>
  </si>
  <si>
    <t>SERGIO IVAN TERAN MONTIEL</t>
  </si>
  <si>
    <t>DIRECTO DE VINCULACION</t>
  </si>
  <si>
    <t>nota: devolucion de recursos jun/2017.</t>
  </si>
  <si>
    <t>DOSCIENTOS VEINTINUEVE PESOS 22/100 M.N.</t>
  </si>
  <si>
    <t>DOSCIENTOS CUARENTA Y OCHO PESOS 00/100 M.N.</t>
  </si>
  <si>
    <t>CUATROSCIENTOS SETENTA Y SIETE PESOS 22/100 M.N.</t>
  </si>
  <si>
    <t>SALIDA 22 DE JUNIO A LAS 8:00 AM REGRESO 22  DE JUNIO  A LAS 19:00 HRS</t>
  </si>
  <si>
    <t>APOYO AL PROGRAMA OCTAGENARIOS Y MAS DEL IJAM.</t>
  </si>
  <si>
    <t>#72/17</t>
  </si>
  <si>
    <t>SETESCIENTOS UN PESOS 75/100 M.N.</t>
  </si>
  <si>
    <t>MIL TRESCIENTOS NOVENTA Y UN PESOS 75/100 M.N.</t>
  </si>
  <si>
    <t>SALIDA 15 DE JUNIO A LAS 8:00 AM REGRESO 15  DE JUNIO  A LAS 19:00 HRS</t>
  </si>
  <si>
    <t>APOYO AL PROGRAMA DEL ENVEJECIMIENTO PARA LAS PERSONAS ADULTOS MAYORES</t>
  </si>
  <si>
    <t>#73/17</t>
  </si>
  <si>
    <t>SEISCIENTOS VEINTICINCO 38/100 M.N.</t>
  </si>
  <si>
    <t>SALIDA 14 DE JUNIO A LAS 8:00 AM REGRESO 14  DE JUNIO  A LAS 19:00 HRS</t>
  </si>
  <si>
    <t>#74/17</t>
  </si>
  <si>
    <t>nota: devolucion de recursos mayo/2017.</t>
  </si>
  <si>
    <t>TRESCIENTOS OCHO PESOS 08/100 M.N.</t>
  </si>
  <si>
    <t>SALIDA 23 DE MAYO A LAS 7:00 AM REGRESO 23  DE MAYO  A LAS 19:30 HRS</t>
  </si>
  <si>
    <t>FERIA DE PROGRAMA SOCIALES EN EL MARCO DE LA ESTRATEGIA DE LA INCLUSION DEL GOBIERNO FEDERAL Y GOBIERNO DEL ESTADO</t>
  </si>
  <si>
    <t>#75/17</t>
  </si>
  <si>
    <t>nota: devolucion de recursos junio/2017.</t>
  </si>
  <si>
    <t>seiscientos noventa pesos 00/100 m.n.</t>
  </si>
  <si>
    <t>#76/17</t>
  </si>
  <si>
    <t>AUTLAN DE NAVARRO</t>
  </si>
  <si>
    <t>nota: devolucion de recursos julio/2017.</t>
  </si>
  <si>
    <t>CUARENTA Y SIETE PESOS 00/100 M.N.</t>
  </si>
  <si>
    <t>#77/17</t>
  </si>
  <si>
    <t>CIENTO SEIS PESOS 84/100 MN</t>
  </si>
  <si>
    <t>PROGRAMA OCTAGENARIOS Y MAS, GIRA SEDESOL Y ESTRATEGIA NACIONAL DE INCLUSIÓN SOCIAL</t>
  </si>
  <si>
    <t>DEVOLUCIÓN RECURSO</t>
  </si>
  <si>
    <t>#78/17</t>
  </si>
  <si>
    <t>SALIDA  DE 4 AGOSTO A LAS 8:00 A.M. REGRESO 6 JULIO  A LAS 19:00 HRS.</t>
  </si>
  <si>
    <t xml:space="preserve">APOYO PARA EL COMBATE DE LA POBREZA EN EN TEMA ALIMENTICIO </t>
  </si>
  <si>
    <t>#79/17</t>
  </si>
  <si>
    <t>SEISCIENTOS NOVENTA Y CINCO PESOS 27/100 M.N.</t>
  </si>
  <si>
    <t>MIL OCHOCIENTOS CUARENTA Y TRES PESOS 27/100 M.N.</t>
  </si>
  <si>
    <t>#80/17</t>
  </si>
  <si>
    <t>LA BARCA JALISCO</t>
  </si>
  <si>
    <t xml:space="preserve">TRESCIENTOS NOVENTA Y SEIS PESOS 00/100 M.N. </t>
  </si>
  <si>
    <t>#81/17</t>
  </si>
  <si>
    <t>CIUDAD DE MÉXICO</t>
  </si>
  <si>
    <t>SETECIENTOS TREINTA Y SEIS PESOS 00/100 M.N.</t>
  </si>
  <si>
    <t>TRANSPORTE INT:</t>
  </si>
  <si>
    <t>MIL TRESCIENTOS NOVENTA Y DOS PESOS 00/100 M.N.</t>
  </si>
  <si>
    <t>DOS MIL CIENTO VEINTIOCHO PESOS 00/100 M.N.</t>
  </si>
  <si>
    <t>SALIDA 10 DE AGOSTO  A LAS 19:00 P.M. REGRESO 12 AGOSTO  A LAS 8:00 HRS.</t>
  </si>
  <si>
    <t>MEMORIA Y RECOMENDACIÒN DEL FORO Y GENERACIÒN DE POLÌTICAS PÚBLICAS PARA LAS PERSONAS ADULTAS DEL ESTADO DE JALISCO</t>
  </si>
  <si>
    <t>#82/17</t>
  </si>
  <si>
    <t xml:space="preserve">CIHUATLÁN, LA HUERTA </t>
  </si>
  <si>
    <t>ESTEBAN  FABIÁN GONZALEZ ALCARAZ</t>
  </si>
  <si>
    <t>QUINIENTOS SESENTA Y SIETE PESOS 00/100 M.N.</t>
  </si>
  <si>
    <t xml:space="preserve">OCHOSCIENTOS SESENTA Y SIETE PESOS 00/100 M.N. </t>
  </si>
  <si>
    <t>MIL CUATROSCIENTOS TREINTA Y CUATRO PESOS 00/100 MN</t>
  </si>
  <si>
    <t>SALIDA 28 DE AGOSTO A LAS 5:00 P.M. REGRESO 29 AGOSTO  A LAS 19:00 HRS.</t>
  </si>
  <si>
    <t>ENTREGA A PROGRAMA OCTAGENARIOS Y ESTRATEGIA NACIONAL DE INCLUSIÓN</t>
  </si>
  <si>
    <t>#83/17</t>
  </si>
  <si>
    <t>#84/17</t>
  </si>
  <si>
    <t>MIL CIENTO TRES PESOS 22/100 M.N.</t>
  </si>
  <si>
    <t>TRESCIENTOS NOVENTA Y CUATRO PESOS 00/100 M.N.</t>
  </si>
  <si>
    <t>DOS MIL NOVECIENTOS TREINTA Y UN PESOS 22/100 M.N.</t>
  </si>
  <si>
    <t>#85/17</t>
  </si>
  <si>
    <t>ERNESTO ALONSO GONZALEZ ESPARZA</t>
  </si>
  <si>
    <t>PERSONA EXTERNA COADYUDA</t>
  </si>
  <si>
    <t>Consolidación del grupo "Voces y Sentimientos"</t>
  </si>
  <si>
    <t>Se ofreció orientación a los adultos mayores sobre los programas y acciones del IJAM</t>
  </si>
  <si>
    <t>Se logró atender a los adultos mayores con distintos apoyos</t>
  </si>
  <si>
    <t>Dar seguimiento al trámite administrativo del inmueble IJAM</t>
  </si>
  <si>
    <t>Acuerdos de apoyos y orientación</t>
  </si>
  <si>
    <t>Participar en el evento de apertura y ofrecer información y apoyos</t>
  </si>
  <si>
    <t>Se ofreció apoyo y orientación a los adultos mayores sobre los programas y acciones del IJAM</t>
  </si>
  <si>
    <t>Se entregó apoyo y orientación a los adultos mayores sobre los programas y acciones del IJAM</t>
  </si>
  <si>
    <t>Integrarse a la agenda de trabajo de acciones en beneficio de los adultos mayores</t>
  </si>
  <si>
    <t>Participar e intercambiar experiencias en el tema</t>
  </si>
  <si>
    <t>#86/17</t>
  </si>
  <si>
    <t>PONCITLÁN</t>
  </si>
  <si>
    <t>NOTA: DEVOLUCIÓN DE RECURSO CHEQUE 1056</t>
  </si>
  <si>
    <t>DOCIENTOS TREINTA Y SEIS PESOS 53/100 MN</t>
  </si>
  <si>
    <t>#87/17</t>
  </si>
  <si>
    <t xml:space="preserve">YAHUALICA  DE GLEZ GALLO </t>
  </si>
  <si>
    <t>QUINIENTOS NUEVE PESOS 05/100 MN</t>
  </si>
  <si>
    <t>TRESCIENTOS SEIS PESOS 00/100 MN</t>
  </si>
  <si>
    <t>MIL DOSCIENTOS SETENTA Y TRES PESOS 05/100 MN</t>
  </si>
  <si>
    <t>SALIDA  DE  1 SEPTIEMBRE A LAS 8:00 A.M. REGRESO 1 DE SEPTIEMBRE  A LAS 19:00 HRS.</t>
  </si>
  <si>
    <t>ENTREGA A OCTOGENARIOS  Y MÁS APOYO A LA REGIÓN DE LOS ALTOS "CULTURA Y RESPETO AL ENVECIMIENTO DE LOS ADULTOS MAYORES"</t>
  </si>
  <si>
    <t>#88/17</t>
  </si>
  <si>
    <t>NOTA: DEVOLUCIÓN DE RECURSO CHEQUE 1099</t>
  </si>
  <si>
    <t>#89/17</t>
  </si>
  <si>
    <t>CUATROCIENTOS CINCUENTA Y OCHO PESOS 00/100 MN</t>
  </si>
  <si>
    <t xml:space="preserve">QUINIENTOS NUEVE PESOS 05/100 MN </t>
  </si>
  <si>
    <t xml:space="preserve">PEAJES: </t>
  </si>
  <si>
    <t xml:space="preserve">TRESCIENTOS SEIS PESOS 00/100 MN </t>
  </si>
  <si>
    <t>MIL DOCIENTOS SETENTA Y TRES PESOS 05/100 MN</t>
  </si>
  <si>
    <t>#90/17</t>
  </si>
  <si>
    <t>NOTA DEVOLUCIÓN DEL RECURSO CHEQUE 1097</t>
  </si>
  <si>
    <t>TRESCIENTOS SEIS PESOS 00/100 MN.</t>
  </si>
  <si>
    <t>#91/17</t>
  </si>
  <si>
    <t>SERGIO IVÁN TERÁN</t>
  </si>
  <si>
    <t xml:space="preserve">DIRECTOR DE VINCULACIÓN Y GESTIÓN SOCIAL </t>
  </si>
  <si>
    <t>CUATROCIENTOS CINCUENTA Y OCHO PESO 00/100 MN</t>
  </si>
  <si>
    <t>#92/17</t>
  </si>
  <si>
    <t xml:space="preserve">DIRECTORA GENERAL </t>
  </si>
  <si>
    <t>#93/17</t>
  </si>
  <si>
    <t>DOCIENTOS UN PESOS 00/100 MN</t>
  </si>
  <si>
    <t>QUINIENTOS QUINCE PESOS 84/100 MN</t>
  </si>
  <si>
    <t xml:space="preserve">DOCIENTOS TREINTA PESOS 00/100 MN </t>
  </si>
  <si>
    <t>NOVECIENTOS CUARENTA Y SEIS PESOS 84/100 MN</t>
  </si>
  <si>
    <t>SALIDA 10 DE SEPTIEMBRE A LAS 8:00 A.M. REGRESO 10 SEPTIEMBRE  A LAS 19:00 HRS.</t>
  </si>
  <si>
    <t xml:space="preserve">APOYO AL PROGRAMA ESTRATEGIA VAMOS JUNTOS </t>
  </si>
  <si>
    <t>#94/17</t>
  </si>
  <si>
    <t xml:space="preserve">CHAPALA </t>
  </si>
  <si>
    <t>TRESCIENTOS TREINTA PESOS 00/100 MN</t>
  </si>
  <si>
    <t>SALIDA 20 DE SEPTIEMBRE A LAS 14:00 P.M. REGRESO 20 SEPTIEMBRE  A LAS 19:00 HRS.</t>
  </si>
  <si>
    <t>SALIDA PARA EL APOYO AL PROGRAMA CULTURA Y RESPETO AL ENVEJECIMIENTO DE LAS PERSONAS ADULTAS MAYORES</t>
  </si>
  <si>
    <t>#95/17</t>
  </si>
  <si>
    <t xml:space="preserve">TÉCNICO A </t>
  </si>
  <si>
    <t>TRESCIENTOS OCHENTA Y SEIS PESOS 88/100MN</t>
  </si>
  <si>
    <t>SETECIENTOS DIECISEIS PESOS 88/100 MN</t>
  </si>
  <si>
    <t>#96/17</t>
  </si>
  <si>
    <t xml:space="preserve">CUATROCIENTOS CINCUENTA Y OCHO PESOS 00/100 MN </t>
  </si>
  <si>
    <t>SEISCIENTOS NOVENTA Y CINCO PESOS 71/100 MN</t>
  </si>
  <si>
    <t>SEISCIENTOS NOVENTA PESOS 00/100 MN</t>
  </si>
  <si>
    <t>MIL OCHOCIENTOS CUARENTA Y TRES PESOS 71/100 MN</t>
  </si>
  <si>
    <t>SALIDA 27 DE SEPTIEMBRE A LAS 8:00 A.M. REGRESO 27 SEPTIEMBRE  A LAS 19:00 HRS.</t>
  </si>
  <si>
    <t>#97/17</t>
  </si>
  <si>
    <t xml:space="preserve">EDUARDO PÉREZ HERNÁNDEZ </t>
  </si>
  <si>
    <t>COORDINADOR JURÍDICO</t>
  </si>
  <si>
    <t>#98/17</t>
  </si>
  <si>
    <t>ESTEBAN FABIÁN GONZÁLEZ ALCARAZ</t>
  </si>
  <si>
    <t>TÉCNICO B</t>
  </si>
  <si>
    <t>#99/17</t>
  </si>
  <si>
    <t>#100/17</t>
  </si>
  <si>
    <t>#101/17</t>
  </si>
  <si>
    <t>CRUZ JANETH SALCEDO PÉREZ</t>
  </si>
  <si>
    <t>TÉCNICO ESPECIALIZADO</t>
  </si>
  <si>
    <t>#102/17</t>
  </si>
  <si>
    <t>CINCUENTA Y DOS PESOS 00/100 MN</t>
  </si>
  <si>
    <t>#103/17</t>
  </si>
  <si>
    <t>#104/17</t>
  </si>
  <si>
    <t>CHAPALA</t>
  </si>
  <si>
    <t xml:space="preserve">TRESCIENTOS TREINTA PESOS 00/100 MN </t>
  </si>
  <si>
    <t xml:space="preserve">DOSCIENTOS TRES PESOS 62/100 MN </t>
  </si>
  <si>
    <t>QUINIENTOS TREINTA Y TRES PESOS 62/100 MN</t>
  </si>
  <si>
    <t>SALIDA 28 DE SEPTIEMBRE A LAS 12:00 P.M. REGRESO 28 SEPTIEMBRE  A LAS 20:00 HRS.</t>
  </si>
  <si>
    <t>#105/17</t>
  </si>
  <si>
    <t>#106/17</t>
  </si>
  <si>
    <t>#107/17</t>
  </si>
  <si>
    <t>APOYO AL PROGRAMA VAMOS JUNTOS EN LA CULTURA Y RESPETO AL ENVEJECIMIENTO DE LOS ADULTOS MAYORES</t>
  </si>
  <si>
    <t>Se entregó apoyo en coordinación con otras dependencias y del IJAM</t>
  </si>
  <si>
    <t>#108/17</t>
  </si>
  <si>
    <t>DIRECTORA DEL INSTITUTO JALISCIENSE DEL ADULTO MAYOR</t>
  </si>
  <si>
    <t>SALIDA 06 DE OCTUBRE A LAS 07:00 AM REGRESO 06 DE OCTUBRE  A LAS 19:00 HRS</t>
  </si>
  <si>
    <t>CULTURA Y RESPETO AL ENVEJECIMIENTO DE LAS PERSONAS ADULTAS MAYORES</t>
  </si>
  <si>
    <t>#109/17</t>
  </si>
  <si>
    <t>PONCITLAN</t>
  </si>
  <si>
    <t>CUATROCIENTOS CUARENTA Y NUEVE PESOS 40/100 MN</t>
  </si>
  <si>
    <t>NOVECIENTOS SIETE PESOS 40/100 M.N.</t>
  </si>
  <si>
    <t>#110/17</t>
  </si>
  <si>
    <t>OJUELOS, JALISCO.</t>
  </si>
  <si>
    <t>TRESCIENTOS TREINTA Y UNO PESOS 00/100 M.N.</t>
  </si>
  <si>
    <t>NOVECIENTOS TREINTA Y TRES PESOS 26/100 M.N.</t>
  </si>
  <si>
    <t>MIL NOVECIENTOS CINCUENTA Y CUATRO PESOS 26/100 M.N.</t>
  </si>
  <si>
    <t>SALIDA  DE  9 DE OCTUBRE  A LAS 7:00 A.M. REGRESO 9 DE OCTUBRE  A LAS 19:00 HRS.</t>
  </si>
  <si>
    <t>#111/17</t>
  </si>
  <si>
    <t>OJUELOS, JALISCO</t>
  </si>
  <si>
    <t>TECNICO ESPECIALIZADO</t>
  </si>
  <si>
    <t>#112/17</t>
  </si>
  <si>
    <t>#113/17</t>
  </si>
  <si>
    <t>#114/17</t>
  </si>
  <si>
    <t>OJUELOS JALISCO</t>
  </si>
  <si>
    <t>#115/17</t>
  </si>
  <si>
    <t>AMECA</t>
  </si>
  <si>
    <t>SALIDA 16 DE OCTUBRE A LAS 9:00 A.M. REGRESO 16 DE OCTUBRE  A LAS 20:00 HRS.</t>
  </si>
  <si>
    <t>#116/17</t>
  </si>
  <si>
    <t>TRESCIENTOS SEIS PESOS 95/100 M.N.</t>
  </si>
  <si>
    <t>SETECIENTOS SESENTA Y CUATRO PESOS 95/100 M.N.</t>
  </si>
  <si>
    <t>#117/17</t>
  </si>
  <si>
    <t>#118/17</t>
  </si>
  <si>
    <t>HOSTOTIPAQUILLO</t>
  </si>
  <si>
    <t>DIRECTORA GENERAL</t>
  </si>
  <si>
    <t>SALIDA 20 DE OCTUBRE A LAS 12:00 HRS REGRESO 20 DE OCTUBRE  A LAS 20:00 HRS.</t>
  </si>
  <si>
    <t>APOYO EN TALLERES DE EMPRENDURISMO Y APROVECHAMIENTO EN PLANTAS MEDICINALES.</t>
  </si>
  <si>
    <t>#119/17</t>
  </si>
  <si>
    <t>NOVECIENTOS NOVENTA Y CUATRO PESOS 95/100 M.N.</t>
  </si>
  <si>
    <t>#120/17</t>
  </si>
  <si>
    <t>#121/17</t>
  </si>
  <si>
    <t>TEQUILA</t>
  </si>
  <si>
    <t>SALIDA 23 DE OCTUBRE A LAS 12:00 HRS. REGRESO 23 DE OCTUBRE  A LAS 20:00 HRS.</t>
  </si>
  <si>
    <t>#122/17</t>
  </si>
  <si>
    <t>DOSCIENTOS VEINTIUNO PESOS 68/100 MN</t>
  </si>
  <si>
    <t>DOSCIENTOS TREINTA PESOS 00/100 MN</t>
  </si>
  <si>
    <t>NOVECIENTOS NUEVE PESOS 68/100 MN</t>
  </si>
  <si>
    <t>#123/17</t>
  </si>
  <si>
    <t>DOSCIENTOS TREINTA Y NUEVE PESOS 00/100 MN</t>
  </si>
  <si>
    <t>SALIDA 30 DE OCTUBRE  A LAS 12:00 HRS. REGRESO 30 DE OCTUBRE  A LAS 21:00 HRS.</t>
  </si>
  <si>
    <t>CULTURA Y RESPETO AL ENVEJECIMIENTO DE LAS PERSONAS ADULTAS MAYORES:  APOYO A TALLERES</t>
  </si>
  <si>
    <t>#124/17</t>
  </si>
  <si>
    <t>QUINIENTOS DIECIOCHO PESOS 40/100 MN</t>
  </si>
  <si>
    <t>NOVECIENTOS OCHENTA Y SIETE PESOS 40/100 MN</t>
  </si>
  <si>
    <t>#125/17</t>
  </si>
  <si>
    <t>Se logro capacitar a los adultos mayores en el cultivo, manejo y aplicación de plantas medicinales</t>
  </si>
  <si>
    <t>ATEMAJAC DE BRIZUELA</t>
  </si>
  <si>
    <t>SALIDA 10 DE NOVIEMBRE A LAS 08:30 AM REGRESO 06 DE NOVIEMBRE  A LAS 19:00 HRS</t>
  </si>
  <si>
    <t xml:space="preserve">SEISCIENTOS OCHENTA PESOS 40/100 M.N. </t>
  </si>
  <si>
    <t>.</t>
  </si>
  <si>
    <t xml:space="preserve">MIL CIENTO TREINTA Y OCHO PESOS 40/100 M.N. </t>
  </si>
  <si>
    <t xml:space="preserve">ATOTONILCO EL ALTO </t>
  </si>
  <si>
    <t>SALIDA 24 DE NOVIEMBRE A LAS 08:30 AM REGRESO 24 DE NOVIEMBRE  A LAS 18:00 HRS</t>
  </si>
  <si>
    <t xml:space="preserve">SETECIENTOS DOCE PESOS 00/100 M.N. </t>
  </si>
  <si>
    <t xml:space="preserve">MIL CUATROCIENTOS SETENTA Y SEIS PESOS 80/100 M.N. </t>
  </si>
  <si>
    <t>#126/17</t>
  </si>
  <si>
    <t>#127/17</t>
  </si>
  <si>
    <t>#128/17</t>
  </si>
  <si>
    <t>#129/17</t>
  </si>
  <si>
    <t>#131/17</t>
  </si>
  <si>
    <t>SALIDA 8 DE  DICIEMBRE DEL 2017 A LAS 8:00 Y REGRESO A LAS 20:00 HORAS</t>
  </si>
  <si>
    <t>#132/17</t>
  </si>
  <si>
    <t xml:space="preserve">SAN MARCOS </t>
  </si>
  <si>
    <t>TRECIENTOS TREITA Y UNO PESOS 00/100 M.N.</t>
  </si>
  <si>
    <t xml:space="preserve">SETECIENTOS VEINTIUNO  16/100 M.N. </t>
  </si>
  <si>
    <t xml:space="preserve">MIL CIENCUENTA Y DOS 16/100 M.N. </t>
  </si>
  <si>
    <t>SALIDA 14 DE DICIEMBRE A LAS 08:30 AM REGRESO 14 DE DICIEMBRE  A LAS 19:00 HRS</t>
  </si>
  <si>
    <t>#133/17</t>
  </si>
  <si>
    <t xml:space="preserve">LA BARCA </t>
  </si>
  <si>
    <t>SALIDA 16 DE DICIEMBRE A LAS 08:30 AM REGRESO 16 DE DICIEMBRE  A LAS 18:00 HRS</t>
  </si>
  <si>
    <t>#134/17</t>
  </si>
  <si>
    <t xml:space="preserve">SETECIENTOS NOVENTA Y NUEVE PESOS 68/100 M.N. </t>
  </si>
  <si>
    <t xml:space="preserve">MIL DOCIENTOS CINCUENTA Y SIETE PESOS 68/100 M.N. </t>
  </si>
  <si>
    <t>SALIDA 16 DE DICIEMBRE A LAS 08:30 AM REGRESO 16 DE DICIEMBRE A LAS 18:00 HRS</t>
  </si>
  <si>
    <t>#135/17</t>
  </si>
  <si>
    <t xml:space="preserve">CARLOS LOPEZ RAMIREZ </t>
  </si>
  <si>
    <t>TECNICO ¨A¨</t>
  </si>
  <si>
    <t>TRESIENTOS TREITA Y TRES PESOS 20/100 M.N.</t>
  </si>
  <si>
    <t>DOCIENTOS TREITA PESOS 00/100 M.N.</t>
  </si>
  <si>
    <t>MIL VEITIUNO PESOS 20/100 M.N.</t>
  </si>
  <si>
    <t>SALIDA 19 DE  DICIEMBRE DEL 2017 A LAS 8:00 Y REGRESO A LAS 20:00 HORAS</t>
  </si>
  <si>
    <t>#136/17</t>
  </si>
  <si>
    <t xml:space="preserve">ANTONIO LOPEZ SORIANO </t>
  </si>
  <si>
    <t>#137/17</t>
  </si>
  <si>
    <t xml:space="preserve">TEQUILA </t>
  </si>
  <si>
    <t>#138/17</t>
  </si>
  <si>
    <t>TECNICO ESPECIALIZADO B</t>
  </si>
  <si>
    <t>#139/17</t>
  </si>
  <si>
    <t>TECNICO A</t>
  </si>
  <si>
    <t>SALIDA 14 DE  DICIEMBRE DEL 2017 A LAS 8:00 Y REGRESO A LAS 20:00 HORAS</t>
  </si>
  <si>
    <t>#140/17</t>
  </si>
  <si>
    <t>#141/17</t>
  </si>
  <si>
    <t xml:space="preserve">OCOTLAN </t>
  </si>
  <si>
    <t>#142/17</t>
  </si>
  <si>
    <t>QUINIENTOS CINCUENTA Y SIETE PESOS 26/100 M.N.</t>
  </si>
  <si>
    <t>MIL QUINCE PESOS 26/100 M.N.</t>
  </si>
  <si>
    <t>#143/17</t>
  </si>
  <si>
    <t>NOVECIENTOS QUINCE 98/100 M.N.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</si>
</sst>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#,##0.00_ ;\-#,##0.00\ "/>
    <numFmt numFmtId="166" formatCode="_ [$$-340A]* #,##0.00_ ;_ [$$-340A]* \-#,##0.00_ ;_ [$$-340A]* &quot;-&quot;??_ ;_ @_ "/>
    <numFmt numFmtId="167" formatCode="_-[$$-80A]* #,##0.00_-;\-[$$-80A]* #,##0.00_-;_-[$$-80A]* &quot;-&quot;??_-;_-@_-"/>
    <numFmt numFmtId="168" formatCode="&quot;$&quot;#,##0.00;[Red]\-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rgb="FFC00000"/>
      <name val="Copperplate Gothic Light"/>
      <family val="2"/>
    </font>
    <font>
      <b/>
      <sz val="16"/>
      <color rgb="FFC00000"/>
      <name val="Copperplate Gothic Light"/>
      <family val="2"/>
    </font>
    <font>
      <b/>
      <sz val="11"/>
      <color theme="1"/>
      <name val="Copperplate Gothic Light"/>
      <family val="2"/>
    </font>
    <font>
      <sz val="10"/>
      <color theme="1"/>
      <name val="Copperplate Gothic Light"/>
      <family val="2"/>
    </font>
    <font>
      <sz val="9"/>
      <color theme="1"/>
      <name val="Copperplate Gothic Light"/>
      <family val="2"/>
    </font>
    <font>
      <sz val="9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.5"/>
      <color theme="1"/>
      <name val="Copperplate Gothic Light"/>
      <family val="2"/>
    </font>
    <font>
      <sz val="7"/>
      <color theme="1"/>
      <name val="Copperplate Gothic Light"/>
      <family val="2"/>
    </font>
    <font>
      <b/>
      <sz val="9"/>
      <color theme="1"/>
      <name val="Copperplate Gothic Light"/>
      <family val="2"/>
    </font>
    <font>
      <sz val="8"/>
      <color theme="1"/>
      <name val="Copperplate Gothic Light"/>
      <family val="2"/>
    </font>
    <font>
      <sz val="9"/>
      <name val="Copperplate Gothic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5" fillId="3" borderId="0" xfId="0" applyFont="1" applyFill="1" applyAlignment="1">
      <alignment horizontal="center"/>
    </xf>
    <xf numFmtId="0" fontId="2" fillId="2" borderId="0" xfId="2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164" fontId="6" fillId="0" borderId="2" xfId="1" applyFont="1" applyBorder="1"/>
    <xf numFmtId="0" fontId="6" fillId="0" borderId="10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/>
    <xf numFmtId="0" fontId="7" fillId="0" borderId="2" xfId="0" applyFont="1" applyBorder="1"/>
    <xf numFmtId="164" fontId="7" fillId="0" borderId="2" xfId="1" applyFont="1" applyBorder="1"/>
    <xf numFmtId="0" fontId="7" fillId="0" borderId="10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0" xfId="0" applyFont="1"/>
    <xf numFmtId="0" fontId="2" fillId="0" borderId="0" xfId="2" applyFill="1"/>
    <xf numFmtId="0" fontId="0" fillId="0" borderId="0" xfId="0" applyFill="1"/>
    <xf numFmtId="0" fontId="2" fillId="0" borderId="0" xfId="2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164" fontId="7" fillId="0" borderId="0" xfId="1" applyFont="1" applyFill="1" applyBorder="1"/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0" xfId="1" applyFont="1" applyFill="1" applyBorder="1" applyAlignment="1">
      <alignment vertical="center" wrapText="1"/>
    </xf>
    <xf numFmtId="0" fontId="2" fillId="0" borderId="15" xfId="2" applyFill="1" applyBorder="1" applyAlignment="1">
      <alignment vertical="center" wrapText="1"/>
    </xf>
    <xf numFmtId="0" fontId="2" fillId="0" borderId="1" xfId="2" applyFill="1" applyBorder="1" applyAlignment="1">
      <alignment vertical="center" wrapText="1"/>
    </xf>
    <xf numFmtId="0" fontId="2" fillId="0" borderId="10" xfId="2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14" fontId="0" fillId="0" borderId="0" xfId="0" applyNumberFormat="1"/>
    <xf numFmtId="164" fontId="0" fillId="0" borderId="0" xfId="0" applyNumberFormat="1"/>
    <xf numFmtId="165" fontId="6" fillId="0" borderId="2" xfId="1" applyNumberFormat="1" applyFont="1" applyBorder="1"/>
    <xf numFmtId="165" fontId="7" fillId="0" borderId="2" xfId="1" applyNumberFormat="1" applyFont="1" applyBorder="1"/>
    <xf numFmtId="166" fontId="0" fillId="0" borderId="0" xfId="3" applyNumberFormat="1" applyFont="1"/>
    <xf numFmtId="164" fontId="0" fillId="0" borderId="0" xfId="1" applyFont="1"/>
    <xf numFmtId="167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7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7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168" fontId="7" fillId="0" borderId="2" xfId="1" applyNumberFormat="1" applyFont="1" applyBorder="1"/>
  </cellXfs>
  <cellStyles count="4">
    <cellStyle name="Incorrecto" xfId="2" builtinId="27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133350</xdr:colOff>
      <xdr:row>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129</xdr:row>
      <xdr:rowOff>0</xdr:rowOff>
    </xdr:from>
    <xdr:to>
      <xdr:col>1</xdr:col>
      <xdr:colOff>133350</xdr:colOff>
      <xdr:row>131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974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19</xdr:row>
      <xdr:rowOff>0</xdr:rowOff>
    </xdr:from>
    <xdr:ext cx="819150" cy="5334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9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91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55</xdr:row>
      <xdr:rowOff>0</xdr:rowOff>
    </xdr:from>
    <xdr:ext cx="819150" cy="5334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1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82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92</xdr:row>
      <xdr:rowOff>0</xdr:rowOff>
    </xdr:from>
    <xdr:ext cx="819150" cy="5334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3830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111</xdr:row>
      <xdr:rowOff>0</xdr:rowOff>
    </xdr:from>
    <xdr:ext cx="819150" cy="5334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773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148</xdr:row>
      <xdr:rowOff>0</xdr:rowOff>
    </xdr:from>
    <xdr:ext cx="819150" cy="5334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4128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168</xdr:row>
      <xdr:rowOff>0</xdr:rowOff>
    </xdr:from>
    <xdr:ext cx="819150" cy="53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00418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188</xdr:row>
      <xdr:rowOff>0</xdr:rowOff>
    </xdr:from>
    <xdr:ext cx="819150" cy="53340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6708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208</xdr:row>
      <xdr:rowOff>0</xdr:rowOff>
    </xdr:from>
    <xdr:ext cx="819150" cy="53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99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228</xdr:row>
      <xdr:rowOff>0</xdr:rowOff>
    </xdr:from>
    <xdr:ext cx="819150" cy="5334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09289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247</xdr:row>
      <xdr:rowOff>0</xdr:rowOff>
    </xdr:from>
    <xdr:ext cx="819150" cy="533400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43674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266</xdr:row>
      <xdr:rowOff>0</xdr:rowOff>
    </xdr:from>
    <xdr:ext cx="819150" cy="53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8059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285</xdr:row>
      <xdr:rowOff>0</xdr:rowOff>
    </xdr:from>
    <xdr:ext cx="819150" cy="533400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12445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304</xdr:row>
      <xdr:rowOff>0</xdr:rowOff>
    </xdr:from>
    <xdr:ext cx="819150" cy="5334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46830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323</xdr:row>
      <xdr:rowOff>0</xdr:rowOff>
    </xdr:from>
    <xdr:ext cx="819150" cy="533400"/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81215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19</xdr:row>
      <xdr:rowOff>0</xdr:rowOff>
    </xdr:from>
    <xdr:ext cx="819150" cy="5334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9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91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55</xdr:row>
      <xdr:rowOff>0</xdr:rowOff>
    </xdr:from>
    <xdr:ext cx="819150" cy="5334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1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19</xdr:row>
      <xdr:rowOff>0</xdr:rowOff>
    </xdr:from>
    <xdr:ext cx="819150" cy="533400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9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91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55</xdr:row>
      <xdr:rowOff>0</xdr:rowOff>
    </xdr:from>
    <xdr:ext cx="819150" cy="533400"/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1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5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6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82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92</xdr:row>
      <xdr:rowOff>0</xdr:rowOff>
    </xdr:from>
    <xdr:ext cx="819150" cy="5334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6687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110</xdr:row>
      <xdr:rowOff>0</xdr:rowOff>
    </xdr:from>
    <xdr:ext cx="819150" cy="533400"/>
    <xdr:pic>
      <xdr:nvPicPr>
        <xdr:cNvPr id="8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154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128</xdr:row>
      <xdr:rowOff>0</xdr:rowOff>
    </xdr:from>
    <xdr:ext cx="819150" cy="5334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6410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146</xdr:row>
      <xdr:rowOff>0</xdr:rowOff>
    </xdr:from>
    <xdr:ext cx="819150" cy="533400"/>
    <xdr:pic>
      <xdr:nvPicPr>
        <xdr:cNvPr id="10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1272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164</xdr:row>
      <xdr:rowOff>0</xdr:rowOff>
    </xdr:from>
    <xdr:ext cx="819150" cy="533400"/>
    <xdr:pic>
      <xdr:nvPicPr>
        <xdr:cNvPr id="11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06133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184</xdr:row>
      <xdr:rowOff>0</xdr:rowOff>
    </xdr:from>
    <xdr:ext cx="819150" cy="533400"/>
    <xdr:pic>
      <xdr:nvPicPr>
        <xdr:cNvPr id="12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44805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204</xdr:row>
      <xdr:rowOff>0</xdr:rowOff>
    </xdr:from>
    <xdr:ext cx="819150" cy="533400"/>
    <xdr:pic>
      <xdr:nvPicPr>
        <xdr:cNvPr id="13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3476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225</xdr:row>
      <xdr:rowOff>0</xdr:rowOff>
    </xdr:from>
    <xdr:ext cx="819150" cy="533400"/>
    <xdr:pic>
      <xdr:nvPicPr>
        <xdr:cNvPr id="14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2405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66676</xdr:rowOff>
    </xdr:from>
    <xdr:to>
      <xdr:col>1</xdr:col>
      <xdr:colOff>608778</xdr:colOff>
      <xdr:row>4</xdr:row>
      <xdr:rowOff>9526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66676"/>
          <a:ext cx="1418402" cy="704850"/>
        </a:xfrm>
        <a:prstGeom prst="rect">
          <a:avLst/>
        </a:prstGeom>
        <a:solidFill>
          <a:srgbClr val="8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1</xdr:col>
      <xdr:colOff>133350</xdr:colOff>
      <xdr:row>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1</xdr:col>
      <xdr:colOff>57150</xdr:colOff>
      <xdr:row>21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131</xdr:row>
      <xdr:rowOff>0</xdr:rowOff>
    </xdr:from>
    <xdr:to>
      <xdr:col>1</xdr:col>
      <xdr:colOff>133350</xdr:colOff>
      <xdr:row>133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28575</xdr:rowOff>
    </xdr:from>
    <xdr:to>
      <xdr:col>1</xdr:col>
      <xdr:colOff>57150</xdr:colOff>
      <xdr:row>151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6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167</xdr:row>
      <xdr:rowOff>0</xdr:rowOff>
    </xdr:from>
    <xdr:to>
      <xdr:col>1</xdr:col>
      <xdr:colOff>133350</xdr:colOff>
      <xdr:row>169</xdr:row>
      <xdr:rowOff>152400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9057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19</xdr:row>
      <xdr:rowOff>0</xdr:rowOff>
    </xdr:from>
    <xdr:ext cx="819150" cy="5334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14991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5377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55</xdr:row>
      <xdr:rowOff>0</xdr:rowOff>
    </xdr:from>
    <xdr:ext cx="819150" cy="53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94</xdr:row>
      <xdr:rowOff>0</xdr:rowOff>
    </xdr:from>
    <xdr:ext cx="819150" cy="53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038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113</xdr:row>
      <xdr:rowOff>0</xdr:rowOff>
    </xdr:from>
    <xdr:ext cx="819150" cy="5334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886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185</xdr:row>
      <xdr:rowOff>0</xdr:rowOff>
    </xdr:from>
    <xdr:ext cx="819150" cy="53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9070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203</xdr:row>
      <xdr:rowOff>0</xdr:rowOff>
    </xdr:from>
    <xdr:ext cx="819150" cy="533400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6139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222</xdr:row>
      <xdr:rowOff>0</xdr:rowOff>
    </xdr:from>
    <xdr:ext cx="819150" cy="5334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96525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240</xdr:row>
      <xdr:rowOff>0</xdr:rowOff>
    </xdr:from>
    <xdr:ext cx="819150" cy="533400"/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8816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259</xdr:row>
      <xdr:rowOff>0</xdr:rowOff>
    </xdr:from>
    <xdr:ext cx="819150" cy="533400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9202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277</xdr:row>
      <xdr:rowOff>0</xdr:rowOff>
    </xdr:from>
    <xdr:ext cx="819150" cy="533400"/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19588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296</xdr:row>
      <xdr:rowOff>0</xdr:rowOff>
    </xdr:from>
    <xdr:ext cx="819150" cy="533400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61879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7640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131</xdr:row>
      <xdr:rowOff>0</xdr:rowOff>
    </xdr:from>
    <xdr:to>
      <xdr:col>1</xdr:col>
      <xdr:colOff>133350</xdr:colOff>
      <xdr:row>133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55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28575</xdr:rowOff>
    </xdr:from>
    <xdr:to>
      <xdr:col>1</xdr:col>
      <xdr:colOff>57150</xdr:colOff>
      <xdr:row>151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938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19</xdr:row>
      <xdr:rowOff>0</xdr:rowOff>
    </xdr:from>
    <xdr:ext cx="819150" cy="5334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9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91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55</xdr:row>
      <xdr:rowOff>0</xdr:rowOff>
    </xdr:from>
    <xdr:ext cx="819150" cy="5334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1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82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94</xdr:row>
      <xdr:rowOff>0</xdr:rowOff>
    </xdr:from>
    <xdr:ext cx="819150" cy="5334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7640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113</xdr:row>
      <xdr:rowOff>0</xdr:rowOff>
    </xdr:from>
    <xdr:ext cx="819150" cy="5334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154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19</xdr:row>
      <xdr:rowOff>0</xdr:rowOff>
    </xdr:from>
    <xdr:ext cx="819150" cy="5334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9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91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56</xdr:row>
      <xdr:rowOff>0</xdr:rowOff>
    </xdr:from>
    <xdr:ext cx="819150" cy="53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1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82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7640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129</xdr:row>
      <xdr:rowOff>0</xdr:rowOff>
    </xdr:from>
    <xdr:to>
      <xdr:col>1</xdr:col>
      <xdr:colOff>133350</xdr:colOff>
      <xdr:row>131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55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28575</xdr:rowOff>
    </xdr:from>
    <xdr:to>
      <xdr:col>1</xdr:col>
      <xdr:colOff>57150</xdr:colOff>
      <xdr:row>150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938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19</xdr:row>
      <xdr:rowOff>0</xdr:rowOff>
    </xdr:from>
    <xdr:ext cx="819150" cy="5334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9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91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55</xdr:row>
      <xdr:rowOff>0</xdr:rowOff>
    </xdr:from>
    <xdr:ext cx="819150" cy="53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1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82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92</xdr:row>
      <xdr:rowOff>0</xdr:rowOff>
    </xdr:from>
    <xdr:ext cx="819150" cy="5334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7640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111</xdr:row>
      <xdr:rowOff>0</xdr:rowOff>
    </xdr:from>
    <xdr:ext cx="819150" cy="5334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154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166</xdr:row>
      <xdr:rowOff>28575</xdr:rowOff>
    </xdr:from>
    <xdr:ext cx="819150" cy="53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938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202</xdr:row>
      <xdr:rowOff>0</xdr:rowOff>
    </xdr:from>
    <xdr:ext cx="819150" cy="53340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55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184</xdr:row>
      <xdr:rowOff>0</xdr:rowOff>
    </xdr:from>
    <xdr:ext cx="819150" cy="53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154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129</xdr:row>
      <xdr:rowOff>0</xdr:rowOff>
    </xdr:from>
    <xdr:to>
      <xdr:col>1</xdr:col>
      <xdr:colOff>133350</xdr:colOff>
      <xdr:row>131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974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19</xdr:row>
      <xdr:rowOff>0</xdr:rowOff>
    </xdr:from>
    <xdr:ext cx="819150" cy="5334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9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91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55</xdr:row>
      <xdr:rowOff>0</xdr:rowOff>
    </xdr:from>
    <xdr:ext cx="819150" cy="5334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1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82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92</xdr:row>
      <xdr:rowOff>0</xdr:rowOff>
    </xdr:from>
    <xdr:ext cx="819150" cy="5334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3830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111</xdr:row>
      <xdr:rowOff>0</xdr:rowOff>
    </xdr:from>
    <xdr:ext cx="819150" cy="5334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773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147</xdr:row>
      <xdr:rowOff>28575</xdr:rowOff>
    </xdr:from>
    <xdr:ext cx="819150" cy="5334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5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183</xdr:row>
      <xdr:rowOff>0</xdr:rowOff>
    </xdr:from>
    <xdr:ext cx="819150" cy="53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26326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165</xdr:row>
      <xdr:rowOff>0</xdr:rowOff>
    </xdr:from>
    <xdr:ext cx="819150" cy="53340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94322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201</xdr:row>
      <xdr:rowOff>0</xdr:rowOff>
    </xdr:from>
    <xdr:ext cx="819150" cy="533400"/>
    <xdr:pic>
      <xdr:nvPicPr>
        <xdr:cNvPr id="13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8425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219</xdr:row>
      <xdr:rowOff>0</xdr:rowOff>
    </xdr:from>
    <xdr:ext cx="819150" cy="533400"/>
    <xdr:pic>
      <xdr:nvPicPr>
        <xdr:cNvPr id="14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93287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291</xdr:row>
      <xdr:rowOff>0</xdr:rowOff>
    </xdr:from>
    <xdr:ext cx="819150" cy="533400"/>
    <xdr:pic>
      <xdr:nvPicPr>
        <xdr:cNvPr id="15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32733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309</xdr:row>
      <xdr:rowOff>0</xdr:rowOff>
    </xdr:from>
    <xdr:ext cx="819150" cy="533400"/>
    <xdr:pic>
      <xdr:nvPicPr>
        <xdr:cNvPr id="16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67594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327</xdr:row>
      <xdr:rowOff>0</xdr:rowOff>
    </xdr:from>
    <xdr:ext cx="819150" cy="533400"/>
    <xdr:pic>
      <xdr:nvPicPr>
        <xdr:cNvPr id="17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02456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345</xdr:row>
      <xdr:rowOff>0</xdr:rowOff>
    </xdr:from>
    <xdr:ext cx="819150" cy="533400"/>
    <xdr:pic>
      <xdr:nvPicPr>
        <xdr:cNvPr id="18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7317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363</xdr:row>
      <xdr:rowOff>0</xdr:rowOff>
    </xdr:from>
    <xdr:ext cx="819150" cy="533400"/>
    <xdr:pic>
      <xdr:nvPicPr>
        <xdr:cNvPr id="19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72179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381</xdr:row>
      <xdr:rowOff>0</xdr:rowOff>
    </xdr:from>
    <xdr:ext cx="819150" cy="533400"/>
    <xdr:pic>
      <xdr:nvPicPr>
        <xdr:cNvPr id="20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07040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399</xdr:row>
      <xdr:rowOff>0</xdr:rowOff>
    </xdr:from>
    <xdr:ext cx="819150" cy="533400"/>
    <xdr:pic>
      <xdr:nvPicPr>
        <xdr:cNvPr id="21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41902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417</xdr:row>
      <xdr:rowOff>0</xdr:rowOff>
    </xdr:from>
    <xdr:ext cx="819150" cy="533400"/>
    <xdr:pic>
      <xdr:nvPicPr>
        <xdr:cNvPr id="2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76763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454</xdr:row>
      <xdr:rowOff>0</xdr:rowOff>
    </xdr:from>
    <xdr:ext cx="819150" cy="533400"/>
    <xdr:pic>
      <xdr:nvPicPr>
        <xdr:cNvPr id="23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48391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472</xdr:row>
      <xdr:rowOff>0</xdr:rowOff>
    </xdr:from>
    <xdr:ext cx="819150" cy="533400"/>
    <xdr:pic>
      <xdr:nvPicPr>
        <xdr:cNvPr id="24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83253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490</xdr:row>
      <xdr:rowOff>0</xdr:rowOff>
    </xdr:from>
    <xdr:ext cx="819150" cy="533400"/>
    <xdr:pic>
      <xdr:nvPicPr>
        <xdr:cNvPr id="25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8114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490</xdr:row>
      <xdr:rowOff>0</xdr:rowOff>
    </xdr:from>
    <xdr:ext cx="819150" cy="533400"/>
    <xdr:pic>
      <xdr:nvPicPr>
        <xdr:cNvPr id="26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18114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508</xdr:row>
      <xdr:rowOff>0</xdr:rowOff>
    </xdr:from>
    <xdr:ext cx="819150" cy="533400"/>
    <xdr:pic>
      <xdr:nvPicPr>
        <xdr:cNvPr id="27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976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508</xdr:row>
      <xdr:rowOff>0</xdr:rowOff>
    </xdr:from>
    <xdr:ext cx="819150" cy="533400"/>
    <xdr:pic>
      <xdr:nvPicPr>
        <xdr:cNvPr id="28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976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526</xdr:row>
      <xdr:rowOff>0</xdr:rowOff>
    </xdr:from>
    <xdr:ext cx="819150" cy="533400"/>
    <xdr:pic>
      <xdr:nvPicPr>
        <xdr:cNvPr id="29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87837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526</xdr:row>
      <xdr:rowOff>0</xdr:rowOff>
    </xdr:from>
    <xdr:ext cx="819150" cy="533400"/>
    <xdr:pic>
      <xdr:nvPicPr>
        <xdr:cNvPr id="30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87837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544</xdr:row>
      <xdr:rowOff>0</xdr:rowOff>
    </xdr:from>
    <xdr:ext cx="819150" cy="533400"/>
    <xdr:pic>
      <xdr:nvPicPr>
        <xdr:cNvPr id="31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22699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544</xdr:row>
      <xdr:rowOff>0</xdr:rowOff>
    </xdr:from>
    <xdr:ext cx="819150" cy="533400"/>
    <xdr:pic>
      <xdr:nvPicPr>
        <xdr:cNvPr id="3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22699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237</xdr:row>
      <xdr:rowOff>0</xdr:rowOff>
    </xdr:from>
    <xdr:ext cx="819150" cy="533400"/>
    <xdr:pic>
      <xdr:nvPicPr>
        <xdr:cNvPr id="33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28148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255</xdr:row>
      <xdr:rowOff>0</xdr:rowOff>
    </xdr:from>
    <xdr:ext cx="819150" cy="533400"/>
    <xdr:pic>
      <xdr:nvPicPr>
        <xdr:cNvPr id="34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63010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273</xdr:row>
      <xdr:rowOff>0</xdr:rowOff>
    </xdr:from>
    <xdr:ext cx="819150" cy="533400"/>
    <xdr:pic>
      <xdr:nvPicPr>
        <xdr:cNvPr id="35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97871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435</xdr:row>
      <xdr:rowOff>0</xdr:rowOff>
    </xdr:from>
    <xdr:ext cx="819150" cy="533400"/>
    <xdr:pic>
      <xdr:nvPicPr>
        <xdr:cNvPr id="36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11625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562</xdr:row>
      <xdr:rowOff>0</xdr:rowOff>
    </xdr:from>
    <xdr:ext cx="819150" cy="533400"/>
    <xdr:pic>
      <xdr:nvPicPr>
        <xdr:cNvPr id="37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57560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562</xdr:row>
      <xdr:rowOff>0</xdr:rowOff>
    </xdr:from>
    <xdr:ext cx="819150" cy="533400"/>
    <xdr:pic>
      <xdr:nvPicPr>
        <xdr:cNvPr id="38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57560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129</xdr:row>
      <xdr:rowOff>0</xdr:rowOff>
    </xdr:from>
    <xdr:to>
      <xdr:col>1</xdr:col>
      <xdr:colOff>133350</xdr:colOff>
      <xdr:row>131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974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19</xdr:row>
      <xdr:rowOff>0</xdr:rowOff>
    </xdr:from>
    <xdr:ext cx="819150" cy="5334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9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91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55</xdr:row>
      <xdr:rowOff>0</xdr:rowOff>
    </xdr:from>
    <xdr:ext cx="819150" cy="5334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1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82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92</xdr:row>
      <xdr:rowOff>0</xdr:rowOff>
    </xdr:from>
    <xdr:ext cx="819150" cy="5334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3830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111</xdr:row>
      <xdr:rowOff>0</xdr:rowOff>
    </xdr:from>
    <xdr:ext cx="819150" cy="5334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773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129</xdr:row>
      <xdr:rowOff>0</xdr:rowOff>
    </xdr:from>
    <xdr:to>
      <xdr:col>1</xdr:col>
      <xdr:colOff>133350</xdr:colOff>
      <xdr:row>131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974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19</xdr:row>
      <xdr:rowOff>0</xdr:rowOff>
    </xdr:from>
    <xdr:ext cx="819150" cy="5334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90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37</xdr:row>
      <xdr:rowOff>0</xdr:rowOff>
    </xdr:from>
    <xdr:ext cx="819150" cy="5334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913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55</xdr:row>
      <xdr:rowOff>0</xdr:rowOff>
    </xdr:from>
    <xdr:ext cx="819150" cy="5334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7917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74</xdr:row>
      <xdr:rowOff>0</xdr:rowOff>
    </xdr:from>
    <xdr:ext cx="819150" cy="53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82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92</xdr:row>
      <xdr:rowOff>0</xdr:rowOff>
    </xdr:from>
    <xdr:ext cx="819150" cy="5334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3830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111</xdr:row>
      <xdr:rowOff>0</xdr:rowOff>
    </xdr:from>
    <xdr:ext cx="819150" cy="533400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773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0</xdr:row>
      <xdr:rowOff>0</xdr:rowOff>
    </xdr:from>
    <xdr:ext cx="819150" cy="53340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148</xdr:row>
      <xdr:rowOff>0</xdr:rowOff>
    </xdr:from>
    <xdr:ext cx="819150" cy="5334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4128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168</xdr:row>
      <xdr:rowOff>0</xdr:rowOff>
    </xdr:from>
    <xdr:ext cx="819150" cy="53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00418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188</xdr:row>
      <xdr:rowOff>0</xdr:rowOff>
    </xdr:from>
    <xdr:ext cx="819150" cy="53340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36708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208</xdr:row>
      <xdr:rowOff>0</xdr:rowOff>
    </xdr:from>
    <xdr:ext cx="819150" cy="53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72999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228</xdr:row>
      <xdr:rowOff>0</xdr:rowOff>
    </xdr:from>
    <xdr:ext cx="819150" cy="5334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09289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247</xdr:row>
      <xdr:rowOff>0</xdr:rowOff>
    </xdr:from>
    <xdr:ext cx="819150" cy="533400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43674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266</xdr:row>
      <xdr:rowOff>0</xdr:rowOff>
    </xdr:from>
    <xdr:ext cx="819150" cy="53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8059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285</xdr:row>
      <xdr:rowOff>0</xdr:rowOff>
    </xdr:from>
    <xdr:ext cx="819150" cy="533400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12445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304</xdr:row>
      <xdr:rowOff>0</xdr:rowOff>
    </xdr:from>
    <xdr:ext cx="819150" cy="5334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46830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323</xdr:row>
      <xdr:rowOff>0</xdr:rowOff>
    </xdr:from>
    <xdr:ext cx="819150" cy="533400"/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81215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342</xdr:row>
      <xdr:rowOff>0</xdr:rowOff>
    </xdr:from>
    <xdr:ext cx="819150" cy="533400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15600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361</xdr:row>
      <xdr:rowOff>0</xdr:rowOff>
    </xdr:from>
    <xdr:ext cx="819150" cy="533400"/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499860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380</xdr:row>
      <xdr:rowOff>0</xdr:rowOff>
    </xdr:from>
    <xdr:ext cx="819150" cy="533400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4371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380</xdr:row>
      <xdr:rowOff>0</xdr:rowOff>
    </xdr:from>
    <xdr:ext cx="819150" cy="533400"/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43712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399</xdr:row>
      <xdr:rowOff>0</xdr:rowOff>
    </xdr:from>
    <xdr:ext cx="819150" cy="533400"/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1875650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JAM%20Administrador/Downloads/Copia%20de%20REPORTE%20DE%20VIATIC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DE%20VIATICOS%202017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JAM-PC-016/Downloads/REPORTE%20DE%20VIATICOS%202017%20(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JAM-PC-016/Desktop/REPORTE%20DE%20VIATICOS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DE%20VIATIC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CUMULADO"/>
    </sheetNames>
    <sheetDataSet>
      <sheetData sheetId="0"/>
      <sheetData sheetId="1">
        <row r="7">
          <cell r="C7" t="str">
            <v>ALMA GUADALUPE SALAS MONTIEL</v>
          </cell>
        </row>
        <row r="14">
          <cell r="D14">
            <v>239</v>
          </cell>
        </row>
        <row r="25">
          <cell r="C25" t="str">
            <v>CARLOS LÓPEZ RAMIREZ</v>
          </cell>
        </row>
        <row r="32">
          <cell r="D32">
            <v>239</v>
          </cell>
        </row>
      </sheetData>
      <sheetData sheetId="2">
        <row r="6">
          <cell r="C6" t="str">
            <v xml:space="preserve">ALMA GUADALUPE SALAS MONTIEL </v>
          </cell>
        </row>
        <row r="13">
          <cell r="D13">
            <v>570</v>
          </cell>
        </row>
        <row r="25">
          <cell r="C25" t="str">
            <v xml:space="preserve">ALMA GUADALUPE SALAS MONTIEL </v>
          </cell>
        </row>
        <row r="32">
          <cell r="D32">
            <v>458</v>
          </cell>
        </row>
        <row r="43">
          <cell r="C43" t="str">
            <v>CARLOS LÓPEZ RAMIREZ</v>
          </cell>
        </row>
        <row r="50">
          <cell r="D50">
            <v>915.27</v>
          </cell>
        </row>
        <row r="61">
          <cell r="C61" t="str">
            <v xml:space="preserve">SERGIO IVAN TERAN </v>
          </cell>
        </row>
        <row r="68">
          <cell r="D68">
            <v>823.08999999999992</v>
          </cell>
        </row>
        <row r="80">
          <cell r="C80" t="str">
            <v xml:space="preserve">ALMA GUADALUPE SALAS MONTIEL </v>
          </cell>
        </row>
        <row r="87">
          <cell r="D87">
            <v>458</v>
          </cell>
        </row>
        <row r="100">
          <cell r="C100" t="str">
            <v>CESÁR RICARDO TREVIÑO NAVARRO</v>
          </cell>
        </row>
        <row r="107">
          <cell r="D107">
            <v>458</v>
          </cell>
        </row>
        <row r="119">
          <cell r="C119" t="str">
            <v>CARLOS LÓPEZ RAMIREZ</v>
          </cell>
        </row>
        <row r="126">
          <cell r="D126">
            <v>991.6</v>
          </cell>
        </row>
        <row r="137">
          <cell r="C137" t="str">
            <v>ALMA GUADALUPE SALAS MONTIEL</v>
          </cell>
        </row>
        <row r="144">
          <cell r="D144">
            <v>570</v>
          </cell>
        </row>
        <row r="155">
          <cell r="C155" t="str">
            <v>CARLOS LÓPEZ RAMÍREZ</v>
          </cell>
        </row>
        <row r="162">
          <cell r="D162">
            <v>1222</v>
          </cell>
        </row>
        <row r="173">
          <cell r="C173" t="str">
            <v>CESAR RICARDO TREVIÑO NAVARRO</v>
          </cell>
        </row>
        <row r="180">
          <cell r="D180">
            <v>570</v>
          </cell>
        </row>
        <row r="191">
          <cell r="C191" t="str">
            <v>CARLOS LÓPEZ RAMIREZ</v>
          </cell>
        </row>
        <row r="198">
          <cell r="D198">
            <v>1664.92</v>
          </cell>
        </row>
        <row r="209">
          <cell r="C209" t="str">
            <v>CESAR RICARDO TREVIÑO NAVARRO</v>
          </cell>
        </row>
        <row r="216">
          <cell r="D216">
            <v>458</v>
          </cell>
        </row>
        <row r="228">
          <cell r="C228" t="str">
            <v>ALMA GUADALUPE SALAS MONTIEL</v>
          </cell>
        </row>
        <row r="235">
          <cell r="D235">
            <v>458</v>
          </cell>
        </row>
        <row r="246">
          <cell r="C246" t="str">
            <v>ALMA GUADALUPE SALAS MONTIEL</v>
          </cell>
        </row>
        <row r="253">
          <cell r="D253">
            <v>331</v>
          </cell>
        </row>
        <row r="265">
          <cell r="C265" t="str">
            <v>CESAR RICARDO TREVIÑO NAVARRO</v>
          </cell>
        </row>
        <row r="272">
          <cell r="D272">
            <v>331</v>
          </cell>
        </row>
        <row r="283">
          <cell r="C283" t="str">
            <v xml:space="preserve">SERGIO IVAN TERÁN </v>
          </cell>
        </row>
        <row r="290">
          <cell r="D290">
            <v>331</v>
          </cell>
        </row>
        <row r="302">
          <cell r="C302" t="str">
            <v>CARLOS LÓPEZ RAMIREZ</v>
          </cell>
        </row>
        <row r="309">
          <cell r="D309">
            <v>709</v>
          </cell>
        </row>
      </sheetData>
      <sheetData sheetId="3">
        <row r="6">
          <cell r="C6" t="str">
            <v xml:space="preserve">SERGIO IVAN TERAN </v>
          </cell>
        </row>
        <row r="13">
          <cell r="D13">
            <v>330</v>
          </cell>
        </row>
        <row r="25">
          <cell r="C25" t="str">
            <v xml:space="preserve">ALMA GUADALUPE SALAS MONTIEL </v>
          </cell>
        </row>
        <row r="32">
          <cell r="D32">
            <v>330</v>
          </cell>
        </row>
        <row r="43">
          <cell r="C43" t="str">
            <v xml:space="preserve">ALMA GUADALUPE SALAS MONTIEL </v>
          </cell>
        </row>
        <row r="50">
          <cell r="D50">
            <v>331</v>
          </cell>
        </row>
        <row r="61">
          <cell r="C61" t="str">
            <v xml:space="preserve">CRUZ JANETH SALCEDO PEREZ </v>
          </cell>
        </row>
        <row r="68">
          <cell r="D68">
            <v>331</v>
          </cell>
        </row>
        <row r="80">
          <cell r="C80" t="str">
            <v>RICARDO PRECIADO CAMBEROS</v>
          </cell>
        </row>
        <row r="87">
          <cell r="D87">
            <v>487</v>
          </cell>
        </row>
        <row r="100">
          <cell r="C100" t="str">
            <v xml:space="preserve">ALMA GUADALUPE SALAS MONTIEL </v>
          </cell>
        </row>
        <row r="107">
          <cell r="D107">
            <v>331</v>
          </cell>
        </row>
        <row r="119">
          <cell r="C119" t="str">
            <v>RICARDO PRECIADO CAMBEROS</v>
          </cell>
        </row>
        <row r="126">
          <cell r="D126">
            <v>331</v>
          </cell>
        </row>
        <row r="137">
          <cell r="C137" t="str">
            <v xml:space="preserve">CRUZ JANETH SALCEDO PEREZ </v>
          </cell>
        </row>
        <row r="144">
          <cell r="D144">
            <v>331</v>
          </cell>
        </row>
        <row r="155">
          <cell r="C155" t="str">
            <v>CARLOS LÓPEZ RAMÍREZ</v>
          </cell>
        </row>
        <row r="162">
          <cell r="D162">
            <v>936.17</v>
          </cell>
        </row>
      </sheetData>
      <sheetData sheetId="4">
        <row r="6">
          <cell r="C6" t="str">
            <v xml:space="preserve">ALMA GUADALUPE SALAS MONTIEL </v>
          </cell>
        </row>
        <row r="13">
          <cell r="D13">
            <v>330</v>
          </cell>
        </row>
        <row r="25">
          <cell r="C25" t="str">
            <v xml:space="preserve">ALMA GUADALUPE SALAS MONTIEL </v>
          </cell>
        </row>
        <row r="32">
          <cell r="D32">
            <v>458</v>
          </cell>
        </row>
        <row r="43">
          <cell r="C43" t="str">
            <v>CARLOS LÓPEZ RAMÍREZ</v>
          </cell>
        </row>
        <row r="50">
          <cell r="D50">
            <v>1214.28</v>
          </cell>
        </row>
        <row r="62">
          <cell r="C62" t="str">
            <v>ESTEBAN FABIAN GONZALEZ ALCARAZ</v>
          </cell>
        </row>
        <row r="69">
          <cell r="D69">
            <v>458</v>
          </cell>
        </row>
        <row r="80">
          <cell r="C80" t="str">
            <v xml:space="preserve">SERGIO IVÁN TERÁN </v>
          </cell>
        </row>
        <row r="87">
          <cell r="D87">
            <v>458</v>
          </cell>
        </row>
      </sheetData>
      <sheetData sheetId="5">
        <row r="6">
          <cell r="C6" t="str">
            <v>CARLOS LÓPEZ RAMÍREZ</v>
          </cell>
        </row>
        <row r="13">
          <cell r="D13">
            <v>758.89</v>
          </cell>
        </row>
        <row r="25">
          <cell r="C25" t="str">
            <v xml:space="preserve">SERGIO IVAN TERAN </v>
          </cell>
        </row>
        <row r="32">
          <cell r="D32">
            <v>956.38</v>
          </cell>
        </row>
        <row r="43">
          <cell r="C43" t="str">
            <v xml:space="preserve">ALMA GUADALUPE SALAS MONTIEL </v>
          </cell>
        </row>
        <row r="50">
          <cell r="D50">
            <v>331</v>
          </cell>
        </row>
        <row r="61">
          <cell r="C61" t="str">
            <v xml:space="preserve">CRUZ JANETH SALCEDO PEREZ </v>
          </cell>
        </row>
        <row r="68">
          <cell r="D68">
            <v>331</v>
          </cell>
        </row>
        <row r="80">
          <cell r="C80" t="str">
            <v xml:space="preserve">CRUZ JANETH SALCEDO PEREZ </v>
          </cell>
        </row>
        <row r="87">
          <cell r="D87">
            <v>458</v>
          </cell>
        </row>
        <row r="98">
          <cell r="C98" t="str">
            <v xml:space="preserve">SERGIO IVAN TERAN </v>
          </cell>
        </row>
        <row r="105">
          <cell r="D105">
            <v>1849.75</v>
          </cell>
        </row>
        <row r="117">
          <cell r="C117" t="str">
            <v xml:space="preserve">ALMA GUADALUPE SALAS MONTIEL </v>
          </cell>
        </row>
        <row r="124">
          <cell r="D124">
            <v>458</v>
          </cell>
        </row>
        <row r="135">
          <cell r="C135" t="str">
            <v>CARLOS LÓPEZ RAMÍREZ</v>
          </cell>
        </row>
        <row r="142">
          <cell r="D142">
            <v>1851.04</v>
          </cell>
        </row>
        <row r="154">
          <cell r="C154" t="str">
            <v>ESTEBAN FABIÁN GONZALEZ ALCARAZ</v>
          </cell>
        </row>
        <row r="161">
          <cell r="D161">
            <v>331</v>
          </cell>
        </row>
        <row r="172">
          <cell r="C172" t="str">
            <v xml:space="preserve">SERGIO IVAN TERAN </v>
          </cell>
        </row>
        <row r="179">
          <cell r="D179">
            <v>1406.22</v>
          </cell>
        </row>
        <row r="190">
          <cell r="C190" t="str">
            <v xml:space="preserve">ALMA GUADALUPE SALAS MONTIEL </v>
          </cell>
        </row>
        <row r="197">
          <cell r="D197">
            <v>458</v>
          </cell>
        </row>
        <row r="208">
          <cell r="C208" t="str">
            <v>CARLOS LÓPEZ RAMÍREZ</v>
          </cell>
        </row>
        <row r="215">
          <cell r="D215">
            <v>1954.19</v>
          </cell>
        </row>
      </sheetData>
      <sheetData sheetId="6">
        <row r="6">
          <cell r="C6" t="str">
            <v xml:space="preserve">ALMA GUADALUPE SALAS MONTIEL </v>
          </cell>
        </row>
        <row r="13">
          <cell r="D13">
            <v>274</v>
          </cell>
        </row>
        <row r="25">
          <cell r="C25" t="str">
            <v>ESTEBAN FABIAN GONZALEZ ALCARAZ</v>
          </cell>
        </row>
        <row r="32">
          <cell r="D32">
            <v>509.57</v>
          </cell>
        </row>
        <row r="43">
          <cell r="C43" t="str">
            <v>CARLOS LOPEZ RAMIREZ</v>
          </cell>
        </row>
        <row r="50">
          <cell r="D50">
            <v>435.18</v>
          </cell>
        </row>
        <row r="61">
          <cell r="C61" t="str">
            <v xml:space="preserve">ALMA GUADALUPE SALAS MONTIEL </v>
          </cell>
        </row>
        <row r="68">
          <cell r="D68">
            <v>331</v>
          </cell>
        </row>
        <row r="80">
          <cell r="C80" t="str">
            <v>CARLOS LOPEZ RAMIREZ</v>
          </cell>
        </row>
        <row r="87">
          <cell r="D87">
            <v>830.81</v>
          </cell>
        </row>
        <row r="98">
          <cell r="C98" t="str">
            <v>ESTEBAN FABIAN GONZALEZ ALCARAZ</v>
          </cell>
        </row>
        <row r="105">
          <cell r="D105">
            <v>331</v>
          </cell>
        </row>
        <row r="117">
          <cell r="C117" t="str">
            <v xml:space="preserve">SERGIO IVAN TERAN </v>
          </cell>
        </row>
        <row r="124">
          <cell r="D124">
            <v>830.81</v>
          </cell>
        </row>
        <row r="135">
          <cell r="C135" t="str">
            <v xml:space="preserve">ALMA GUADALUPE SALAS MONTIEL </v>
          </cell>
        </row>
        <row r="142">
          <cell r="D142">
            <v>458</v>
          </cell>
        </row>
        <row r="153">
          <cell r="C153" t="str">
            <v>CARLOS LOPEZ RAMIREZ</v>
          </cell>
        </row>
        <row r="160">
          <cell r="D160">
            <v>1117.8399999999999</v>
          </cell>
        </row>
        <row r="171">
          <cell r="C171" t="str">
            <v>ESTEBAN FABIAN GONZALEZ ALCARAZ</v>
          </cell>
        </row>
        <row r="178">
          <cell r="D178">
            <v>1117.8399999999999</v>
          </cell>
        </row>
        <row r="189">
          <cell r="C189" t="str">
            <v xml:space="preserve">ALMA GUADALUPE SALAS MONTIEL </v>
          </cell>
        </row>
        <row r="196">
          <cell r="D196">
            <v>458</v>
          </cell>
        </row>
        <row r="207">
          <cell r="C207" t="str">
            <v>RICARDO PRECIADO CAMBEROS</v>
          </cell>
        </row>
        <row r="214">
          <cell r="D214">
            <v>458</v>
          </cell>
        </row>
        <row r="225">
          <cell r="C225" t="str">
            <v>CARLOS LOPEZ RAMIREZ</v>
          </cell>
        </row>
        <row r="232">
          <cell r="D232">
            <v>1228.4000000000001</v>
          </cell>
        </row>
        <row r="243">
          <cell r="C243" t="str">
            <v xml:space="preserve">ALMA GUADALUPE SALAS MONTIEL </v>
          </cell>
        </row>
        <row r="250">
          <cell r="D250">
            <v>1293</v>
          </cell>
        </row>
        <row r="261">
          <cell r="C261" t="str">
            <v>CARLOS LOPEZ RAMIREZ</v>
          </cell>
        </row>
        <row r="268">
          <cell r="D268">
            <v>2577</v>
          </cell>
        </row>
        <row r="279">
          <cell r="C279" t="str">
            <v>ESTEBAN FABIAN GONZALEZ ALCARAZ</v>
          </cell>
        </row>
        <row r="286">
          <cell r="D286">
            <v>2577</v>
          </cell>
        </row>
        <row r="297">
          <cell r="C297" t="str">
            <v>CARLOS LOPEZ RAMIREZ</v>
          </cell>
        </row>
        <row r="304">
          <cell r="D304">
            <v>189</v>
          </cell>
        </row>
        <row r="315">
          <cell r="C315" t="str">
            <v>ESTEBAN FABIAN GONZALEZ ALCARAZ</v>
          </cell>
        </row>
        <row r="322">
          <cell r="D322">
            <v>440.21</v>
          </cell>
        </row>
        <row r="333">
          <cell r="C333" t="str">
            <v xml:space="preserve">ALMA GUADALUPE SALAS MONTIEL </v>
          </cell>
        </row>
        <row r="340">
          <cell r="D340">
            <v>458</v>
          </cell>
        </row>
        <row r="351">
          <cell r="C351" t="str">
            <v>CARLOS LOPEZ RAMIREZ</v>
          </cell>
        </row>
        <row r="358">
          <cell r="D358">
            <v>694.53</v>
          </cell>
        </row>
        <row r="369">
          <cell r="C369" t="str">
            <v>ESTEGAN FABIAN GONZALEZ ALCARAZ</v>
          </cell>
        </row>
        <row r="376">
          <cell r="D376">
            <v>694.53</v>
          </cell>
        </row>
        <row r="387">
          <cell r="C387" t="str">
            <v>SERGIO IVAN TERAN</v>
          </cell>
        </row>
        <row r="394">
          <cell r="D394">
            <v>458</v>
          </cell>
        </row>
        <row r="405">
          <cell r="C405" t="str">
            <v>CRUZ JANETH SALCEDO PEREZ</v>
          </cell>
        </row>
        <row r="412">
          <cell r="D412">
            <v>458</v>
          </cell>
        </row>
        <row r="423">
          <cell r="C423" t="str">
            <v>ANTONIO LOPEZ SORIANO</v>
          </cell>
        </row>
        <row r="430">
          <cell r="D430">
            <v>458</v>
          </cell>
        </row>
        <row r="441">
          <cell r="C441" t="str">
            <v>EDUARDO PEREZ HERNANDEZ</v>
          </cell>
        </row>
        <row r="448">
          <cell r="D448">
            <v>458</v>
          </cell>
        </row>
        <row r="460">
          <cell r="C460" t="str">
            <v>SERGIO IVAN TERAN MONTIEL</v>
          </cell>
        </row>
        <row r="467">
          <cell r="D467">
            <v>-477.22</v>
          </cell>
        </row>
        <row r="478">
          <cell r="C478" t="str">
            <v>SERGIO IVAN TERAN MONTIEL</v>
          </cell>
        </row>
        <row r="485">
          <cell r="D485">
            <v>-1391.75</v>
          </cell>
        </row>
        <row r="496">
          <cell r="C496" t="str">
            <v>SERGIO IVAN TERAN MONTIEL</v>
          </cell>
        </row>
        <row r="503">
          <cell r="D503">
            <v>-625.38</v>
          </cell>
        </row>
        <row r="514">
          <cell r="C514" t="str">
            <v>SERGIO IVAN TERAN MONTIEL</v>
          </cell>
        </row>
        <row r="521">
          <cell r="D521">
            <v>-308.08</v>
          </cell>
        </row>
        <row r="532">
          <cell r="C532" t="str">
            <v>CARLOS LOPEZ RAMIREZ</v>
          </cell>
        </row>
        <row r="539">
          <cell r="D539">
            <v>-690</v>
          </cell>
        </row>
        <row r="550">
          <cell r="C550" t="str">
            <v>CARLOS LOPEZ RAMIREZ</v>
          </cell>
        </row>
        <row r="557">
          <cell r="D557">
            <v>-47</v>
          </cell>
        </row>
        <row r="568">
          <cell r="C568" t="str">
            <v>CARLOS LOPEZ RAMIREZ</v>
          </cell>
        </row>
        <row r="575">
          <cell r="D575">
            <v>-106.84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 t="str">
            <v xml:space="preserve">ALMA GUADALUPE SALAS MONTIEL </v>
          </cell>
        </row>
        <row r="13">
          <cell r="D13">
            <v>458</v>
          </cell>
        </row>
        <row r="25">
          <cell r="C25" t="str">
            <v>CARLOS LOPEZ RAMIREZ</v>
          </cell>
        </row>
        <row r="32">
          <cell r="D32">
            <v>1843.27</v>
          </cell>
        </row>
        <row r="43">
          <cell r="C43" t="str">
            <v>CARLOS LOPEZ RAMIREZ</v>
          </cell>
        </row>
        <row r="50">
          <cell r="D50">
            <v>396</v>
          </cell>
        </row>
        <row r="61">
          <cell r="C61" t="str">
            <v xml:space="preserve">ALMA GUADALUPE SALAS MONTIEL </v>
          </cell>
        </row>
        <row r="68">
          <cell r="D68">
            <v>2128</v>
          </cell>
        </row>
        <row r="80">
          <cell r="C80" t="str">
            <v>ESTEBAN  FABIÁN GONZALEZ ALCARAZ</v>
          </cell>
        </row>
        <row r="87">
          <cell r="D87">
            <v>1434</v>
          </cell>
        </row>
        <row r="98">
          <cell r="C98" t="str">
            <v xml:space="preserve">ALMA GUADALUPE SALAS MONTIEL </v>
          </cell>
        </row>
        <row r="105">
          <cell r="D105">
            <v>1434</v>
          </cell>
        </row>
        <row r="117">
          <cell r="C117" t="str">
            <v>CARLOS LOPEZ RAMIREZ</v>
          </cell>
        </row>
        <row r="124">
          <cell r="D124">
            <v>2931.2200000000003</v>
          </cell>
        </row>
        <row r="135">
          <cell r="C135" t="str">
            <v>ERNESTO ALONSO GONZALEZ ESPARZA</v>
          </cell>
        </row>
        <row r="142">
          <cell r="D142">
            <v>567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ESTEBAN  FABIÁN GONZALEZ ALCARAZ</v>
          </cell>
        </row>
        <row r="13">
          <cell r="D13">
            <v>-236.53</v>
          </cell>
        </row>
        <row r="25">
          <cell r="C25" t="str">
            <v>CARLOS LOPEZ RAMIREZ</v>
          </cell>
        </row>
        <row r="32">
          <cell r="D32">
            <v>1273.05</v>
          </cell>
        </row>
        <row r="43">
          <cell r="C43" t="str">
            <v>CARLOS LOPEZ RAMIREZ</v>
          </cell>
        </row>
        <row r="50">
          <cell r="D50">
            <v>-306</v>
          </cell>
        </row>
        <row r="61">
          <cell r="C61" t="str">
            <v>ESTEBAN  FABIÁN GONZALEZ ALCARAZ</v>
          </cell>
        </row>
        <row r="68">
          <cell r="D68">
            <v>1273.05</v>
          </cell>
        </row>
        <row r="80">
          <cell r="C80" t="str">
            <v>ESTEBAN  FABIÁN GONZALEZ ALCARAZ</v>
          </cell>
        </row>
        <row r="87">
          <cell r="D87">
            <v>-306</v>
          </cell>
        </row>
        <row r="98">
          <cell r="C98" t="str">
            <v>SERGIO IVÁN TERÁN</v>
          </cell>
        </row>
        <row r="105">
          <cell r="D105">
            <v>458</v>
          </cell>
        </row>
        <row r="117">
          <cell r="C117" t="str">
            <v xml:space="preserve">ALMA GUADALUPE SALAS MONTIEL </v>
          </cell>
        </row>
        <row r="124">
          <cell r="D124">
            <v>458</v>
          </cell>
        </row>
        <row r="135">
          <cell r="C135" t="str">
            <v>ESTEBAN  FABIÁN GONZALEZ ALCARAZ</v>
          </cell>
        </row>
        <row r="142">
          <cell r="D142">
            <v>946.84</v>
          </cell>
        </row>
        <row r="154">
          <cell r="C154" t="str">
            <v xml:space="preserve">ALMA GUADALUPE SALAS MONTIEL </v>
          </cell>
        </row>
        <row r="161">
          <cell r="D161">
            <v>330</v>
          </cell>
        </row>
        <row r="174">
          <cell r="C174" t="str">
            <v>CARLOS LÓPEZ RAMÍREZ</v>
          </cell>
        </row>
        <row r="181">
          <cell r="D181">
            <v>716.88</v>
          </cell>
        </row>
        <row r="194">
          <cell r="C194" t="str">
            <v>CARLOS LÓPEZ RAMÍREZ</v>
          </cell>
        </row>
        <row r="201">
          <cell r="D201">
            <v>1843.71</v>
          </cell>
        </row>
        <row r="214">
          <cell r="C214" t="str">
            <v xml:space="preserve">EDUARDO PÉREZ HERNÁNDEZ </v>
          </cell>
        </row>
        <row r="221">
          <cell r="D221">
            <v>458</v>
          </cell>
        </row>
        <row r="234">
          <cell r="C234" t="str">
            <v>ESTEBAN FABIÁN GONZÁLEZ ALCARAZ</v>
          </cell>
        </row>
        <row r="241">
          <cell r="D241">
            <v>1843.71</v>
          </cell>
        </row>
        <row r="253">
          <cell r="C253" t="str">
            <v>SERGIO IVÁN TERÁN</v>
          </cell>
        </row>
        <row r="260">
          <cell r="D260">
            <v>458</v>
          </cell>
        </row>
        <row r="272">
          <cell r="C272" t="str">
            <v xml:space="preserve">ALMA GUADALUPE SALAS MONTIEL </v>
          </cell>
        </row>
        <row r="279">
          <cell r="D279">
            <v>458</v>
          </cell>
        </row>
        <row r="291">
          <cell r="C291" t="str">
            <v>CRUZ JANETH SALCEDO PÉREZ</v>
          </cell>
        </row>
        <row r="298">
          <cell r="D298">
            <v>458</v>
          </cell>
        </row>
        <row r="310">
          <cell r="C310" t="str">
            <v>ESTEBAN FABIÁN GONZÁLEZ ALCARAZ</v>
          </cell>
        </row>
        <row r="317">
          <cell r="D317">
            <v>52</v>
          </cell>
        </row>
        <row r="329">
          <cell r="C329" t="str">
            <v>CARLOS LÓPEZ RAMÍREZ</v>
          </cell>
        </row>
        <row r="336">
          <cell r="D336">
            <v>52</v>
          </cell>
        </row>
        <row r="348">
          <cell r="C348" t="str">
            <v>CARLOS LÓPEZ RAMÍREZ</v>
          </cell>
        </row>
        <row r="355">
          <cell r="D355">
            <v>533.62</v>
          </cell>
        </row>
        <row r="367">
          <cell r="C367" t="str">
            <v xml:space="preserve">ALMA GUADALUPE SALAS MONTIEL </v>
          </cell>
        </row>
        <row r="374">
          <cell r="D374">
            <v>330</v>
          </cell>
        </row>
        <row r="386">
          <cell r="C386" t="str">
            <v>ESTEBAN FABIÁN GONZÁLEZ ALCARAZ</v>
          </cell>
        </row>
        <row r="393">
          <cell r="D393">
            <v>533.62</v>
          </cell>
        </row>
        <row r="405">
          <cell r="C405" t="str">
            <v>SERGIO IVÁN TERÁN</v>
          </cell>
        </row>
        <row r="412">
          <cell r="D412">
            <v>330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ACUMULAD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C6" t="str">
            <v>ALMA GUADALUPE SALAS MONTIEL</v>
          </cell>
        </row>
        <row r="25">
          <cell r="C25" t="str">
            <v>CARLOS LOPEZ RAMIREZ</v>
          </cell>
        </row>
        <row r="43">
          <cell r="C43" t="str">
            <v>ESTEBAN  FABIÁN GONZALEZ ALCARAZ</v>
          </cell>
        </row>
        <row r="61">
          <cell r="C61" t="str">
            <v>CRUZ JANETH SALCEDO PEREZ</v>
          </cell>
        </row>
        <row r="80">
          <cell r="C80" t="str">
            <v xml:space="preserve">SERGIO IVAN TERAN </v>
          </cell>
        </row>
        <row r="98">
          <cell r="C98" t="str">
            <v>CARLOS LOPEZ RAMIREZ</v>
          </cell>
        </row>
        <row r="117">
          <cell r="C117" t="str">
            <v xml:space="preserve">ALMA GUADALUPE SALAS MONTIEL </v>
          </cell>
        </row>
        <row r="135">
          <cell r="C135" t="str">
            <v xml:space="preserve">ALMA GUADALUPE SALAS MONTIEL </v>
          </cell>
        </row>
        <row r="154">
          <cell r="C154" t="str">
            <v>CARLOS LOPEZ RAMIREZ</v>
          </cell>
        </row>
        <row r="174">
          <cell r="C174" t="str">
            <v>ESTEBAN FABIÁN GONZÁLEZ ALCARAZ</v>
          </cell>
        </row>
        <row r="194">
          <cell r="C194" t="str">
            <v>ALMA GUADALUPE SALAS MONTIEL</v>
          </cell>
        </row>
        <row r="214">
          <cell r="C214" t="str">
            <v>CARLOS LOPEZ RAMIREZ</v>
          </cell>
        </row>
        <row r="234">
          <cell r="C234" t="str">
            <v>ANTONIO LOPEZ SORIANO</v>
          </cell>
        </row>
        <row r="253">
          <cell r="C253" t="str">
            <v>ALMA GUADALUPE SALAS MONTIEL</v>
          </cell>
        </row>
        <row r="272">
          <cell r="C272" t="str">
            <v>CARLOS LOPEZ RAMIREZ</v>
          </cell>
        </row>
        <row r="291">
          <cell r="C291" t="str">
            <v>ALMA GUADALUPE SALAS MONTIEL</v>
          </cell>
        </row>
        <row r="310">
          <cell r="C310" t="str">
            <v>CARLOS LOPEZ RAMIREZ</v>
          </cell>
        </row>
        <row r="329">
          <cell r="C329" t="str">
            <v>SERGIO IVAN TERAN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 t="str">
            <v>ALMA GUADALUPE SALAS MONTIEL</v>
          </cell>
        </row>
        <row r="13">
          <cell r="D13">
            <v>458</v>
          </cell>
        </row>
        <row r="25">
          <cell r="C25" t="str">
            <v>CARLOS LOPEZ RAMIREZ</v>
          </cell>
        </row>
        <row r="32">
          <cell r="D32">
            <v>1138.4000000000001</v>
          </cell>
        </row>
        <row r="43">
          <cell r="C43" t="str">
            <v xml:space="preserve">ALMA GUADALUPE SALAS MONTIEL </v>
          </cell>
        </row>
        <row r="50">
          <cell r="D50">
            <v>458</v>
          </cell>
        </row>
        <row r="61">
          <cell r="C61" t="str">
            <v>CARLOS LOPEZ RAMIREZ</v>
          </cell>
        </row>
        <row r="68">
          <cell r="D68">
            <v>1476.8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workbookViewId="0">
      <selection activeCell="C31" sqref="C31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2.140625" bestFit="1" customWidth="1"/>
    <col min="8" max="8" width="31.140625" customWidth="1"/>
  </cols>
  <sheetData>
    <row r="2" spans="1:8" x14ac:dyDescent="0.25">
      <c r="A2" s="50" t="s">
        <v>0</v>
      </c>
      <c r="B2" s="50"/>
      <c r="C2" s="50"/>
      <c r="D2" s="50"/>
      <c r="E2" s="50"/>
      <c r="F2" s="50"/>
      <c r="G2" s="50"/>
      <c r="H2" s="50"/>
    </row>
    <row r="3" spans="1:8" x14ac:dyDescent="0.25">
      <c r="A3" s="50"/>
      <c r="B3" s="50"/>
      <c r="C3" s="50"/>
      <c r="D3" s="50"/>
      <c r="E3" s="50"/>
      <c r="F3" s="50"/>
      <c r="G3" s="50"/>
      <c r="H3" s="50"/>
    </row>
    <row r="4" spans="1:8" ht="19.5" x14ac:dyDescent="0.25">
      <c r="A4" s="51" t="s">
        <v>24</v>
      </c>
      <c r="B4" s="51"/>
      <c r="C4" s="51"/>
      <c r="D4" s="51"/>
      <c r="E4" s="51"/>
      <c r="F4" s="51"/>
      <c r="G4" s="51"/>
      <c r="H4" s="51"/>
    </row>
    <row r="5" spans="1:8" x14ac:dyDescent="0.25">
      <c r="A5" s="1" t="s">
        <v>1</v>
      </c>
      <c r="B5" s="1" t="s">
        <v>2</v>
      </c>
      <c r="C5" s="52" t="s">
        <v>3</v>
      </c>
      <c r="D5" s="52"/>
      <c r="E5" s="52"/>
      <c r="F5" s="52"/>
      <c r="G5" s="52"/>
      <c r="H5" s="52"/>
    </row>
    <row r="6" spans="1:8" x14ac:dyDescent="0.25">
      <c r="A6" s="53"/>
      <c r="B6" s="25"/>
      <c r="C6" s="55"/>
      <c r="D6" s="55"/>
      <c r="E6" s="55"/>
      <c r="F6" s="55"/>
      <c r="G6" s="55"/>
      <c r="H6" s="56"/>
    </row>
    <row r="7" spans="1:8" x14ac:dyDescent="0.25">
      <c r="A7" s="54"/>
      <c r="B7" s="26"/>
      <c r="C7" s="57" t="s">
        <v>89</v>
      </c>
      <c r="D7" s="57"/>
      <c r="E7" s="57"/>
      <c r="F7" s="57"/>
      <c r="G7" s="57"/>
      <c r="H7" s="58"/>
    </row>
    <row r="8" spans="1:8" x14ac:dyDescent="0.25">
      <c r="A8" s="54"/>
      <c r="B8" s="26"/>
      <c r="C8" s="57"/>
      <c r="D8" s="57"/>
      <c r="E8" s="57"/>
      <c r="F8" s="57"/>
      <c r="G8" s="57"/>
      <c r="H8" s="58"/>
    </row>
    <row r="9" spans="1:8" x14ac:dyDescent="0.25">
      <c r="A9" s="54"/>
      <c r="B9" s="59"/>
      <c r="C9" s="27"/>
      <c r="D9" s="27"/>
      <c r="E9" s="40"/>
      <c r="F9" s="40"/>
      <c r="G9" s="40"/>
      <c r="H9" s="41"/>
    </row>
    <row r="10" spans="1:8" x14ac:dyDescent="0.25">
      <c r="A10" s="54"/>
      <c r="B10" s="59"/>
      <c r="C10" s="27"/>
      <c r="D10" s="28"/>
      <c r="E10" s="40"/>
      <c r="F10" s="40"/>
      <c r="G10" s="40"/>
      <c r="H10" s="41"/>
    </row>
    <row r="11" spans="1:8" x14ac:dyDescent="0.25">
      <c r="A11" s="54"/>
      <c r="B11" s="59"/>
      <c r="C11" s="27"/>
      <c r="D11" s="28"/>
      <c r="E11" s="40"/>
      <c r="F11" s="40"/>
      <c r="G11" s="40"/>
      <c r="H11" s="41"/>
    </row>
    <row r="12" spans="1:8" x14ac:dyDescent="0.25">
      <c r="A12" s="54"/>
      <c r="B12" s="59"/>
      <c r="C12" s="27"/>
      <c r="D12" s="28"/>
      <c r="E12" s="40"/>
      <c r="F12" s="40"/>
      <c r="G12" s="40"/>
      <c r="H12" s="41"/>
    </row>
    <row r="13" spans="1:8" x14ac:dyDescent="0.25">
      <c r="A13" s="54"/>
      <c r="B13" s="59"/>
      <c r="C13" s="27"/>
      <c r="D13" s="28"/>
      <c r="E13" s="40"/>
      <c r="F13" s="40"/>
      <c r="G13" s="40"/>
      <c r="H13" s="41"/>
    </row>
    <row r="14" spans="1:8" x14ac:dyDescent="0.25">
      <c r="A14" s="54"/>
      <c r="B14" s="59"/>
      <c r="C14" s="27"/>
      <c r="D14" s="28"/>
      <c r="E14" s="40"/>
      <c r="F14" s="40"/>
      <c r="G14" s="40"/>
      <c r="H14" s="41"/>
    </row>
    <row r="15" spans="1:8" x14ac:dyDescent="0.25">
      <c r="A15" s="54"/>
      <c r="B15" s="59"/>
      <c r="C15" s="27"/>
      <c r="D15" s="27"/>
      <c r="E15" s="40"/>
      <c r="F15" s="40"/>
      <c r="G15" s="40"/>
      <c r="H15" s="41"/>
    </row>
    <row r="16" spans="1:8" x14ac:dyDescent="0.25">
      <c r="A16" s="54"/>
      <c r="B16" s="26"/>
      <c r="C16" s="40"/>
      <c r="D16" s="40"/>
      <c r="E16" s="40"/>
      <c r="F16" s="40"/>
      <c r="G16" s="40"/>
      <c r="H16" s="41"/>
    </row>
    <row r="17" spans="1:8" x14ac:dyDescent="0.25">
      <c r="A17" s="54"/>
      <c r="B17" s="26"/>
      <c r="C17" s="40"/>
      <c r="D17" s="40"/>
      <c r="E17" s="40"/>
      <c r="F17" s="40"/>
      <c r="G17" s="40"/>
      <c r="H17" s="41"/>
    </row>
    <row r="18" spans="1:8" ht="29.25" customHeight="1" x14ac:dyDescent="0.25">
      <c r="A18" s="54"/>
      <c r="B18" s="26"/>
      <c r="C18" s="40"/>
      <c r="D18" s="40"/>
      <c r="E18" s="40"/>
      <c r="F18" s="40"/>
      <c r="G18" s="40"/>
      <c r="H18" s="41"/>
    </row>
    <row r="19" spans="1:8" x14ac:dyDescent="0.25">
      <c r="A19" s="20"/>
      <c r="B19" s="29"/>
      <c r="C19" s="30"/>
      <c r="D19" s="30"/>
      <c r="E19" s="30"/>
      <c r="F19" s="30"/>
      <c r="G19" s="30"/>
      <c r="H19" s="31"/>
    </row>
    <row r="20" spans="1:8" x14ac:dyDescent="0.25">
      <c r="A20" s="42"/>
      <c r="B20" s="42"/>
      <c r="C20" s="42"/>
      <c r="D20" s="42"/>
      <c r="E20" s="42"/>
      <c r="F20" s="42"/>
      <c r="G20" s="42"/>
      <c r="H20" s="42"/>
    </row>
    <row r="21" spans="1:8" x14ac:dyDescent="0.25">
      <c r="A21" s="42"/>
      <c r="B21" s="42"/>
      <c r="C21" s="42"/>
      <c r="D21" s="42"/>
      <c r="E21" s="42"/>
      <c r="F21" s="42"/>
      <c r="G21" s="42"/>
      <c r="H21" s="42"/>
    </row>
    <row r="22" spans="1:8" ht="19.5" x14ac:dyDescent="0.25">
      <c r="A22" s="43"/>
      <c r="B22" s="43"/>
      <c r="C22" s="43"/>
      <c r="D22" s="43"/>
      <c r="E22" s="43"/>
      <c r="F22" s="43"/>
      <c r="G22" s="43"/>
      <c r="H22" s="43"/>
    </row>
    <row r="23" spans="1:8" x14ac:dyDescent="0.25">
      <c r="A23" s="21"/>
      <c r="B23" s="21"/>
      <c r="C23" s="44"/>
      <c r="D23" s="44"/>
      <c r="E23" s="44"/>
      <c r="F23" s="44"/>
      <c r="G23" s="44"/>
      <c r="H23" s="44"/>
    </row>
    <row r="24" spans="1:8" s="17" customFormat="1" ht="12" x14ac:dyDescent="0.2">
      <c r="A24" s="45"/>
      <c r="B24" s="22"/>
      <c r="C24" s="47"/>
      <c r="D24" s="47"/>
      <c r="E24" s="47"/>
      <c r="F24" s="47"/>
      <c r="G24" s="47"/>
      <c r="H24" s="47"/>
    </row>
    <row r="25" spans="1:8" s="17" customFormat="1" ht="12" x14ac:dyDescent="0.2">
      <c r="A25" s="46"/>
      <c r="B25" s="22"/>
      <c r="C25" s="47"/>
      <c r="D25" s="47"/>
      <c r="E25" s="47"/>
      <c r="F25" s="47"/>
      <c r="G25" s="47"/>
      <c r="H25" s="47"/>
    </row>
    <row r="26" spans="1:8" s="17" customFormat="1" ht="12" x14ac:dyDescent="0.2">
      <c r="A26" s="46"/>
      <c r="B26" s="22"/>
      <c r="C26" s="47"/>
      <c r="D26" s="47"/>
      <c r="E26" s="47"/>
      <c r="F26" s="47"/>
      <c r="G26" s="47"/>
      <c r="H26" s="47"/>
    </row>
    <row r="27" spans="1:8" s="17" customFormat="1" ht="12" x14ac:dyDescent="0.2">
      <c r="A27" s="46"/>
      <c r="B27" s="46"/>
      <c r="C27" s="23"/>
      <c r="D27" s="23"/>
      <c r="E27" s="48"/>
      <c r="F27" s="48"/>
      <c r="G27" s="48"/>
      <c r="H27" s="48"/>
    </row>
    <row r="28" spans="1:8" s="17" customFormat="1" ht="12" x14ac:dyDescent="0.2">
      <c r="A28" s="46"/>
      <c r="B28" s="46"/>
      <c r="C28" s="23"/>
      <c r="D28" s="24"/>
      <c r="E28" s="48"/>
      <c r="F28" s="48"/>
      <c r="G28" s="48"/>
      <c r="H28" s="48"/>
    </row>
    <row r="29" spans="1:8" s="17" customFormat="1" ht="12" x14ac:dyDescent="0.2">
      <c r="A29" s="46"/>
      <c r="B29" s="46"/>
      <c r="C29" s="23"/>
      <c r="D29" s="24"/>
      <c r="E29" s="48"/>
      <c r="F29" s="48"/>
      <c r="G29" s="48"/>
      <c r="H29" s="48"/>
    </row>
    <row r="30" spans="1:8" s="17" customFormat="1" ht="12" x14ac:dyDescent="0.2">
      <c r="A30" s="46"/>
      <c r="B30" s="46"/>
      <c r="C30" s="23"/>
      <c r="D30" s="24"/>
      <c r="E30" s="48"/>
      <c r="F30" s="48"/>
      <c r="G30" s="48"/>
      <c r="H30" s="48"/>
    </row>
    <row r="31" spans="1:8" s="17" customFormat="1" ht="12" x14ac:dyDescent="0.2">
      <c r="A31" s="46"/>
      <c r="B31" s="46"/>
      <c r="C31" s="23"/>
      <c r="D31" s="24"/>
      <c r="E31" s="48"/>
      <c r="F31" s="48"/>
      <c r="G31" s="48"/>
      <c r="H31" s="48"/>
    </row>
    <row r="32" spans="1:8" s="17" customFormat="1" ht="12" x14ac:dyDescent="0.2">
      <c r="A32" s="46"/>
      <c r="B32" s="46"/>
      <c r="C32" s="23"/>
      <c r="D32" s="24"/>
      <c r="E32" s="48"/>
      <c r="F32" s="48"/>
      <c r="G32" s="48"/>
      <c r="H32" s="48"/>
    </row>
    <row r="33" spans="1:8" s="17" customFormat="1" ht="12" x14ac:dyDescent="0.2">
      <c r="A33" s="46"/>
      <c r="B33" s="46"/>
      <c r="C33" s="23"/>
      <c r="D33" s="23"/>
      <c r="E33" s="48"/>
      <c r="F33" s="48"/>
      <c r="G33" s="48"/>
      <c r="H33" s="48"/>
    </row>
    <row r="34" spans="1:8" s="17" customFormat="1" ht="12" x14ac:dyDescent="0.2">
      <c r="A34" s="46"/>
      <c r="B34" s="22"/>
      <c r="C34" s="48"/>
      <c r="D34" s="48"/>
      <c r="E34" s="48"/>
      <c r="F34" s="48"/>
      <c r="G34" s="48"/>
      <c r="H34" s="48"/>
    </row>
    <row r="35" spans="1:8" s="17" customFormat="1" ht="12" x14ac:dyDescent="0.2">
      <c r="A35" s="46"/>
      <c r="B35" s="22"/>
      <c r="C35" s="48"/>
      <c r="D35" s="48"/>
      <c r="E35" s="48"/>
      <c r="F35" s="48"/>
      <c r="G35" s="48"/>
      <c r="H35" s="48"/>
    </row>
    <row r="36" spans="1:8" s="17" customFormat="1" ht="29.25" customHeight="1" x14ac:dyDescent="0.2">
      <c r="A36" s="46"/>
      <c r="B36" s="22"/>
      <c r="C36" s="49"/>
      <c r="D36" s="49"/>
      <c r="E36" s="49"/>
      <c r="F36" s="49"/>
      <c r="G36" s="49"/>
      <c r="H36" s="49"/>
    </row>
    <row r="37" spans="1:8" x14ac:dyDescent="0.25">
      <c r="A37" s="20"/>
      <c r="B37" s="20"/>
      <c r="C37" s="20"/>
      <c r="D37" s="20"/>
      <c r="E37" s="20"/>
      <c r="F37" s="20"/>
      <c r="G37" s="20"/>
      <c r="H37" s="20"/>
    </row>
  </sheetData>
  <mergeCells count="36">
    <mergeCell ref="C16:H16"/>
    <mergeCell ref="A2:H3"/>
    <mergeCell ref="A4:H4"/>
    <mergeCell ref="C5:H5"/>
    <mergeCell ref="A6:A18"/>
    <mergeCell ref="C6:H6"/>
    <mergeCell ref="C7:H7"/>
    <mergeCell ref="C8:H8"/>
    <mergeCell ref="B9:B15"/>
    <mergeCell ref="E9:H9"/>
    <mergeCell ref="E10:H10"/>
    <mergeCell ref="E11:H11"/>
    <mergeCell ref="E12:H12"/>
    <mergeCell ref="E13:H13"/>
    <mergeCell ref="E14:H14"/>
    <mergeCell ref="E15:H15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E27:H27"/>
    <mergeCell ref="E28:H28"/>
    <mergeCell ref="E29:H29"/>
    <mergeCell ref="E30:H30"/>
    <mergeCell ref="E31:H31"/>
    <mergeCell ref="E32:H32"/>
    <mergeCell ref="C17:H17"/>
    <mergeCell ref="C18:H18"/>
    <mergeCell ref="A20:H21"/>
    <mergeCell ref="A22:H22"/>
    <mergeCell ref="C23:H23"/>
  </mergeCells>
  <pageMargins left="0.25" right="0.25" top="0.75" bottom="0.75" header="0.3" footer="0.3"/>
  <pageSetup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workbookViewId="0">
      <selection activeCell="C17" sqref="C17:H17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430</v>
      </c>
      <c r="B5" s="10" t="s">
        <v>4</v>
      </c>
      <c r="C5" s="66" t="s">
        <v>356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85" t="s">
        <v>94</v>
      </c>
      <c r="D6" s="86"/>
      <c r="E6" s="86"/>
      <c r="F6" s="86"/>
      <c r="G6" s="86"/>
      <c r="H6" s="87"/>
    </row>
    <row r="7" spans="1:8" s="17" customFormat="1" ht="12" x14ac:dyDescent="0.2">
      <c r="A7" s="64"/>
      <c r="B7" s="11" t="s">
        <v>6</v>
      </c>
      <c r="C7" s="85" t="s">
        <v>431</v>
      </c>
      <c r="D7" s="86"/>
      <c r="E7" s="86"/>
      <c r="F7" s="86"/>
      <c r="G7" s="86"/>
      <c r="H7" s="87"/>
    </row>
    <row r="8" spans="1:8" s="17" customFormat="1" ht="12" x14ac:dyDescent="0.2">
      <c r="A8" s="65"/>
      <c r="B8" s="67" t="s">
        <v>8</v>
      </c>
      <c r="C8" s="12"/>
      <c r="D8" s="13"/>
      <c r="E8" s="70"/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14">
        <f>128+202+128</f>
        <v>458</v>
      </c>
      <c r="E9" s="89" t="s">
        <v>42</v>
      </c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14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14">
        <v>0</v>
      </c>
      <c r="E11" s="70"/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14"/>
      <c r="E12" s="70"/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458</v>
      </c>
      <c r="E13" s="89" t="s">
        <v>42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95" t="s">
        <v>432</v>
      </c>
      <c r="D15" s="95"/>
      <c r="E15" s="95"/>
      <c r="F15" s="95"/>
      <c r="G15" s="95"/>
      <c r="H15" s="95"/>
    </row>
    <row r="16" spans="1:8" s="17" customFormat="1" ht="12" x14ac:dyDescent="0.2">
      <c r="A16" s="64"/>
      <c r="B16" s="10" t="s">
        <v>15</v>
      </c>
      <c r="C16" s="94" t="s">
        <v>433</v>
      </c>
      <c r="D16" s="94"/>
      <c r="E16" s="94"/>
      <c r="F16" s="94"/>
      <c r="G16" s="94"/>
      <c r="H16" s="94"/>
    </row>
    <row r="17" spans="1:8" s="17" customFormat="1" ht="28.5" customHeight="1" x14ac:dyDescent="0.2">
      <c r="A17" s="64"/>
      <c r="B17" s="16" t="s">
        <v>16</v>
      </c>
      <c r="C17" s="88" t="s">
        <v>352</v>
      </c>
      <c r="D17" s="88"/>
      <c r="E17" s="88"/>
      <c r="F17" s="88"/>
      <c r="G17" s="88"/>
      <c r="H17" s="88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434</v>
      </c>
      <c r="B24" s="10" t="s">
        <v>4</v>
      </c>
      <c r="C24" s="66" t="s">
        <v>435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198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194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458</v>
      </c>
      <c r="E28" s="89" t="s">
        <v>42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14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14">
        <v>449.4</v>
      </c>
      <c r="E30" s="70" t="s">
        <v>436</v>
      </c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14"/>
      <c r="E31" s="70"/>
      <c r="F31" s="71"/>
      <c r="G31" s="71"/>
      <c r="H31" s="72"/>
    </row>
    <row r="32" spans="1:8" s="17" customFormat="1" ht="12" x14ac:dyDescent="0.2">
      <c r="A32" s="65"/>
      <c r="B32" s="68"/>
      <c r="C32" s="13" t="s">
        <v>13</v>
      </c>
      <c r="D32" s="14">
        <f>SUM(D28:D31)</f>
        <v>907.4</v>
      </c>
      <c r="E32" s="89" t="s">
        <v>437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95" t="s">
        <v>432</v>
      </c>
      <c r="D34" s="95"/>
      <c r="E34" s="95"/>
      <c r="F34" s="95"/>
      <c r="G34" s="95"/>
      <c r="H34" s="95"/>
    </row>
    <row r="35" spans="1:8" s="17" customFormat="1" ht="12" x14ac:dyDescent="0.2">
      <c r="A35" s="64"/>
      <c r="B35" s="10" t="s">
        <v>15</v>
      </c>
      <c r="C35" s="94" t="s">
        <v>433</v>
      </c>
      <c r="D35" s="94"/>
      <c r="E35" s="94"/>
      <c r="F35" s="94"/>
      <c r="G35" s="94"/>
      <c r="H35" s="94"/>
    </row>
    <row r="36" spans="1:8" s="17" customFormat="1" ht="28.5" customHeight="1" x14ac:dyDescent="0.2">
      <c r="A36" s="64"/>
      <c r="B36" s="16" t="s">
        <v>16</v>
      </c>
      <c r="C36" s="88" t="s">
        <v>352</v>
      </c>
      <c r="D36" s="88"/>
      <c r="E36" s="88"/>
      <c r="F36" s="88"/>
      <c r="G36" s="88"/>
      <c r="H36" s="88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438</v>
      </c>
      <c r="B42" s="10" t="s">
        <v>4</v>
      </c>
      <c r="C42" s="66" t="s">
        <v>439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85" t="s">
        <v>331</v>
      </c>
      <c r="D43" s="86"/>
      <c r="E43" s="86"/>
      <c r="F43" s="86"/>
      <c r="G43" s="86"/>
      <c r="H43" s="87"/>
    </row>
    <row r="44" spans="1:8" s="17" customFormat="1" ht="12" x14ac:dyDescent="0.2">
      <c r="A44" s="64"/>
      <c r="B44" s="11" t="s">
        <v>6</v>
      </c>
      <c r="C44" s="85" t="s">
        <v>253</v>
      </c>
      <c r="D44" s="86"/>
      <c r="E44" s="86"/>
      <c r="F44" s="86"/>
      <c r="G44" s="86"/>
      <c r="H44" s="87"/>
    </row>
    <row r="45" spans="1:8" s="17" customFormat="1" ht="12" x14ac:dyDescent="0.2">
      <c r="A45" s="65"/>
      <c r="B45" s="67" t="s">
        <v>8</v>
      </c>
      <c r="C45" s="12"/>
      <c r="D45" s="13"/>
      <c r="E45" s="70"/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14">
        <v>331</v>
      </c>
      <c r="E46" s="89" t="s">
        <v>440</v>
      </c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14">
        <v>0</v>
      </c>
      <c r="E47" s="70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14">
        <v>933.26</v>
      </c>
      <c r="E48" s="70" t="s">
        <v>441</v>
      </c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14">
        <v>690</v>
      </c>
      <c r="E49" s="70" t="s">
        <v>167</v>
      </c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1954.26</v>
      </c>
      <c r="E50" s="102" t="s">
        <v>442</v>
      </c>
      <c r="F50" s="100"/>
      <c r="G50" s="100"/>
      <c r="H50" s="101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73" t="s">
        <v>443</v>
      </c>
      <c r="D52" s="73"/>
      <c r="E52" s="73"/>
      <c r="F52" s="73"/>
      <c r="G52" s="73"/>
      <c r="H52" s="73"/>
    </row>
    <row r="53" spans="1:8" s="17" customFormat="1" ht="12" x14ac:dyDescent="0.2">
      <c r="A53" s="64"/>
      <c r="B53" s="10" t="s">
        <v>15</v>
      </c>
      <c r="C53" s="94" t="s">
        <v>433</v>
      </c>
      <c r="D53" s="94"/>
      <c r="E53" s="94"/>
      <c r="F53" s="94"/>
      <c r="G53" s="94"/>
      <c r="H53" s="94"/>
    </row>
    <row r="54" spans="1:8" s="17" customFormat="1" ht="28.5" customHeight="1" x14ac:dyDescent="0.2">
      <c r="A54" s="64"/>
      <c r="B54" s="16" t="s">
        <v>16</v>
      </c>
      <c r="C54" s="88" t="s">
        <v>352</v>
      </c>
      <c r="D54" s="88"/>
      <c r="E54" s="88"/>
      <c r="F54" s="88"/>
      <c r="G54" s="88"/>
      <c r="H54" s="88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50" t="s">
        <v>0</v>
      </c>
      <c r="B56" s="50"/>
      <c r="C56" s="50"/>
      <c r="D56" s="50"/>
      <c r="E56" s="50"/>
      <c r="F56" s="50"/>
      <c r="G56" s="50"/>
      <c r="H56" s="50"/>
    </row>
    <row r="57" spans="1:8" x14ac:dyDescent="0.25">
      <c r="A57" s="50"/>
      <c r="B57" s="50"/>
      <c r="C57" s="50"/>
      <c r="D57" s="50"/>
      <c r="E57" s="50"/>
      <c r="F57" s="50"/>
      <c r="G57" s="50"/>
      <c r="H57" s="50"/>
    </row>
    <row r="58" spans="1:8" ht="19.5" x14ac:dyDescent="0.25">
      <c r="A58" s="51" t="s">
        <v>24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1" t="s">
        <v>1</v>
      </c>
      <c r="B59" s="1" t="s">
        <v>2</v>
      </c>
      <c r="C59" s="62" t="s">
        <v>3</v>
      </c>
      <c r="D59" s="62"/>
      <c r="E59" s="62"/>
      <c r="F59" s="62"/>
      <c r="G59" s="62"/>
      <c r="H59" s="62"/>
    </row>
    <row r="60" spans="1:8" s="17" customFormat="1" ht="12" x14ac:dyDescent="0.2">
      <c r="A60" s="64" t="s">
        <v>444</v>
      </c>
      <c r="B60" s="10" t="s">
        <v>4</v>
      </c>
      <c r="C60" s="66" t="s">
        <v>445</v>
      </c>
      <c r="D60" s="66"/>
      <c r="E60" s="66"/>
      <c r="F60" s="66"/>
      <c r="G60" s="66"/>
      <c r="H60" s="66"/>
    </row>
    <row r="61" spans="1:8" s="17" customFormat="1" ht="12" x14ac:dyDescent="0.2">
      <c r="A61" s="64"/>
      <c r="B61" s="11" t="s">
        <v>5</v>
      </c>
      <c r="C61" s="85" t="s">
        <v>271</v>
      </c>
      <c r="D61" s="86"/>
      <c r="E61" s="86"/>
      <c r="F61" s="86"/>
      <c r="G61" s="86"/>
      <c r="H61" s="87"/>
    </row>
    <row r="62" spans="1:8" s="17" customFormat="1" ht="12" x14ac:dyDescent="0.2">
      <c r="A62" s="64"/>
      <c r="B62" s="11" t="s">
        <v>6</v>
      </c>
      <c r="C62" s="85" t="s">
        <v>446</v>
      </c>
      <c r="D62" s="86"/>
      <c r="E62" s="86"/>
      <c r="F62" s="86"/>
      <c r="G62" s="86"/>
      <c r="H62" s="87"/>
    </row>
    <row r="63" spans="1:8" s="17" customFormat="1" ht="12" x14ac:dyDescent="0.2">
      <c r="A63" s="65"/>
      <c r="B63" s="67" t="s">
        <v>8</v>
      </c>
      <c r="C63" s="12"/>
      <c r="D63" s="13"/>
      <c r="E63" s="70"/>
      <c r="F63" s="71"/>
      <c r="G63" s="71"/>
      <c r="H63" s="72"/>
    </row>
    <row r="64" spans="1:8" s="17" customFormat="1" ht="12" x14ac:dyDescent="0.2">
      <c r="A64" s="65"/>
      <c r="B64" s="68"/>
      <c r="C64" s="13" t="s">
        <v>9</v>
      </c>
      <c r="D64" s="14">
        <v>331</v>
      </c>
      <c r="E64" s="89" t="s">
        <v>440</v>
      </c>
      <c r="F64" s="71"/>
      <c r="G64" s="71"/>
      <c r="H64" s="72"/>
    </row>
    <row r="65" spans="1:8" s="17" customFormat="1" ht="12" x14ac:dyDescent="0.2">
      <c r="A65" s="65"/>
      <c r="B65" s="68"/>
      <c r="C65" s="13" t="s">
        <v>10</v>
      </c>
      <c r="D65" s="14">
        <v>0</v>
      </c>
      <c r="E65" s="70"/>
      <c r="F65" s="71"/>
      <c r="G65" s="71"/>
      <c r="H65" s="72"/>
    </row>
    <row r="66" spans="1:8" s="17" customFormat="1" ht="12" x14ac:dyDescent="0.2">
      <c r="A66" s="65"/>
      <c r="B66" s="68"/>
      <c r="C66" s="13" t="s">
        <v>11</v>
      </c>
      <c r="D66" s="14"/>
      <c r="E66" s="70"/>
      <c r="F66" s="71"/>
      <c r="G66" s="71"/>
      <c r="H66" s="72"/>
    </row>
    <row r="67" spans="1:8" s="17" customFormat="1" ht="12" x14ac:dyDescent="0.2">
      <c r="A67" s="65"/>
      <c r="B67" s="68"/>
      <c r="C67" s="13" t="s">
        <v>371</v>
      </c>
      <c r="D67" s="14"/>
      <c r="E67" s="70"/>
      <c r="F67" s="71"/>
      <c r="G67" s="71"/>
      <c r="H67" s="72"/>
    </row>
    <row r="68" spans="1:8" s="17" customFormat="1" ht="12" x14ac:dyDescent="0.2">
      <c r="A68" s="65"/>
      <c r="B68" s="68"/>
      <c r="C68" s="13" t="s">
        <v>13</v>
      </c>
      <c r="D68" s="14">
        <f>SUM(D64:D67)</f>
        <v>331</v>
      </c>
      <c r="E68" s="89" t="s">
        <v>440</v>
      </c>
      <c r="F68" s="71"/>
      <c r="G68" s="71"/>
      <c r="H68" s="72"/>
    </row>
    <row r="69" spans="1:8" s="17" customFormat="1" ht="12" x14ac:dyDescent="0.2">
      <c r="A69" s="65"/>
      <c r="B69" s="69"/>
      <c r="C69" s="12"/>
      <c r="D69" s="13"/>
      <c r="E69" s="70"/>
      <c r="F69" s="71"/>
      <c r="G69" s="71"/>
      <c r="H69" s="72"/>
    </row>
    <row r="70" spans="1:8" s="17" customFormat="1" ht="12" x14ac:dyDescent="0.2">
      <c r="A70" s="64"/>
      <c r="B70" s="15" t="s">
        <v>14</v>
      </c>
      <c r="C70" s="73" t="s">
        <v>443</v>
      </c>
      <c r="D70" s="73"/>
      <c r="E70" s="73"/>
      <c r="F70" s="73"/>
      <c r="G70" s="73"/>
      <c r="H70" s="73"/>
    </row>
    <row r="71" spans="1:8" s="17" customFormat="1" ht="12" x14ac:dyDescent="0.2">
      <c r="A71" s="64"/>
      <c r="B71" s="10" t="s">
        <v>15</v>
      </c>
      <c r="C71" s="94" t="s">
        <v>433</v>
      </c>
      <c r="D71" s="94"/>
      <c r="E71" s="94"/>
      <c r="F71" s="94"/>
      <c r="G71" s="94"/>
      <c r="H71" s="94"/>
    </row>
    <row r="72" spans="1:8" s="17" customFormat="1" ht="28.5" customHeight="1" x14ac:dyDescent="0.2">
      <c r="A72" s="64"/>
      <c r="B72" s="16" t="s">
        <v>16</v>
      </c>
      <c r="C72" s="88" t="s">
        <v>352</v>
      </c>
      <c r="D72" s="88"/>
      <c r="E72" s="88"/>
      <c r="F72" s="88"/>
      <c r="G72" s="88"/>
      <c r="H72" s="88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5" spans="1:8" x14ac:dyDescent="0.25">
      <c r="A75" s="50" t="s">
        <v>0</v>
      </c>
      <c r="B75" s="50"/>
      <c r="C75" s="50"/>
      <c r="D75" s="50"/>
      <c r="E75" s="50"/>
      <c r="F75" s="50"/>
      <c r="G75" s="50"/>
      <c r="H75" s="50"/>
    </row>
    <row r="76" spans="1:8" x14ac:dyDescent="0.25">
      <c r="A76" s="50"/>
      <c r="B76" s="50"/>
      <c r="C76" s="50"/>
      <c r="D76" s="50"/>
      <c r="E76" s="50"/>
      <c r="F76" s="50"/>
      <c r="G76" s="50"/>
      <c r="H76" s="50"/>
    </row>
    <row r="77" spans="1:8" ht="19.5" x14ac:dyDescent="0.25">
      <c r="A77" s="51" t="s">
        <v>24</v>
      </c>
      <c r="B77" s="51"/>
      <c r="C77" s="51"/>
      <c r="D77" s="51"/>
      <c r="E77" s="51"/>
      <c r="F77" s="51"/>
      <c r="G77" s="51"/>
      <c r="H77" s="51"/>
    </row>
    <row r="78" spans="1:8" x14ac:dyDescent="0.25">
      <c r="A78" s="1" t="s">
        <v>1</v>
      </c>
      <c r="B78" s="1" t="s">
        <v>2</v>
      </c>
      <c r="C78" s="62" t="s">
        <v>3</v>
      </c>
      <c r="D78" s="62"/>
      <c r="E78" s="62"/>
      <c r="F78" s="62"/>
      <c r="G78" s="62"/>
      <c r="H78" s="62"/>
    </row>
    <row r="79" spans="1:8" s="17" customFormat="1" ht="12" x14ac:dyDescent="0.2">
      <c r="A79" s="64" t="s">
        <v>447</v>
      </c>
      <c r="B79" s="10" t="s">
        <v>4</v>
      </c>
      <c r="C79" s="66" t="s">
        <v>445</v>
      </c>
      <c r="D79" s="66"/>
      <c r="E79" s="66"/>
      <c r="F79" s="66"/>
      <c r="G79" s="66"/>
      <c r="H79" s="66"/>
    </row>
    <row r="80" spans="1:8" s="17" customFormat="1" ht="12" x14ac:dyDescent="0.2">
      <c r="A80" s="64"/>
      <c r="B80" s="11" t="s">
        <v>5</v>
      </c>
      <c r="C80" s="85" t="s">
        <v>97</v>
      </c>
      <c r="D80" s="86"/>
      <c r="E80" s="86"/>
      <c r="F80" s="86"/>
      <c r="G80" s="86"/>
      <c r="H80" s="87"/>
    </row>
    <row r="81" spans="1:8" s="17" customFormat="1" ht="12" x14ac:dyDescent="0.2">
      <c r="A81" s="64"/>
      <c r="B81" s="11" t="s">
        <v>6</v>
      </c>
      <c r="C81" s="85" t="s">
        <v>269</v>
      </c>
      <c r="D81" s="86"/>
      <c r="E81" s="86"/>
      <c r="F81" s="86"/>
      <c r="G81" s="86"/>
      <c r="H81" s="87"/>
    </row>
    <row r="82" spans="1:8" s="17" customFormat="1" ht="12" x14ac:dyDescent="0.2">
      <c r="A82" s="65"/>
      <c r="B82" s="67" t="s">
        <v>8</v>
      </c>
      <c r="C82" s="12"/>
      <c r="D82" s="13"/>
      <c r="E82" s="70"/>
      <c r="F82" s="71"/>
      <c r="G82" s="71"/>
      <c r="H82" s="72"/>
    </row>
    <row r="83" spans="1:8" s="17" customFormat="1" ht="12" x14ac:dyDescent="0.2">
      <c r="A83" s="65"/>
      <c r="B83" s="68"/>
      <c r="C83" s="13" t="s">
        <v>9</v>
      </c>
      <c r="D83" s="14">
        <v>331</v>
      </c>
      <c r="E83" s="89" t="s">
        <v>440</v>
      </c>
      <c r="F83" s="71"/>
      <c r="G83" s="71"/>
      <c r="H83" s="72"/>
    </row>
    <row r="84" spans="1:8" s="17" customFormat="1" ht="12" x14ac:dyDescent="0.2">
      <c r="A84" s="65"/>
      <c r="B84" s="68"/>
      <c r="C84" s="13" t="s">
        <v>10</v>
      </c>
      <c r="D84" s="14">
        <v>0</v>
      </c>
      <c r="E84" s="70"/>
      <c r="F84" s="71"/>
      <c r="G84" s="71"/>
      <c r="H84" s="72"/>
    </row>
    <row r="85" spans="1:8" s="17" customFormat="1" ht="12" x14ac:dyDescent="0.2">
      <c r="A85" s="65"/>
      <c r="B85" s="68"/>
      <c r="C85" s="13" t="s">
        <v>11</v>
      </c>
      <c r="D85" s="14">
        <v>0</v>
      </c>
      <c r="E85" s="70"/>
      <c r="F85" s="71"/>
      <c r="G85" s="71"/>
      <c r="H85" s="72"/>
    </row>
    <row r="86" spans="1:8" s="17" customFormat="1" ht="12" x14ac:dyDescent="0.2">
      <c r="A86" s="65"/>
      <c r="B86" s="68"/>
      <c r="C86" s="13" t="s">
        <v>12</v>
      </c>
      <c r="D86" s="14"/>
      <c r="E86" s="89"/>
      <c r="F86" s="71"/>
      <c r="G86" s="71"/>
      <c r="H86" s="72"/>
    </row>
    <row r="87" spans="1:8" s="17" customFormat="1" ht="12" x14ac:dyDescent="0.2">
      <c r="A87" s="65"/>
      <c r="B87" s="68"/>
      <c r="C87" s="13" t="s">
        <v>13</v>
      </c>
      <c r="D87" s="14">
        <f>SUM(D83:D86)</f>
        <v>331</v>
      </c>
      <c r="E87" s="89" t="s">
        <v>440</v>
      </c>
      <c r="F87" s="71"/>
      <c r="G87" s="71"/>
      <c r="H87" s="72"/>
    </row>
    <row r="88" spans="1:8" s="17" customFormat="1" ht="12" x14ac:dyDescent="0.2">
      <c r="A88" s="65"/>
      <c r="B88" s="69"/>
      <c r="C88" s="12"/>
      <c r="D88" s="13"/>
      <c r="E88" s="70"/>
      <c r="F88" s="71"/>
      <c r="G88" s="71"/>
      <c r="H88" s="72"/>
    </row>
    <row r="89" spans="1:8" s="17" customFormat="1" ht="12" x14ac:dyDescent="0.2">
      <c r="A89" s="64"/>
      <c r="B89" s="15" t="s">
        <v>14</v>
      </c>
      <c r="C89" s="73" t="s">
        <v>443</v>
      </c>
      <c r="D89" s="73"/>
      <c r="E89" s="73"/>
      <c r="F89" s="73"/>
      <c r="G89" s="73"/>
      <c r="H89" s="73"/>
    </row>
    <row r="90" spans="1:8" s="17" customFormat="1" ht="12" x14ac:dyDescent="0.2">
      <c r="A90" s="64"/>
      <c r="B90" s="10" t="s">
        <v>15</v>
      </c>
      <c r="C90" s="94" t="s">
        <v>433</v>
      </c>
      <c r="D90" s="94"/>
      <c r="E90" s="94"/>
      <c r="F90" s="94"/>
      <c r="G90" s="94"/>
      <c r="H90" s="94"/>
    </row>
    <row r="91" spans="1:8" s="17" customFormat="1" ht="28.5" customHeight="1" x14ac:dyDescent="0.2">
      <c r="A91" s="64"/>
      <c r="B91" s="16" t="s">
        <v>16</v>
      </c>
      <c r="C91" s="88" t="s">
        <v>352</v>
      </c>
      <c r="D91" s="88"/>
      <c r="E91" s="88"/>
      <c r="F91" s="88"/>
      <c r="G91" s="88"/>
      <c r="H91" s="88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50" t="s">
        <v>0</v>
      </c>
      <c r="B93" s="50"/>
      <c r="C93" s="50"/>
      <c r="D93" s="50"/>
      <c r="E93" s="50"/>
      <c r="F93" s="50"/>
      <c r="G93" s="50"/>
      <c r="H93" s="50"/>
    </row>
    <row r="94" spans="1:8" x14ac:dyDescent="0.25">
      <c r="A94" s="50"/>
      <c r="B94" s="50"/>
      <c r="C94" s="50"/>
      <c r="D94" s="50"/>
      <c r="E94" s="50"/>
      <c r="F94" s="50"/>
      <c r="G94" s="50"/>
      <c r="H94" s="50"/>
    </row>
    <row r="95" spans="1:8" ht="19.5" x14ac:dyDescent="0.25">
      <c r="A95" s="51" t="s">
        <v>25</v>
      </c>
      <c r="B95" s="51"/>
      <c r="C95" s="51"/>
      <c r="D95" s="51"/>
      <c r="E95" s="51"/>
      <c r="F95" s="51"/>
      <c r="G95" s="51"/>
      <c r="H95" s="51"/>
    </row>
    <row r="96" spans="1:8" x14ac:dyDescent="0.25">
      <c r="A96" s="1" t="s">
        <v>1</v>
      </c>
      <c r="B96" s="1" t="s">
        <v>2</v>
      </c>
      <c r="C96" s="62" t="s">
        <v>3</v>
      </c>
      <c r="D96" s="62"/>
      <c r="E96" s="62"/>
      <c r="F96" s="62"/>
      <c r="G96" s="62"/>
      <c r="H96" s="62"/>
    </row>
    <row r="97" spans="1:8" s="17" customFormat="1" ht="12" x14ac:dyDescent="0.2">
      <c r="A97" s="64" t="s">
        <v>448</v>
      </c>
      <c r="B97" s="10" t="s">
        <v>4</v>
      </c>
      <c r="C97" s="66" t="s">
        <v>445</v>
      </c>
      <c r="D97" s="66"/>
      <c r="E97" s="66"/>
      <c r="F97" s="66"/>
      <c r="G97" s="66"/>
      <c r="H97" s="66"/>
    </row>
    <row r="98" spans="1:8" s="17" customFormat="1" ht="12" x14ac:dyDescent="0.2">
      <c r="A98" s="64"/>
      <c r="B98" s="11" t="s">
        <v>5</v>
      </c>
      <c r="C98" s="85" t="s">
        <v>198</v>
      </c>
      <c r="D98" s="86"/>
      <c r="E98" s="86"/>
      <c r="F98" s="86"/>
      <c r="G98" s="86"/>
      <c r="H98" s="87"/>
    </row>
    <row r="99" spans="1:8" s="17" customFormat="1" ht="12" x14ac:dyDescent="0.2">
      <c r="A99" s="64"/>
      <c r="B99" s="11" t="s">
        <v>6</v>
      </c>
      <c r="C99" s="85" t="s">
        <v>194</v>
      </c>
      <c r="D99" s="86"/>
      <c r="E99" s="86"/>
      <c r="F99" s="86"/>
      <c r="G99" s="86"/>
      <c r="H99" s="87"/>
    </row>
    <row r="100" spans="1:8" s="17" customFormat="1" ht="12" x14ac:dyDescent="0.2">
      <c r="A100" s="65"/>
      <c r="B100" s="67" t="s">
        <v>8</v>
      </c>
      <c r="C100" s="12"/>
      <c r="D100" s="13"/>
      <c r="E100" s="70"/>
      <c r="F100" s="71"/>
      <c r="G100" s="71"/>
      <c r="H100" s="72"/>
    </row>
    <row r="101" spans="1:8" s="17" customFormat="1" ht="12" x14ac:dyDescent="0.2">
      <c r="A101" s="65"/>
      <c r="B101" s="68"/>
      <c r="C101" s="13" t="s">
        <v>9</v>
      </c>
      <c r="D101" s="14">
        <v>331</v>
      </c>
      <c r="E101" s="89" t="s">
        <v>440</v>
      </c>
      <c r="F101" s="71"/>
      <c r="G101" s="71"/>
      <c r="H101" s="72"/>
    </row>
    <row r="102" spans="1:8" s="17" customFormat="1" ht="12" x14ac:dyDescent="0.2">
      <c r="A102" s="65"/>
      <c r="B102" s="68"/>
      <c r="C102" s="13" t="s">
        <v>10</v>
      </c>
      <c r="D102" s="14">
        <v>0</v>
      </c>
      <c r="E102" s="70"/>
      <c r="F102" s="71"/>
      <c r="G102" s="71"/>
      <c r="H102" s="72"/>
    </row>
    <row r="103" spans="1:8" s="17" customFormat="1" ht="12" x14ac:dyDescent="0.2">
      <c r="A103" s="65"/>
      <c r="B103" s="68"/>
      <c r="C103" s="13" t="s">
        <v>11</v>
      </c>
      <c r="D103" s="14">
        <v>933.26</v>
      </c>
      <c r="E103" s="70" t="s">
        <v>441</v>
      </c>
      <c r="F103" s="71"/>
      <c r="G103" s="71"/>
      <c r="H103" s="72"/>
    </row>
    <row r="104" spans="1:8" s="17" customFormat="1" ht="12" x14ac:dyDescent="0.2">
      <c r="A104" s="65"/>
      <c r="B104" s="68"/>
      <c r="C104" s="13" t="s">
        <v>12</v>
      </c>
      <c r="D104" s="14">
        <v>690</v>
      </c>
      <c r="E104" s="70" t="s">
        <v>167</v>
      </c>
      <c r="F104" s="71"/>
      <c r="G104" s="71"/>
      <c r="H104" s="72"/>
    </row>
    <row r="105" spans="1:8" s="17" customFormat="1" ht="12" x14ac:dyDescent="0.2">
      <c r="A105" s="65"/>
      <c r="B105" s="68"/>
      <c r="C105" s="13" t="s">
        <v>13</v>
      </c>
      <c r="D105" s="14">
        <f>SUM(D101:D104)</f>
        <v>1954.26</v>
      </c>
      <c r="E105" s="102" t="s">
        <v>442</v>
      </c>
      <c r="F105" s="100"/>
      <c r="G105" s="100"/>
      <c r="H105" s="101"/>
    </row>
    <row r="106" spans="1:8" s="17" customFormat="1" ht="12" x14ac:dyDescent="0.2">
      <c r="A106" s="65"/>
      <c r="B106" s="69"/>
      <c r="C106" s="12"/>
      <c r="D106" s="13"/>
      <c r="E106" s="70"/>
      <c r="F106" s="71"/>
      <c r="G106" s="71"/>
      <c r="H106" s="72"/>
    </row>
    <row r="107" spans="1:8" s="17" customFormat="1" ht="12" x14ac:dyDescent="0.2">
      <c r="A107" s="64"/>
      <c r="B107" s="15" t="s">
        <v>14</v>
      </c>
      <c r="C107" s="73" t="s">
        <v>443</v>
      </c>
      <c r="D107" s="73"/>
      <c r="E107" s="73"/>
      <c r="F107" s="73"/>
      <c r="G107" s="73"/>
      <c r="H107" s="73"/>
    </row>
    <row r="108" spans="1:8" s="17" customFormat="1" ht="12" x14ac:dyDescent="0.2">
      <c r="A108" s="64"/>
      <c r="B108" s="10" t="s">
        <v>15</v>
      </c>
      <c r="C108" s="94" t="s">
        <v>433</v>
      </c>
      <c r="D108" s="94"/>
      <c r="E108" s="94"/>
      <c r="F108" s="94"/>
      <c r="G108" s="94"/>
      <c r="H108" s="94"/>
    </row>
    <row r="109" spans="1:8" s="17" customFormat="1" ht="28.5" customHeight="1" x14ac:dyDescent="0.2">
      <c r="A109" s="64"/>
      <c r="B109" s="16" t="s">
        <v>16</v>
      </c>
      <c r="C109" s="88" t="s">
        <v>352</v>
      </c>
      <c r="D109" s="88"/>
      <c r="E109" s="88"/>
      <c r="F109" s="88"/>
      <c r="G109" s="88"/>
      <c r="H109" s="88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50" t="s">
        <v>0</v>
      </c>
      <c r="B112" s="50"/>
      <c r="C112" s="50"/>
      <c r="D112" s="50"/>
      <c r="E112" s="50"/>
      <c r="F112" s="50"/>
      <c r="G112" s="50"/>
      <c r="H112" s="50"/>
    </row>
    <row r="113" spans="1:8" x14ac:dyDescent="0.25">
      <c r="A113" s="50"/>
      <c r="B113" s="50"/>
      <c r="C113" s="50"/>
      <c r="D113" s="50"/>
      <c r="E113" s="50"/>
      <c r="F113" s="50"/>
      <c r="G113" s="50"/>
      <c r="H113" s="50"/>
    </row>
    <row r="114" spans="1:8" ht="19.5" x14ac:dyDescent="0.25">
      <c r="A114" s="51" t="s">
        <v>25</v>
      </c>
      <c r="B114" s="51"/>
      <c r="C114" s="51"/>
      <c r="D114" s="51"/>
      <c r="E114" s="51"/>
      <c r="F114" s="51"/>
      <c r="G114" s="51"/>
      <c r="H114" s="51"/>
    </row>
    <row r="115" spans="1:8" x14ac:dyDescent="0.25">
      <c r="A115" s="1" t="s">
        <v>1</v>
      </c>
      <c r="B115" s="1" t="s">
        <v>2</v>
      </c>
      <c r="C115" s="62" t="s">
        <v>3</v>
      </c>
      <c r="D115" s="62"/>
      <c r="E115" s="62"/>
      <c r="F115" s="62"/>
      <c r="G115" s="62"/>
      <c r="H115" s="62"/>
    </row>
    <row r="116" spans="1:8" s="17" customFormat="1" ht="12" x14ac:dyDescent="0.2">
      <c r="A116" s="64" t="s">
        <v>449</v>
      </c>
      <c r="B116" s="10" t="s">
        <v>4</v>
      </c>
      <c r="C116" s="66" t="s">
        <v>450</v>
      </c>
      <c r="D116" s="66"/>
      <c r="E116" s="66"/>
      <c r="F116" s="66"/>
      <c r="G116" s="66"/>
      <c r="H116" s="66"/>
    </row>
    <row r="117" spans="1:8" s="17" customFormat="1" ht="12" x14ac:dyDescent="0.2">
      <c r="A117" s="64"/>
      <c r="B117" s="11" t="s">
        <v>5</v>
      </c>
      <c r="C117" s="66" t="s">
        <v>47</v>
      </c>
      <c r="D117" s="66"/>
      <c r="E117" s="66"/>
      <c r="F117" s="66"/>
      <c r="G117" s="66"/>
      <c r="H117" s="66"/>
    </row>
    <row r="118" spans="1:8" s="17" customFormat="1" ht="12" x14ac:dyDescent="0.2">
      <c r="A118" s="64"/>
      <c r="B118" s="11" t="s">
        <v>6</v>
      </c>
      <c r="C118" s="66" t="s">
        <v>382</v>
      </c>
      <c r="D118" s="66"/>
      <c r="E118" s="66"/>
      <c r="F118" s="66"/>
      <c r="G118" s="66"/>
      <c r="H118" s="66"/>
    </row>
    <row r="119" spans="1:8" s="17" customFormat="1" ht="12" x14ac:dyDescent="0.2">
      <c r="A119" s="65"/>
      <c r="B119" s="67" t="s">
        <v>8</v>
      </c>
      <c r="C119" s="12"/>
      <c r="D119" s="13"/>
      <c r="E119" s="70"/>
      <c r="F119" s="71"/>
      <c r="G119" s="71"/>
      <c r="H119" s="72"/>
    </row>
    <row r="120" spans="1:8" s="17" customFormat="1" ht="12" x14ac:dyDescent="0.2">
      <c r="A120" s="65"/>
      <c r="B120" s="68"/>
      <c r="C120" s="13" t="s">
        <v>9</v>
      </c>
      <c r="D120" s="14">
        <v>331</v>
      </c>
      <c r="E120" s="89" t="s">
        <v>440</v>
      </c>
      <c r="F120" s="71"/>
      <c r="G120" s="71"/>
      <c r="H120" s="72"/>
    </row>
    <row r="121" spans="1:8" s="17" customFormat="1" ht="12" x14ac:dyDescent="0.2">
      <c r="A121" s="65"/>
      <c r="B121" s="68"/>
      <c r="C121" s="13" t="s">
        <v>10</v>
      </c>
      <c r="D121" s="14">
        <v>0</v>
      </c>
      <c r="E121" s="70"/>
      <c r="F121" s="71"/>
      <c r="G121" s="71"/>
      <c r="H121" s="72"/>
    </row>
    <row r="122" spans="1:8" s="17" customFormat="1" ht="12" x14ac:dyDescent="0.2">
      <c r="A122" s="65"/>
      <c r="B122" s="68"/>
      <c r="C122" s="13" t="s">
        <v>11</v>
      </c>
      <c r="D122" s="14">
        <v>0</v>
      </c>
      <c r="E122" s="70"/>
      <c r="F122" s="71"/>
      <c r="G122" s="71"/>
      <c r="H122" s="72"/>
    </row>
    <row r="123" spans="1:8" s="17" customFormat="1" ht="12" x14ac:dyDescent="0.2">
      <c r="A123" s="65"/>
      <c r="B123" s="68"/>
      <c r="C123" s="13" t="s">
        <v>12</v>
      </c>
      <c r="D123" s="14">
        <v>0</v>
      </c>
      <c r="E123" s="70"/>
      <c r="F123" s="71"/>
      <c r="G123" s="71"/>
      <c r="H123" s="72"/>
    </row>
    <row r="124" spans="1:8" s="17" customFormat="1" ht="12" x14ac:dyDescent="0.2">
      <c r="A124" s="65"/>
      <c r="B124" s="68"/>
      <c r="C124" s="13" t="s">
        <v>13</v>
      </c>
      <c r="D124" s="14">
        <f>SUM(D120:D123)</f>
        <v>331</v>
      </c>
      <c r="E124" s="89" t="s">
        <v>440</v>
      </c>
      <c r="F124" s="71"/>
      <c r="G124" s="71"/>
      <c r="H124" s="72"/>
    </row>
    <row r="125" spans="1:8" s="17" customFormat="1" ht="12" x14ac:dyDescent="0.2">
      <c r="A125" s="65"/>
      <c r="B125" s="69"/>
      <c r="C125" s="12"/>
      <c r="D125" s="13"/>
      <c r="E125" s="70"/>
      <c r="F125" s="71"/>
      <c r="G125" s="71"/>
      <c r="H125" s="72"/>
    </row>
    <row r="126" spans="1:8" s="17" customFormat="1" ht="12" x14ac:dyDescent="0.2">
      <c r="A126" s="64"/>
      <c r="B126" s="15" t="s">
        <v>14</v>
      </c>
      <c r="C126" s="73" t="s">
        <v>443</v>
      </c>
      <c r="D126" s="73"/>
      <c r="E126" s="73"/>
      <c r="F126" s="73"/>
      <c r="G126" s="73"/>
      <c r="H126" s="73"/>
    </row>
    <row r="127" spans="1:8" s="17" customFormat="1" ht="12" x14ac:dyDescent="0.2">
      <c r="A127" s="64"/>
      <c r="B127" s="10" t="s">
        <v>15</v>
      </c>
      <c r="C127" s="94" t="s">
        <v>433</v>
      </c>
      <c r="D127" s="94"/>
      <c r="E127" s="94"/>
      <c r="F127" s="94"/>
      <c r="G127" s="94"/>
      <c r="H127" s="94"/>
    </row>
    <row r="128" spans="1:8" s="17" customFormat="1" ht="28.5" customHeight="1" x14ac:dyDescent="0.2">
      <c r="A128" s="64"/>
      <c r="B128" s="16" t="s">
        <v>16</v>
      </c>
      <c r="C128" s="88" t="s">
        <v>352</v>
      </c>
      <c r="D128" s="88"/>
      <c r="E128" s="88"/>
      <c r="F128" s="88"/>
      <c r="G128" s="88"/>
      <c r="H128" s="88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ht="13.5" customHeight="1" x14ac:dyDescent="0.25">
      <c r="A130" s="50" t="s">
        <v>0</v>
      </c>
      <c r="B130" s="50"/>
      <c r="C130" s="50"/>
      <c r="D130" s="50"/>
      <c r="E130" s="50"/>
      <c r="F130" s="50"/>
      <c r="G130" s="50"/>
      <c r="H130" s="50"/>
    </row>
    <row r="131" spans="1:8" ht="19.5" customHeight="1" x14ac:dyDescent="0.25">
      <c r="A131" s="50"/>
      <c r="B131" s="50"/>
      <c r="C131" s="50"/>
      <c r="D131" s="50"/>
      <c r="E131" s="50"/>
      <c r="F131" s="50"/>
      <c r="G131" s="50"/>
      <c r="H131" s="50"/>
    </row>
    <row r="132" spans="1:8" ht="19.5" x14ac:dyDescent="0.25">
      <c r="A132" s="51" t="s">
        <v>25</v>
      </c>
      <c r="B132" s="51"/>
      <c r="C132" s="51"/>
      <c r="D132" s="51"/>
      <c r="E132" s="51"/>
      <c r="F132" s="51"/>
      <c r="G132" s="51"/>
      <c r="H132" s="51"/>
    </row>
    <row r="133" spans="1:8" x14ac:dyDescent="0.25">
      <c r="A133" s="1" t="s">
        <v>1</v>
      </c>
      <c r="B133" s="1" t="s">
        <v>2</v>
      </c>
      <c r="C133" s="62" t="s">
        <v>3</v>
      </c>
      <c r="D133" s="62"/>
      <c r="E133" s="62"/>
      <c r="F133" s="62"/>
      <c r="G133" s="62"/>
      <c r="H133" s="62"/>
    </row>
    <row r="134" spans="1:8" s="17" customFormat="1" ht="12" x14ac:dyDescent="0.2">
      <c r="A134" s="64" t="s">
        <v>451</v>
      </c>
      <c r="B134" s="10" t="s">
        <v>4</v>
      </c>
      <c r="C134" s="66" t="s">
        <v>452</v>
      </c>
      <c r="D134" s="66"/>
      <c r="E134" s="66"/>
      <c r="F134" s="66"/>
      <c r="G134" s="66"/>
      <c r="H134" s="66"/>
    </row>
    <row r="135" spans="1:8" s="17" customFormat="1" ht="12" x14ac:dyDescent="0.2">
      <c r="A135" s="64"/>
      <c r="B135" s="11" t="s">
        <v>5</v>
      </c>
      <c r="C135" s="66" t="s">
        <v>47</v>
      </c>
      <c r="D135" s="66"/>
      <c r="E135" s="66"/>
      <c r="F135" s="66"/>
      <c r="G135" s="66"/>
      <c r="H135" s="66"/>
    </row>
    <row r="136" spans="1:8" s="17" customFormat="1" ht="12" x14ac:dyDescent="0.2">
      <c r="A136" s="64"/>
      <c r="B136" s="11" t="s">
        <v>6</v>
      </c>
      <c r="C136" s="66" t="s">
        <v>382</v>
      </c>
      <c r="D136" s="66"/>
      <c r="E136" s="66"/>
      <c r="F136" s="66"/>
      <c r="G136" s="66"/>
      <c r="H136" s="66"/>
    </row>
    <row r="137" spans="1:8" s="17" customFormat="1" ht="12" x14ac:dyDescent="0.2">
      <c r="A137" s="65"/>
      <c r="B137" s="67" t="s">
        <v>8</v>
      </c>
      <c r="C137" s="12"/>
      <c r="D137" s="13"/>
      <c r="E137" s="70"/>
      <c r="F137" s="71"/>
      <c r="G137" s="71"/>
      <c r="H137" s="72"/>
    </row>
    <row r="138" spans="1:8" s="17" customFormat="1" ht="12" x14ac:dyDescent="0.2">
      <c r="A138" s="65"/>
      <c r="B138" s="68"/>
      <c r="C138" s="13" t="s">
        <v>9</v>
      </c>
      <c r="D138" s="14">
        <v>458</v>
      </c>
      <c r="E138" s="89" t="s">
        <v>215</v>
      </c>
      <c r="F138" s="71"/>
      <c r="G138" s="71"/>
      <c r="H138" s="72"/>
    </row>
    <row r="139" spans="1:8" s="17" customFormat="1" ht="12" x14ac:dyDescent="0.2">
      <c r="A139" s="65"/>
      <c r="B139" s="68"/>
      <c r="C139" s="13" t="s">
        <v>10</v>
      </c>
      <c r="D139" s="14">
        <v>0</v>
      </c>
      <c r="E139" s="70"/>
      <c r="F139" s="71"/>
      <c r="G139" s="71"/>
      <c r="H139" s="72"/>
    </row>
    <row r="140" spans="1:8" s="17" customFormat="1" ht="12" x14ac:dyDescent="0.2">
      <c r="A140" s="65"/>
      <c r="B140" s="68"/>
      <c r="C140" s="13" t="s">
        <v>11</v>
      </c>
      <c r="D140" s="14"/>
      <c r="E140" s="70"/>
      <c r="F140" s="71"/>
      <c r="G140" s="71"/>
      <c r="H140" s="72"/>
    </row>
    <row r="141" spans="1:8" s="17" customFormat="1" ht="12" x14ac:dyDescent="0.2">
      <c r="A141" s="65"/>
      <c r="B141" s="68"/>
      <c r="C141" s="13" t="s">
        <v>12</v>
      </c>
      <c r="D141" s="14"/>
      <c r="E141" s="70"/>
      <c r="F141" s="71"/>
      <c r="G141" s="71"/>
      <c r="H141" s="72"/>
    </row>
    <row r="142" spans="1:8" s="17" customFormat="1" ht="12" x14ac:dyDescent="0.2">
      <c r="A142" s="65"/>
      <c r="B142" s="68"/>
      <c r="C142" s="13" t="s">
        <v>13</v>
      </c>
      <c r="D142" s="14">
        <f>SUM(D138:D141)</f>
        <v>458</v>
      </c>
      <c r="E142" s="89" t="s">
        <v>215</v>
      </c>
      <c r="F142" s="71"/>
      <c r="G142" s="71"/>
      <c r="H142" s="72"/>
    </row>
    <row r="143" spans="1:8" s="17" customFormat="1" ht="12" x14ac:dyDescent="0.2">
      <c r="A143" s="65"/>
      <c r="B143" s="69"/>
      <c r="C143" s="12"/>
      <c r="D143" s="13"/>
      <c r="E143" s="70"/>
      <c r="F143" s="71"/>
      <c r="G143" s="71"/>
      <c r="H143" s="72"/>
    </row>
    <row r="144" spans="1:8" s="17" customFormat="1" ht="12" x14ac:dyDescent="0.2">
      <c r="A144" s="64"/>
      <c r="B144" s="15" t="s">
        <v>14</v>
      </c>
      <c r="C144" s="73" t="s">
        <v>453</v>
      </c>
      <c r="D144" s="73"/>
      <c r="E144" s="73"/>
      <c r="F144" s="73"/>
      <c r="G144" s="73"/>
      <c r="H144" s="73"/>
    </row>
    <row r="145" spans="1:8" s="17" customFormat="1" ht="12" x14ac:dyDescent="0.2">
      <c r="A145" s="64"/>
      <c r="B145" s="10" t="s">
        <v>15</v>
      </c>
      <c r="C145" s="94" t="s">
        <v>433</v>
      </c>
      <c r="D145" s="94"/>
      <c r="E145" s="94"/>
      <c r="F145" s="94"/>
      <c r="G145" s="94"/>
      <c r="H145" s="94"/>
    </row>
    <row r="146" spans="1:8" s="17" customFormat="1" ht="29.25" customHeight="1" x14ac:dyDescent="0.2">
      <c r="A146" s="64"/>
      <c r="B146" s="16" t="s">
        <v>16</v>
      </c>
      <c r="C146" s="88" t="s">
        <v>352</v>
      </c>
      <c r="D146" s="88"/>
      <c r="E146" s="88"/>
      <c r="F146" s="88"/>
      <c r="G146" s="88"/>
      <c r="H146" s="88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9" spans="1:8" ht="13.5" customHeight="1" x14ac:dyDescent="0.25">
      <c r="A149" s="50" t="s">
        <v>0</v>
      </c>
      <c r="B149" s="50"/>
      <c r="C149" s="50"/>
      <c r="D149" s="50"/>
      <c r="E149" s="50"/>
      <c r="F149" s="50"/>
      <c r="G149" s="50"/>
      <c r="H149" s="50"/>
    </row>
    <row r="150" spans="1:8" ht="19.5" customHeight="1" x14ac:dyDescent="0.25">
      <c r="A150" s="50"/>
      <c r="B150" s="50"/>
      <c r="C150" s="50"/>
      <c r="D150" s="50"/>
      <c r="E150" s="50"/>
      <c r="F150" s="50"/>
      <c r="G150" s="50"/>
      <c r="H150" s="50"/>
    </row>
    <row r="151" spans="1:8" ht="19.5" x14ac:dyDescent="0.25">
      <c r="A151" s="51" t="s">
        <v>25</v>
      </c>
      <c r="B151" s="51"/>
      <c r="C151" s="51"/>
      <c r="D151" s="51"/>
      <c r="E151" s="51"/>
      <c r="F151" s="51"/>
      <c r="G151" s="51"/>
      <c r="H151" s="51"/>
    </row>
    <row r="152" spans="1:8" x14ac:dyDescent="0.25">
      <c r="A152" s="1" t="s">
        <v>1</v>
      </c>
      <c r="B152" s="1" t="s">
        <v>2</v>
      </c>
      <c r="C152" s="62" t="s">
        <v>3</v>
      </c>
      <c r="D152" s="62"/>
      <c r="E152" s="62"/>
      <c r="F152" s="62"/>
      <c r="G152" s="62"/>
      <c r="H152" s="62"/>
    </row>
    <row r="153" spans="1:8" s="17" customFormat="1" ht="12" x14ac:dyDescent="0.2">
      <c r="A153" s="64" t="s">
        <v>454</v>
      </c>
      <c r="B153" s="10" t="s">
        <v>4</v>
      </c>
      <c r="C153" s="66" t="s">
        <v>452</v>
      </c>
      <c r="D153" s="66"/>
      <c r="E153" s="66"/>
      <c r="F153" s="66"/>
      <c r="G153" s="66"/>
      <c r="H153" s="66"/>
    </row>
    <row r="154" spans="1:8" s="17" customFormat="1" ht="12" x14ac:dyDescent="0.2">
      <c r="A154" s="64"/>
      <c r="B154" s="11" t="s">
        <v>5</v>
      </c>
      <c r="C154" s="85" t="s">
        <v>198</v>
      </c>
      <c r="D154" s="86"/>
      <c r="E154" s="86"/>
      <c r="F154" s="86"/>
      <c r="G154" s="86"/>
      <c r="H154" s="87"/>
    </row>
    <row r="155" spans="1:8" s="17" customFormat="1" ht="12" x14ac:dyDescent="0.2">
      <c r="A155" s="64"/>
      <c r="B155" s="11" t="s">
        <v>6</v>
      </c>
      <c r="C155" s="85" t="s">
        <v>194</v>
      </c>
      <c r="D155" s="86"/>
      <c r="E155" s="86"/>
      <c r="F155" s="86"/>
      <c r="G155" s="86"/>
      <c r="H155" s="87"/>
    </row>
    <row r="156" spans="1:8" s="17" customFormat="1" ht="12" x14ac:dyDescent="0.2">
      <c r="A156" s="65"/>
      <c r="B156" s="67" t="s">
        <v>8</v>
      </c>
      <c r="C156" s="12"/>
      <c r="D156" s="13"/>
      <c r="E156" s="70"/>
      <c r="F156" s="71"/>
      <c r="G156" s="71"/>
      <c r="H156" s="72"/>
    </row>
    <row r="157" spans="1:8" s="17" customFormat="1" ht="12" x14ac:dyDescent="0.2">
      <c r="A157" s="65"/>
      <c r="B157" s="68"/>
      <c r="C157" s="13" t="s">
        <v>9</v>
      </c>
      <c r="D157" s="14">
        <v>458</v>
      </c>
      <c r="E157" s="89" t="s">
        <v>215</v>
      </c>
      <c r="F157" s="71"/>
      <c r="G157" s="71"/>
      <c r="H157" s="72"/>
    </row>
    <row r="158" spans="1:8" s="17" customFormat="1" ht="12" x14ac:dyDescent="0.2">
      <c r="A158" s="65"/>
      <c r="B158" s="68"/>
      <c r="C158" s="13" t="s">
        <v>10</v>
      </c>
      <c r="D158" s="14">
        <v>0</v>
      </c>
      <c r="E158" s="70"/>
      <c r="F158" s="71"/>
      <c r="G158" s="71"/>
      <c r="H158" s="72"/>
    </row>
    <row r="159" spans="1:8" s="17" customFormat="1" ht="12" x14ac:dyDescent="0.2">
      <c r="A159" s="65"/>
      <c r="B159" s="68"/>
      <c r="C159" s="13" t="s">
        <v>11</v>
      </c>
      <c r="D159" s="14">
        <v>306.95</v>
      </c>
      <c r="E159" s="70" t="s">
        <v>455</v>
      </c>
      <c r="F159" s="71"/>
      <c r="G159" s="71"/>
      <c r="H159" s="72"/>
    </row>
    <row r="160" spans="1:8" s="17" customFormat="1" ht="12" x14ac:dyDescent="0.2">
      <c r="A160" s="65"/>
      <c r="B160" s="68"/>
      <c r="C160" s="13" t="s">
        <v>12</v>
      </c>
      <c r="D160" s="14">
        <v>0</v>
      </c>
      <c r="E160" s="70"/>
      <c r="F160" s="71"/>
      <c r="G160" s="71"/>
      <c r="H160" s="72"/>
    </row>
    <row r="161" spans="1:8" s="17" customFormat="1" ht="12" x14ac:dyDescent="0.2">
      <c r="A161" s="65"/>
      <c r="B161" s="68"/>
      <c r="C161" s="13" t="s">
        <v>13</v>
      </c>
      <c r="D161" s="14">
        <f>SUM(D157:D160)</f>
        <v>764.95</v>
      </c>
      <c r="E161" s="89" t="s">
        <v>456</v>
      </c>
      <c r="F161" s="71"/>
      <c r="G161" s="71"/>
      <c r="H161" s="72"/>
    </row>
    <row r="162" spans="1:8" s="17" customFormat="1" ht="12" x14ac:dyDescent="0.2">
      <c r="A162" s="65"/>
      <c r="B162" s="69"/>
      <c r="C162" s="12"/>
      <c r="D162" s="13"/>
      <c r="E162" s="70"/>
      <c r="F162" s="71"/>
      <c r="G162" s="71"/>
      <c r="H162" s="72"/>
    </row>
    <row r="163" spans="1:8" s="17" customFormat="1" ht="12" x14ac:dyDescent="0.2">
      <c r="A163" s="64"/>
      <c r="B163" s="15" t="s">
        <v>14</v>
      </c>
      <c r="C163" s="73" t="s">
        <v>453</v>
      </c>
      <c r="D163" s="73"/>
      <c r="E163" s="73"/>
      <c r="F163" s="73"/>
      <c r="G163" s="73"/>
      <c r="H163" s="73"/>
    </row>
    <row r="164" spans="1:8" s="17" customFormat="1" ht="12" x14ac:dyDescent="0.2">
      <c r="A164" s="64"/>
      <c r="B164" s="10" t="s">
        <v>15</v>
      </c>
      <c r="C164" s="94" t="s">
        <v>433</v>
      </c>
      <c r="D164" s="94"/>
      <c r="E164" s="94"/>
      <c r="F164" s="94"/>
      <c r="G164" s="94"/>
      <c r="H164" s="94"/>
    </row>
    <row r="165" spans="1:8" s="17" customFormat="1" ht="29.25" customHeight="1" x14ac:dyDescent="0.2">
      <c r="A165" s="64"/>
      <c r="B165" s="16" t="s">
        <v>16</v>
      </c>
      <c r="C165" s="88" t="s">
        <v>352</v>
      </c>
      <c r="D165" s="88"/>
      <c r="E165" s="88"/>
      <c r="F165" s="88"/>
      <c r="G165" s="88"/>
      <c r="H165" s="88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9" spans="1:8" ht="13.5" customHeight="1" x14ac:dyDescent="0.25">
      <c r="A169" s="50" t="s">
        <v>0</v>
      </c>
      <c r="B169" s="50"/>
      <c r="C169" s="50"/>
      <c r="D169" s="50"/>
      <c r="E169" s="50"/>
      <c r="F169" s="50"/>
      <c r="G169" s="50"/>
      <c r="H169" s="50"/>
    </row>
    <row r="170" spans="1:8" ht="19.5" customHeight="1" x14ac:dyDescent="0.25">
      <c r="A170" s="50"/>
      <c r="B170" s="50"/>
      <c r="C170" s="50"/>
      <c r="D170" s="50"/>
      <c r="E170" s="50"/>
      <c r="F170" s="50"/>
      <c r="G170" s="50"/>
      <c r="H170" s="50"/>
    </row>
    <row r="171" spans="1:8" ht="19.5" x14ac:dyDescent="0.25">
      <c r="A171" s="51" t="s">
        <v>25</v>
      </c>
      <c r="B171" s="51"/>
      <c r="C171" s="51"/>
      <c r="D171" s="51"/>
      <c r="E171" s="51"/>
      <c r="F171" s="51"/>
      <c r="G171" s="51"/>
      <c r="H171" s="51"/>
    </row>
    <row r="172" spans="1:8" x14ac:dyDescent="0.25">
      <c r="A172" s="1" t="s">
        <v>1</v>
      </c>
      <c r="B172" s="1" t="s">
        <v>2</v>
      </c>
      <c r="C172" s="62" t="s">
        <v>3</v>
      </c>
      <c r="D172" s="62"/>
      <c r="E172" s="62"/>
      <c r="F172" s="62"/>
      <c r="G172" s="62"/>
      <c r="H172" s="62"/>
    </row>
    <row r="173" spans="1:8" s="17" customFormat="1" ht="12" x14ac:dyDescent="0.2">
      <c r="A173" s="64" t="s">
        <v>457</v>
      </c>
      <c r="B173" s="10" t="s">
        <v>4</v>
      </c>
      <c r="C173" s="66" t="s">
        <v>452</v>
      </c>
      <c r="D173" s="66"/>
      <c r="E173" s="66"/>
      <c r="F173" s="66"/>
      <c r="G173" s="66"/>
      <c r="H173" s="66"/>
    </row>
    <row r="174" spans="1:8" s="17" customFormat="1" ht="12" x14ac:dyDescent="0.2">
      <c r="A174" s="64"/>
      <c r="B174" s="11" t="s">
        <v>5</v>
      </c>
      <c r="C174" s="85" t="s">
        <v>409</v>
      </c>
      <c r="D174" s="86"/>
      <c r="E174" s="86"/>
      <c r="F174" s="86"/>
      <c r="G174" s="86"/>
      <c r="H174" s="87"/>
    </row>
    <row r="175" spans="1:8" s="17" customFormat="1" ht="12" x14ac:dyDescent="0.2">
      <c r="A175" s="64"/>
      <c r="B175" s="11" t="s">
        <v>6</v>
      </c>
      <c r="C175" s="85" t="s">
        <v>410</v>
      </c>
      <c r="D175" s="86"/>
      <c r="E175" s="86"/>
      <c r="F175" s="86"/>
      <c r="G175" s="86"/>
      <c r="H175" s="87"/>
    </row>
    <row r="176" spans="1:8" s="17" customFormat="1" ht="12" x14ac:dyDescent="0.2">
      <c r="A176" s="65"/>
      <c r="B176" s="67" t="s">
        <v>8</v>
      </c>
      <c r="C176" s="12"/>
      <c r="D176" s="13"/>
      <c r="E176" s="70"/>
      <c r="F176" s="71"/>
      <c r="G176" s="71"/>
      <c r="H176" s="72"/>
    </row>
    <row r="177" spans="1:8" s="17" customFormat="1" ht="12" x14ac:dyDescent="0.2">
      <c r="A177" s="65"/>
      <c r="B177" s="68"/>
      <c r="C177" s="13" t="s">
        <v>9</v>
      </c>
      <c r="D177" s="14">
        <v>458</v>
      </c>
      <c r="E177" s="89" t="s">
        <v>215</v>
      </c>
      <c r="F177" s="71"/>
      <c r="G177" s="71"/>
      <c r="H177" s="72"/>
    </row>
    <row r="178" spans="1:8" s="17" customFormat="1" ht="12" x14ac:dyDescent="0.2">
      <c r="A178" s="65"/>
      <c r="B178" s="68"/>
      <c r="C178" s="13" t="s">
        <v>10</v>
      </c>
      <c r="D178" s="14">
        <v>0</v>
      </c>
      <c r="E178" s="70"/>
      <c r="F178" s="71"/>
      <c r="G178" s="71"/>
      <c r="H178" s="72"/>
    </row>
    <row r="179" spans="1:8" s="17" customFormat="1" ht="12" x14ac:dyDescent="0.2">
      <c r="A179" s="65"/>
      <c r="B179" s="68"/>
      <c r="C179" s="13" t="s">
        <v>11</v>
      </c>
      <c r="D179" s="14">
        <v>0</v>
      </c>
      <c r="E179" s="70"/>
      <c r="F179" s="71"/>
      <c r="G179" s="71"/>
      <c r="H179" s="72"/>
    </row>
    <row r="180" spans="1:8" s="17" customFormat="1" ht="12" x14ac:dyDescent="0.2">
      <c r="A180" s="65"/>
      <c r="B180" s="68"/>
      <c r="C180" s="13" t="s">
        <v>12</v>
      </c>
      <c r="D180" s="14">
        <v>0</v>
      </c>
      <c r="E180" s="70"/>
      <c r="F180" s="71"/>
      <c r="G180" s="71"/>
      <c r="H180" s="72"/>
    </row>
    <row r="181" spans="1:8" s="17" customFormat="1" ht="12" x14ac:dyDescent="0.2">
      <c r="A181" s="65"/>
      <c r="B181" s="68"/>
      <c r="C181" s="13" t="s">
        <v>13</v>
      </c>
      <c r="D181" s="14">
        <f>SUM(D177:D180)</f>
        <v>458</v>
      </c>
      <c r="E181" s="89" t="s">
        <v>215</v>
      </c>
      <c r="F181" s="71"/>
      <c r="G181" s="71"/>
      <c r="H181" s="72"/>
    </row>
    <row r="182" spans="1:8" s="17" customFormat="1" ht="12" x14ac:dyDescent="0.2">
      <c r="A182" s="65"/>
      <c r="B182" s="69"/>
      <c r="C182" s="12"/>
      <c r="D182" s="13"/>
      <c r="E182" s="70"/>
      <c r="F182" s="71"/>
      <c r="G182" s="71"/>
      <c r="H182" s="72"/>
    </row>
    <row r="183" spans="1:8" s="17" customFormat="1" ht="12" x14ac:dyDescent="0.2">
      <c r="A183" s="64"/>
      <c r="B183" s="15" t="s">
        <v>14</v>
      </c>
      <c r="C183" s="73" t="s">
        <v>453</v>
      </c>
      <c r="D183" s="73"/>
      <c r="E183" s="73"/>
      <c r="F183" s="73"/>
      <c r="G183" s="73"/>
      <c r="H183" s="73"/>
    </row>
    <row r="184" spans="1:8" s="17" customFormat="1" ht="12" x14ac:dyDescent="0.2">
      <c r="A184" s="64"/>
      <c r="B184" s="10" t="s">
        <v>15</v>
      </c>
      <c r="C184" s="94" t="s">
        <v>433</v>
      </c>
      <c r="D184" s="94"/>
      <c r="E184" s="94"/>
      <c r="F184" s="94"/>
      <c r="G184" s="94"/>
      <c r="H184" s="94"/>
    </row>
    <row r="185" spans="1:8" s="17" customFormat="1" ht="29.25" customHeight="1" x14ac:dyDescent="0.2">
      <c r="A185" s="64"/>
      <c r="B185" s="16" t="s">
        <v>16</v>
      </c>
      <c r="C185" s="88" t="s">
        <v>352</v>
      </c>
      <c r="D185" s="88"/>
      <c r="E185" s="88"/>
      <c r="F185" s="88"/>
      <c r="G185" s="88"/>
      <c r="H185" s="88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9" spans="1:8" ht="13.5" customHeight="1" x14ac:dyDescent="0.25">
      <c r="A189" s="50" t="s">
        <v>0</v>
      </c>
      <c r="B189" s="50"/>
      <c r="C189" s="50"/>
      <c r="D189" s="50"/>
      <c r="E189" s="50"/>
      <c r="F189" s="50"/>
      <c r="G189" s="50"/>
      <c r="H189" s="50"/>
    </row>
    <row r="190" spans="1:8" ht="19.5" customHeight="1" x14ac:dyDescent="0.25">
      <c r="A190" s="50"/>
      <c r="B190" s="50"/>
      <c r="C190" s="50"/>
      <c r="D190" s="50"/>
      <c r="E190" s="50"/>
      <c r="F190" s="50"/>
      <c r="G190" s="50"/>
      <c r="H190" s="50"/>
    </row>
    <row r="191" spans="1:8" ht="19.5" x14ac:dyDescent="0.25">
      <c r="A191" s="51" t="s">
        <v>25</v>
      </c>
      <c r="B191" s="51"/>
      <c r="C191" s="51"/>
      <c r="D191" s="51"/>
      <c r="E191" s="51"/>
      <c r="F191" s="51"/>
      <c r="G191" s="51"/>
      <c r="H191" s="51"/>
    </row>
    <row r="192" spans="1:8" x14ac:dyDescent="0.25">
      <c r="A192" s="1" t="s">
        <v>1</v>
      </c>
      <c r="B192" s="1" t="s">
        <v>2</v>
      </c>
      <c r="C192" s="62" t="s">
        <v>3</v>
      </c>
      <c r="D192" s="62"/>
      <c r="E192" s="62"/>
      <c r="F192" s="62"/>
      <c r="G192" s="62"/>
      <c r="H192" s="62"/>
    </row>
    <row r="193" spans="1:8" s="17" customFormat="1" ht="12" x14ac:dyDescent="0.2">
      <c r="A193" s="64" t="s">
        <v>458</v>
      </c>
      <c r="B193" s="10" t="s">
        <v>4</v>
      </c>
      <c r="C193" s="66" t="s">
        <v>459</v>
      </c>
      <c r="D193" s="66"/>
      <c r="E193" s="66"/>
      <c r="F193" s="66"/>
      <c r="G193" s="66"/>
      <c r="H193" s="66"/>
    </row>
    <row r="194" spans="1:8" s="17" customFormat="1" ht="12" x14ac:dyDescent="0.2">
      <c r="A194" s="64"/>
      <c r="B194" s="11" t="s">
        <v>5</v>
      </c>
      <c r="C194" s="85" t="s">
        <v>94</v>
      </c>
      <c r="D194" s="86"/>
      <c r="E194" s="86"/>
      <c r="F194" s="86"/>
      <c r="G194" s="86"/>
      <c r="H194" s="87"/>
    </row>
    <row r="195" spans="1:8" s="17" customFormat="1" ht="12" x14ac:dyDescent="0.2">
      <c r="A195" s="64"/>
      <c r="B195" s="11" t="s">
        <v>6</v>
      </c>
      <c r="C195" s="85" t="s">
        <v>460</v>
      </c>
      <c r="D195" s="86"/>
      <c r="E195" s="86"/>
      <c r="F195" s="86"/>
      <c r="G195" s="86"/>
      <c r="H195" s="87"/>
    </row>
    <row r="196" spans="1:8" s="17" customFormat="1" ht="12" x14ac:dyDescent="0.2">
      <c r="A196" s="65"/>
      <c r="B196" s="67" t="s">
        <v>8</v>
      </c>
      <c r="C196" s="12"/>
      <c r="D196" s="13"/>
      <c r="E196" s="70"/>
      <c r="F196" s="71"/>
      <c r="G196" s="71"/>
      <c r="H196" s="72"/>
    </row>
    <row r="197" spans="1:8" s="17" customFormat="1" ht="12" x14ac:dyDescent="0.2">
      <c r="A197" s="65"/>
      <c r="B197" s="68"/>
      <c r="C197" s="13" t="s">
        <v>9</v>
      </c>
      <c r="D197" s="14">
        <v>239</v>
      </c>
      <c r="E197" s="89" t="s">
        <v>18</v>
      </c>
      <c r="F197" s="71"/>
      <c r="G197" s="71"/>
      <c r="H197" s="72"/>
    </row>
    <row r="198" spans="1:8" s="17" customFormat="1" ht="12" x14ac:dyDescent="0.2">
      <c r="A198" s="65"/>
      <c r="B198" s="68"/>
      <c r="C198" s="13" t="s">
        <v>10</v>
      </c>
      <c r="D198" s="14">
        <v>0</v>
      </c>
      <c r="E198" s="70"/>
      <c r="F198" s="71"/>
      <c r="G198" s="71"/>
      <c r="H198" s="72"/>
    </row>
    <row r="199" spans="1:8" s="17" customFormat="1" ht="12" x14ac:dyDescent="0.2">
      <c r="A199" s="65"/>
      <c r="B199" s="68"/>
      <c r="C199" s="13" t="s">
        <v>11</v>
      </c>
      <c r="D199" s="14">
        <v>0</v>
      </c>
      <c r="E199" s="70"/>
      <c r="F199" s="71"/>
      <c r="G199" s="71"/>
      <c r="H199" s="72"/>
    </row>
    <row r="200" spans="1:8" s="17" customFormat="1" ht="12" x14ac:dyDescent="0.2">
      <c r="A200" s="65"/>
      <c r="B200" s="68"/>
      <c r="C200" s="13" t="s">
        <v>12</v>
      </c>
      <c r="D200" s="14">
        <v>0</v>
      </c>
      <c r="E200" s="70"/>
      <c r="F200" s="71"/>
      <c r="G200" s="71"/>
      <c r="H200" s="72"/>
    </row>
    <row r="201" spans="1:8" s="17" customFormat="1" ht="12" x14ac:dyDescent="0.2">
      <c r="A201" s="65"/>
      <c r="B201" s="68"/>
      <c r="C201" s="13" t="s">
        <v>13</v>
      </c>
      <c r="D201" s="14">
        <f>SUM(D197:D200)</f>
        <v>239</v>
      </c>
      <c r="E201" s="89" t="s">
        <v>18</v>
      </c>
      <c r="F201" s="71"/>
      <c r="G201" s="71"/>
      <c r="H201" s="72"/>
    </row>
    <row r="202" spans="1:8" s="17" customFormat="1" ht="12" x14ac:dyDescent="0.2">
      <c r="A202" s="65"/>
      <c r="B202" s="69"/>
      <c r="C202" s="12"/>
      <c r="D202" s="13"/>
      <c r="E202" s="70"/>
      <c r="F202" s="71"/>
      <c r="G202" s="71"/>
      <c r="H202" s="72"/>
    </row>
    <row r="203" spans="1:8" s="17" customFormat="1" ht="12" x14ac:dyDescent="0.2">
      <c r="A203" s="64"/>
      <c r="B203" s="15" t="s">
        <v>14</v>
      </c>
      <c r="C203" s="73" t="s">
        <v>461</v>
      </c>
      <c r="D203" s="73"/>
      <c r="E203" s="73"/>
      <c r="F203" s="73"/>
      <c r="G203" s="73"/>
      <c r="H203" s="73"/>
    </row>
    <row r="204" spans="1:8" s="17" customFormat="1" ht="12" x14ac:dyDescent="0.2">
      <c r="A204" s="64"/>
      <c r="B204" s="10" t="s">
        <v>15</v>
      </c>
      <c r="C204" s="94" t="s">
        <v>462</v>
      </c>
      <c r="D204" s="94"/>
      <c r="E204" s="94"/>
      <c r="F204" s="94"/>
      <c r="G204" s="94"/>
      <c r="H204" s="94"/>
    </row>
    <row r="205" spans="1:8" s="17" customFormat="1" ht="29.25" customHeight="1" x14ac:dyDescent="0.2">
      <c r="A205" s="64"/>
      <c r="B205" s="16" t="s">
        <v>16</v>
      </c>
      <c r="C205" s="88" t="s">
        <v>481</v>
      </c>
      <c r="D205" s="88"/>
      <c r="E205" s="88"/>
      <c r="F205" s="88"/>
      <c r="G205" s="88"/>
      <c r="H205" s="88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9" spans="1:8" ht="13.5" customHeight="1" x14ac:dyDescent="0.25">
      <c r="A209" s="50" t="s">
        <v>0</v>
      </c>
      <c r="B209" s="50"/>
      <c r="C209" s="50"/>
      <c r="D209" s="50"/>
      <c r="E209" s="50"/>
      <c r="F209" s="50"/>
      <c r="G209" s="50"/>
      <c r="H209" s="50"/>
    </row>
    <row r="210" spans="1:8" ht="19.5" customHeight="1" x14ac:dyDescent="0.25">
      <c r="A210" s="50"/>
      <c r="B210" s="50"/>
      <c r="C210" s="50"/>
      <c r="D210" s="50"/>
      <c r="E210" s="50"/>
      <c r="F210" s="50"/>
      <c r="G210" s="50"/>
      <c r="H210" s="50"/>
    </row>
    <row r="211" spans="1:8" ht="19.5" x14ac:dyDescent="0.25">
      <c r="A211" s="51" t="s">
        <v>25</v>
      </c>
      <c r="B211" s="51"/>
      <c r="C211" s="51"/>
      <c r="D211" s="51"/>
      <c r="E211" s="51"/>
      <c r="F211" s="51"/>
      <c r="G211" s="51"/>
      <c r="H211" s="51"/>
    </row>
    <row r="212" spans="1:8" x14ac:dyDescent="0.25">
      <c r="A212" s="1" t="s">
        <v>1</v>
      </c>
      <c r="B212" s="1" t="s">
        <v>2</v>
      </c>
      <c r="C212" s="62" t="s">
        <v>3</v>
      </c>
      <c r="D212" s="62"/>
      <c r="E212" s="62"/>
      <c r="F212" s="62"/>
      <c r="G212" s="62"/>
      <c r="H212" s="62"/>
    </row>
    <row r="213" spans="1:8" s="17" customFormat="1" ht="12" x14ac:dyDescent="0.2">
      <c r="A213" s="64" t="s">
        <v>463</v>
      </c>
      <c r="B213" s="10" t="s">
        <v>4</v>
      </c>
      <c r="C213" s="66" t="s">
        <v>459</v>
      </c>
      <c r="D213" s="66"/>
      <c r="E213" s="66"/>
      <c r="F213" s="66"/>
      <c r="G213" s="66"/>
      <c r="H213" s="66"/>
    </row>
    <row r="214" spans="1:8" s="17" customFormat="1" ht="12" x14ac:dyDescent="0.2">
      <c r="A214" s="64"/>
      <c r="B214" s="11" t="s">
        <v>5</v>
      </c>
      <c r="C214" s="85" t="s">
        <v>198</v>
      </c>
      <c r="D214" s="86"/>
      <c r="E214" s="86"/>
      <c r="F214" s="86"/>
      <c r="G214" s="86"/>
      <c r="H214" s="87"/>
    </row>
    <row r="215" spans="1:8" s="17" customFormat="1" ht="12" x14ac:dyDescent="0.2">
      <c r="A215" s="64"/>
      <c r="B215" s="11" t="s">
        <v>6</v>
      </c>
      <c r="C215" s="85" t="s">
        <v>194</v>
      </c>
      <c r="D215" s="86"/>
      <c r="E215" s="86"/>
      <c r="F215" s="86"/>
      <c r="G215" s="86"/>
      <c r="H215" s="87"/>
    </row>
    <row r="216" spans="1:8" s="17" customFormat="1" ht="12" x14ac:dyDescent="0.2">
      <c r="A216" s="65"/>
      <c r="B216" s="67" t="s">
        <v>8</v>
      </c>
      <c r="C216" s="12"/>
      <c r="D216" s="13"/>
      <c r="E216" s="70"/>
      <c r="F216" s="71"/>
      <c r="G216" s="71"/>
      <c r="H216" s="72"/>
    </row>
    <row r="217" spans="1:8" s="17" customFormat="1" ht="12" x14ac:dyDescent="0.2">
      <c r="A217" s="65"/>
      <c r="B217" s="68"/>
      <c r="C217" s="13" t="s">
        <v>9</v>
      </c>
      <c r="D217" s="14">
        <v>458</v>
      </c>
      <c r="E217" s="89" t="s">
        <v>400</v>
      </c>
      <c r="F217" s="71"/>
      <c r="G217" s="71"/>
      <c r="H217" s="72"/>
    </row>
    <row r="218" spans="1:8" s="17" customFormat="1" ht="12" x14ac:dyDescent="0.2">
      <c r="A218" s="65"/>
      <c r="B218" s="68"/>
      <c r="C218" s="13" t="s">
        <v>10</v>
      </c>
      <c r="D218" s="14">
        <v>0</v>
      </c>
      <c r="E218" s="70"/>
      <c r="F218" s="71"/>
      <c r="G218" s="71"/>
      <c r="H218" s="72"/>
    </row>
    <row r="219" spans="1:8" s="17" customFormat="1" ht="12" x14ac:dyDescent="0.2">
      <c r="A219" s="65"/>
      <c r="B219" s="68"/>
      <c r="C219" s="13" t="s">
        <v>11</v>
      </c>
      <c r="D219" s="14">
        <v>306.95</v>
      </c>
      <c r="E219" s="70" t="s">
        <v>455</v>
      </c>
      <c r="F219" s="71"/>
      <c r="G219" s="71"/>
      <c r="H219" s="72"/>
    </row>
    <row r="220" spans="1:8" s="17" customFormat="1" ht="12" x14ac:dyDescent="0.2">
      <c r="A220" s="65"/>
      <c r="B220" s="68"/>
      <c r="C220" s="13" t="s">
        <v>12</v>
      </c>
      <c r="D220" s="14">
        <v>230</v>
      </c>
      <c r="E220" s="70" t="s">
        <v>207</v>
      </c>
      <c r="F220" s="71"/>
      <c r="G220" s="71"/>
      <c r="H220" s="72"/>
    </row>
    <row r="221" spans="1:8" s="17" customFormat="1" ht="12" x14ac:dyDescent="0.2">
      <c r="A221" s="65"/>
      <c r="B221" s="68"/>
      <c r="C221" s="13" t="s">
        <v>13</v>
      </c>
      <c r="D221" s="14">
        <f>SUM(D217:D220)</f>
        <v>994.95</v>
      </c>
      <c r="E221" s="89" t="s">
        <v>464</v>
      </c>
      <c r="F221" s="71"/>
      <c r="G221" s="71"/>
      <c r="H221" s="72"/>
    </row>
    <row r="222" spans="1:8" s="17" customFormat="1" ht="12" x14ac:dyDescent="0.2">
      <c r="A222" s="65"/>
      <c r="B222" s="69"/>
      <c r="C222" s="12"/>
      <c r="D222" s="13"/>
      <c r="E222" s="70"/>
      <c r="F222" s="71"/>
      <c r="G222" s="71"/>
      <c r="H222" s="72"/>
    </row>
    <row r="223" spans="1:8" s="17" customFormat="1" ht="12" x14ac:dyDescent="0.2">
      <c r="A223" s="64"/>
      <c r="B223" s="15" t="s">
        <v>14</v>
      </c>
      <c r="C223" s="73" t="s">
        <v>461</v>
      </c>
      <c r="D223" s="73"/>
      <c r="E223" s="73"/>
      <c r="F223" s="73"/>
      <c r="G223" s="73"/>
      <c r="H223" s="73"/>
    </row>
    <row r="224" spans="1:8" s="17" customFormat="1" ht="12" x14ac:dyDescent="0.2">
      <c r="A224" s="64"/>
      <c r="B224" s="10" t="s">
        <v>15</v>
      </c>
      <c r="C224" s="94" t="s">
        <v>462</v>
      </c>
      <c r="D224" s="94"/>
      <c r="E224" s="94"/>
      <c r="F224" s="94"/>
      <c r="G224" s="94"/>
      <c r="H224" s="94"/>
    </row>
    <row r="225" spans="1:8" s="17" customFormat="1" ht="29.25" customHeight="1" x14ac:dyDescent="0.2">
      <c r="A225" s="64"/>
      <c r="B225" s="16" t="s">
        <v>16</v>
      </c>
      <c r="C225" s="88" t="s">
        <v>352</v>
      </c>
      <c r="D225" s="88"/>
      <c r="E225" s="88"/>
      <c r="F225" s="88"/>
      <c r="G225" s="88"/>
      <c r="H225" s="88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9" spans="1:8" ht="13.5" customHeight="1" x14ac:dyDescent="0.25">
      <c r="A229" s="50" t="s">
        <v>0</v>
      </c>
      <c r="B229" s="50"/>
      <c r="C229" s="50"/>
      <c r="D229" s="50"/>
      <c r="E229" s="50"/>
      <c r="F229" s="50"/>
      <c r="G229" s="50"/>
      <c r="H229" s="50"/>
    </row>
    <row r="230" spans="1:8" ht="19.5" customHeight="1" x14ac:dyDescent="0.25">
      <c r="A230" s="50"/>
      <c r="B230" s="50"/>
      <c r="C230" s="50"/>
      <c r="D230" s="50"/>
      <c r="E230" s="50"/>
      <c r="F230" s="50"/>
      <c r="G230" s="50"/>
      <c r="H230" s="50"/>
    </row>
    <row r="231" spans="1:8" ht="19.5" x14ac:dyDescent="0.25">
      <c r="A231" s="51" t="s">
        <v>25</v>
      </c>
      <c r="B231" s="51"/>
      <c r="C231" s="51"/>
      <c r="D231" s="51"/>
      <c r="E231" s="51"/>
      <c r="F231" s="51"/>
      <c r="G231" s="51"/>
      <c r="H231" s="51"/>
    </row>
    <row r="232" spans="1:8" x14ac:dyDescent="0.25">
      <c r="A232" s="1" t="s">
        <v>1</v>
      </c>
      <c r="B232" s="1" t="s">
        <v>2</v>
      </c>
      <c r="C232" s="62" t="s">
        <v>3</v>
      </c>
      <c r="D232" s="62"/>
      <c r="E232" s="62"/>
      <c r="F232" s="62"/>
      <c r="G232" s="62"/>
      <c r="H232" s="62"/>
    </row>
    <row r="233" spans="1:8" s="17" customFormat="1" ht="12" x14ac:dyDescent="0.2">
      <c r="A233" s="64" t="s">
        <v>465</v>
      </c>
      <c r="B233" s="10" t="s">
        <v>4</v>
      </c>
      <c r="C233" s="66" t="s">
        <v>459</v>
      </c>
      <c r="D233" s="66"/>
      <c r="E233" s="66"/>
      <c r="F233" s="66"/>
      <c r="G233" s="66"/>
      <c r="H233" s="66"/>
    </row>
    <row r="234" spans="1:8" s="17" customFormat="1" ht="12" x14ac:dyDescent="0.2">
      <c r="A234" s="64"/>
      <c r="B234" s="11" t="s">
        <v>5</v>
      </c>
      <c r="C234" s="85" t="s">
        <v>273</v>
      </c>
      <c r="D234" s="86"/>
      <c r="E234" s="86"/>
      <c r="F234" s="86"/>
      <c r="G234" s="86"/>
      <c r="H234" s="87"/>
    </row>
    <row r="235" spans="1:8" s="17" customFormat="1" ht="12" x14ac:dyDescent="0.2">
      <c r="A235" s="64"/>
      <c r="B235" s="11" t="s">
        <v>6</v>
      </c>
      <c r="C235" s="85" t="s">
        <v>446</v>
      </c>
      <c r="D235" s="86"/>
      <c r="E235" s="86"/>
      <c r="F235" s="86"/>
      <c r="G235" s="86"/>
      <c r="H235" s="87"/>
    </row>
    <row r="236" spans="1:8" s="17" customFormat="1" ht="12" x14ac:dyDescent="0.2">
      <c r="A236" s="65"/>
      <c r="B236" s="67" t="s">
        <v>8</v>
      </c>
      <c r="C236" s="12"/>
      <c r="D236" s="13"/>
      <c r="E236" s="70"/>
      <c r="F236" s="71"/>
      <c r="G236" s="71"/>
      <c r="H236" s="72"/>
    </row>
    <row r="237" spans="1:8" s="17" customFormat="1" ht="12" x14ac:dyDescent="0.2">
      <c r="A237" s="65"/>
      <c r="B237" s="68"/>
      <c r="C237" s="13" t="s">
        <v>9</v>
      </c>
      <c r="D237" s="14">
        <v>239</v>
      </c>
      <c r="E237" s="89" t="s">
        <v>18</v>
      </c>
      <c r="F237" s="71"/>
      <c r="G237" s="71"/>
      <c r="H237" s="72"/>
    </row>
    <row r="238" spans="1:8" s="17" customFormat="1" ht="12" x14ac:dyDescent="0.2">
      <c r="A238" s="65"/>
      <c r="B238" s="68"/>
      <c r="C238" s="13" t="s">
        <v>10</v>
      </c>
      <c r="D238" s="14">
        <v>0</v>
      </c>
      <c r="E238" s="70"/>
      <c r="F238" s="71"/>
      <c r="G238" s="71"/>
      <c r="H238" s="72"/>
    </row>
    <row r="239" spans="1:8" s="17" customFormat="1" ht="12" x14ac:dyDescent="0.2">
      <c r="A239" s="65"/>
      <c r="B239" s="68"/>
      <c r="C239" s="13" t="s">
        <v>11</v>
      </c>
      <c r="D239" s="14">
        <v>0</v>
      </c>
      <c r="E239" s="70"/>
      <c r="F239" s="71"/>
      <c r="G239" s="71"/>
      <c r="H239" s="72"/>
    </row>
    <row r="240" spans="1:8" s="17" customFormat="1" ht="12" x14ac:dyDescent="0.2">
      <c r="A240" s="65"/>
      <c r="B240" s="68"/>
      <c r="C240" s="13" t="s">
        <v>12</v>
      </c>
      <c r="D240" s="14">
        <v>0</v>
      </c>
      <c r="E240" s="70"/>
      <c r="F240" s="71"/>
      <c r="G240" s="71"/>
      <c r="H240" s="72"/>
    </row>
    <row r="241" spans="1:8" s="17" customFormat="1" ht="12" x14ac:dyDescent="0.2">
      <c r="A241" s="65"/>
      <c r="B241" s="68"/>
      <c r="C241" s="13" t="s">
        <v>13</v>
      </c>
      <c r="D241" s="14">
        <f>SUM(D237:D240)</f>
        <v>239</v>
      </c>
      <c r="E241" s="89" t="s">
        <v>18</v>
      </c>
      <c r="F241" s="71"/>
      <c r="G241" s="71"/>
      <c r="H241" s="72"/>
    </row>
    <row r="242" spans="1:8" s="17" customFormat="1" ht="12" x14ac:dyDescent="0.2">
      <c r="A242" s="65"/>
      <c r="B242" s="69"/>
      <c r="C242" s="12"/>
      <c r="D242" s="13"/>
      <c r="E242" s="70"/>
      <c r="F242" s="71"/>
      <c r="G242" s="71"/>
      <c r="H242" s="72"/>
    </row>
    <row r="243" spans="1:8" s="17" customFormat="1" ht="12" x14ac:dyDescent="0.2">
      <c r="A243" s="64"/>
      <c r="B243" s="15" t="s">
        <v>14</v>
      </c>
      <c r="C243" s="73" t="s">
        <v>461</v>
      </c>
      <c r="D243" s="73"/>
      <c r="E243" s="73"/>
      <c r="F243" s="73"/>
      <c r="G243" s="73"/>
      <c r="H243" s="73"/>
    </row>
    <row r="244" spans="1:8" s="17" customFormat="1" ht="12" x14ac:dyDescent="0.2">
      <c r="A244" s="64"/>
      <c r="B244" s="10" t="s">
        <v>15</v>
      </c>
      <c r="C244" s="94" t="s">
        <v>462</v>
      </c>
      <c r="D244" s="94"/>
      <c r="E244" s="94"/>
      <c r="F244" s="94"/>
      <c r="G244" s="94"/>
      <c r="H244" s="94"/>
    </row>
    <row r="245" spans="1:8" s="17" customFormat="1" ht="29.25" customHeight="1" x14ac:dyDescent="0.2">
      <c r="A245" s="64"/>
      <c r="B245" s="16" t="s">
        <v>16</v>
      </c>
      <c r="C245" s="88" t="s">
        <v>352</v>
      </c>
      <c r="D245" s="88"/>
      <c r="E245" s="88"/>
      <c r="F245" s="88"/>
      <c r="G245" s="88"/>
      <c r="H245" s="88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8" spans="1:8" ht="13.5" customHeight="1" x14ac:dyDescent="0.25">
      <c r="A248" s="50" t="s">
        <v>0</v>
      </c>
      <c r="B248" s="50"/>
      <c r="C248" s="50"/>
      <c r="D248" s="50"/>
      <c r="E248" s="50"/>
      <c r="F248" s="50"/>
      <c r="G248" s="50"/>
      <c r="H248" s="50"/>
    </row>
    <row r="249" spans="1:8" ht="19.5" customHeight="1" x14ac:dyDescent="0.25">
      <c r="A249" s="50"/>
      <c r="B249" s="50"/>
      <c r="C249" s="50"/>
      <c r="D249" s="50"/>
      <c r="E249" s="50"/>
      <c r="F249" s="50"/>
      <c r="G249" s="50"/>
      <c r="H249" s="50"/>
    </row>
    <row r="250" spans="1:8" ht="19.5" x14ac:dyDescent="0.25">
      <c r="A250" s="51" t="s">
        <v>25</v>
      </c>
      <c r="B250" s="51"/>
      <c r="C250" s="51"/>
      <c r="D250" s="51"/>
      <c r="E250" s="51"/>
      <c r="F250" s="51"/>
      <c r="G250" s="51"/>
      <c r="H250" s="51"/>
    </row>
    <row r="251" spans="1:8" x14ac:dyDescent="0.25">
      <c r="A251" s="1" t="s">
        <v>1</v>
      </c>
      <c r="B251" s="1" t="s">
        <v>2</v>
      </c>
      <c r="C251" s="62" t="s">
        <v>3</v>
      </c>
      <c r="D251" s="62"/>
      <c r="E251" s="62"/>
      <c r="F251" s="62"/>
      <c r="G251" s="62"/>
      <c r="H251" s="62"/>
    </row>
    <row r="252" spans="1:8" s="17" customFormat="1" ht="12" x14ac:dyDescent="0.2">
      <c r="A252" s="64" t="s">
        <v>466</v>
      </c>
      <c r="B252" s="10" t="s">
        <v>4</v>
      </c>
      <c r="C252" s="66" t="s">
        <v>467</v>
      </c>
      <c r="D252" s="66"/>
      <c r="E252" s="66"/>
      <c r="F252" s="66"/>
      <c r="G252" s="66"/>
      <c r="H252" s="66"/>
    </row>
    <row r="253" spans="1:8" s="17" customFormat="1" ht="12" x14ac:dyDescent="0.2">
      <c r="A253" s="64"/>
      <c r="B253" s="11" t="s">
        <v>5</v>
      </c>
      <c r="C253" s="85" t="s">
        <v>94</v>
      </c>
      <c r="D253" s="86"/>
      <c r="E253" s="86"/>
      <c r="F253" s="86"/>
      <c r="G253" s="86"/>
      <c r="H253" s="87"/>
    </row>
    <row r="254" spans="1:8" s="17" customFormat="1" ht="12" x14ac:dyDescent="0.2">
      <c r="A254" s="64"/>
      <c r="B254" s="11" t="s">
        <v>6</v>
      </c>
      <c r="C254" s="85" t="s">
        <v>460</v>
      </c>
      <c r="D254" s="86"/>
      <c r="E254" s="86"/>
      <c r="F254" s="86"/>
      <c r="G254" s="86"/>
      <c r="H254" s="87"/>
    </row>
    <row r="255" spans="1:8" s="17" customFormat="1" ht="12" x14ac:dyDescent="0.2">
      <c r="A255" s="65"/>
      <c r="B255" s="67" t="s">
        <v>8</v>
      </c>
      <c r="C255" s="12"/>
      <c r="D255" s="13"/>
      <c r="E255" s="70"/>
      <c r="F255" s="71"/>
      <c r="G255" s="71"/>
      <c r="H255" s="72"/>
    </row>
    <row r="256" spans="1:8" s="17" customFormat="1" ht="12" x14ac:dyDescent="0.2">
      <c r="A256" s="65"/>
      <c r="B256" s="68"/>
      <c r="C256" s="13" t="s">
        <v>9</v>
      </c>
      <c r="D256" s="14">
        <v>458</v>
      </c>
      <c r="E256" s="89" t="s">
        <v>400</v>
      </c>
      <c r="F256" s="71"/>
      <c r="G256" s="71"/>
      <c r="H256" s="72"/>
    </row>
    <row r="257" spans="1:8" s="17" customFormat="1" ht="12" x14ac:dyDescent="0.2">
      <c r="A257" s="65"/>
      <c r="B257" s="68"/>
      <c r="C257" s="13" t="s">
        <v>10</v>
      </c>
      <c r="D257" s="14">
        <v>0</v>
      </c>
      <c r="E257" s="70"/>
      <c r="F257" s="71"/>
      <c r="G257" s="71"/>
      <c r="H257" s="72"/>
    </row>
    <row r="258" spans="1:8" s="17" customFormat="1" ht="12" x14ac:dyDescent="0.2">
      <c r="A258" s="65"/>
      <c r="B258" s="68"/>
      <c r="C258" s="13" t="s">
        <v>11</v>
      </c>
      <c r="D258" s="14">
        <v>0</v>
      </c>
      <c r="E258" s="70"/>
      <c r="F258" s="71"/>
      <c r="G258" s="71"/>
      <c r="H258" s="72"/>
    </row>
    <row r="259" spans="1:8" s="17" customFormat="1" ht="12" x14ac:dyDescent="0.2">
      <c r="A259" s="65"/>
      <c r="B259" s="68"/>
      <c r="C259" s="13" t="s">
        <v>12</v>
      </c>
      <c r="D259" s="14">
        <v>0</v>
      </c>
      <c r="E259" s="70"/>
      <c r="F259" s="71"/>
      <c r="G259" s="71"/>
      <c r="H259" s="72"/>
    </row>
    <row r="260" spans="1:8" s="17" customFormat="1" ht="12" x14ac:dyDescent="0.2">
      <c r="A260" s="65"/>
      <c r="B260" s="68"/>
      <c r="C260" s="13" t="s">
        <v>13</v>
      </c>
      <c r="D260" s="14">
        <f>SUM(D256:D259)</f>
        <v>458</v>
      </c>
      <c r="E260" s="89" t="s">
        <v>400</v>
      </c>
      <c r="F260" s="71"/>
      <c r="G260" s="71"/>
      <c r="H260" s="72"/>
    </row>
    <row r="261" spans="1:8" s="17" customFormat="1" ht="12" x14ac:dyDescent="0.2">
      <c r="A261" s="65"/>
      <c r="B261" s="69"/>
      <c r="C261" s="12"/>
      <c r="D261" s="13"/>
      <c r="E261" s="70"/>
      <c r="F261" s="71"/>
      <c r="G261" s="71"/>
      <c r="H261" s="72"/>
    </row>
    <row r="262" spans="1:8" s="17" customFormat="1" ht="12" x14ac:dyDescent="0.2">
      <c r="A262" s="64"/>
      <c r="B262" s="15" t="s">
        <v>14</v>
      </c>
      <c r="C262" s="73" t="s">
        <v>468</v>
      </c>
      <c r="D262" s="73"/>
      <c r="E262" s="73"/>
      <c r="F262" s="73"/>
      <c r="G262" s="73"/>
      <c r="H262" s="73"/>
    </row>
    <row r="263" spans="1:8" s="17" customFormat="1" ht="12" x14ac:dyDescent="0.2">
      <c r="A263" s="64"/>
      <c r="B263" s="10" t="s">
        <v>15</v>
      </c>
      <c r="C263" s="94" t="s">
        <v>462</v>
      </c>
      <c r="D263" s="94"/>
      <c r="E263" s="94"/>
      <c r="F263" s="94"/>
      <c r="G263" s="94"/>
      <c r="H263" s="94"/>
    </row>
    <row r="264" spans="1:8" s="17" customFormat="1" ht="29.25" customHeight="1" x14ac:dyDescent="0.2">
      <c r="A264" s="64"/>
      <c r="B264" s="16" t="s">
        <v>16</v>
      </c>
      <c r="C264" s="88" t="s">
        <v>352</v>
      </c>
      <c r="D264" s="88"/>
      <c r="E264" s="88"/>
      <c r="F264" s="88"/>
      <c r="G264" s="88"/>
      <c r="H264" s="88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7" spans="1:8" ht="13.5" customHeight="1" x14ac:dyDescent="0.25">
      <c r="A267" s="50" t="s">
        <v>0</v>
      </c>
      <c r="B267" s="50"/>
      <c r="C267" s="50"/>
      <c r="D267" s="50"/>
      <c r="E267" s="50"/>
      <c r="F267" s="50"/>
      <c r="G267" s="50"/>
      <c r="H267" s="50"/>
    </row>
    <row r="268" spans="1:8" ht="19.5" customHeight="1" x14ac:dyDescent="0.25">
      <c r="A268" s="50"/>
      <c r="B268" s="50"/>
      <c r="C268" s="50"/>
      <c r="D268" s="50"/>
      <c r="E268" s="50"/>
      <c r="F268" s="50"/>
      <c r="G268" s="50"/>
      <c r="H268" s="50"/>
    </row>
    <row r="269" spans="1:8" ht="19.5" x14ac:dyDescent="0.25">
      <c r="A269" s="51" t="s">
        <v>25</v>
      </c>
      <c r="B269" s="51"/>
      <c r="C269" s="51"/>
      <c r="D269" s="51"/>
      <c r="E269" s="51"/>
      <c r="F269" s="51"/>
      <c r="G269" s="51"/>
      <c r="H269" s="51"/>
    </row>
    <row r="270" spans="1:8" x14ac:dyDescent="0.25">
      <c r="A270" s="1" t="s">
        <v>1</v>
      </c>
      <c r="B270" s="1" t="s">
        <v>2</v>
      </c>
      <c r="C270" s="62" t="s">
        <v>3</v>
      </c>
      <c r="D270" s="62"/>
      <c r="E270" s="62"/>
      <c r="F270" s="62"/>
      <c r="G270" s="62"/>
      <c r="H270" s="62"/>
    </row>
    <row r="271" spans="1:8" s="17" customFormat="1" ht="12" x14ac:dyDescent="0.2">
      <c r="A271" s="64" t="s">
        <v>469</v>
      </c>
      <c r="B271" s="10" t="s">
        <v>4</v>
      </c>
      <c r="C271" s="66" t="s">
        <v>467</v>
      </c>
      <c r="D271" s="66"/>
      <c r="E271" s="66"/>
      <c r="F271" s="66"/>
      <c r="G271" s="66"/>
      <c r="H271" s="66"/>
    </row>
    <row r="272" spans="1:8" s="17" customFormat="1" ht="12" x14ac:dyDescent="0.2">
      <c r="A272" s="64"/>
      <c r="B272" s="11" t="s">
        <v>5</v>
      </c>
      <c r="C272" s="85" t="s">
        <v>198</v>
      </c>
      <c r="D272" s="86"/>
      <c r="E272" s="86"/>
      <c r="F272" s="86"/>
      <c r="G272" s="86"/>
      <c r="H272" s="87"/>
    </row>
    <row r="273" spans="1:8" s="17" customFormat="1" ht="12" x14ac:dyDescent="0.2">
      <c r="A273" s="64"/>
      <c r="B273" s="11" t="s">
        <v>6</v>
      </c>
      <c r="C273" s="85" t="s">
        <v>194</v>
      </c>
      <c r="D273" s="86"/>
      <c r="E273" s="86"/>
      <c r="F273" s="86"/>
      <c r="G273" s="86"/>
      <c r="H273" s="87"/>
    </row>
    <row r="274" spans="1:8" s="17" customFormat="1" ht="12" x14ac:dyDescent="0.2">
      <c r="A274" s="65"/>
      <c r="B274" s="67" t="s">
        <v>8</v>
      </c>
      <c r="C274" s="12"/>
      <c r="D274" s="13"/>
      <c r="E274" s="70"/>
      <c r="F274" s="71"/>
      <c r="G274" s="71"/>
      <c r="H274" s="72"/>
    </row>
    <row r="275" spans="1:8" s="17" customFormat="1" ht="12" x14ac:dyDescent="0.2">
      <c r="A275" s="65"/>
      <c r="B275" s="68"/>
      <c r="C275" s="13" t="s">
        <v>9</v>
      </c>
      <c r="D275" s="14">
        <v>458</v>
      </c>
      <c r="E275" s="89" t="s">
        <v>400</v>
      </c>
      <c r="F275" s="71"/>
      <c r="G275" s="71"/>
      <c r="H275" s="72"/>
    </row>
    <row r="276" spans="1:8" s="17" customFormat="1" ht="12" x14ac:dyDescent="0.2">
      <c r="A276" s="65"/>
      <c r="B276" s="68"/>
      <c r="C276" s="13" t="s">
        <v>10</v>
      </c>
      <c r="D276" s="14">
        <v>0</v>
      </c>
      <c r="E276" s="70"/>
      <c r="F276" s="71"/>
      <c r="G276" s="71"/>
      <c r="H276" s="72"/>
    </row>
    <row r="277" spans="1:8" s="17" customFormat="1" ht="12" x14ac:dyDescent="0.2">
      <c r="A277" s="65"/>
      <c r="B277" s="68"/>
      <c r="C277" s="13" t="s">
        <v>11</v>
      </c>
      <c r="D277" s="14">
        <v>221.68</v>
      </c>
      <c r="E277" s="70" t="s">
        <v>470</v>
      </c>
      <c r="F277" s="71"/>
      <c r="G277" s="71"/>
      <c r="H277" s="72"/>
    </row>
    <row r="278" spans="1:8" s="17" customFormat="1" ht="12" x14ac:dyDescent="0.2">
      <c r="A278" s="65"/>
      <c r="B278" s="68"/>
      <c r="C278" s="13" t="s">
        <v>12</v>
      </c>
      <c r="D278" s="14">
        <v>230</v>
      </c>
      <c r="E278" s="70" t="s">
        <v>471</v>
      </c>
      <c r="F278" s="71"/>
      <c r="G278" s="71"/>
      <c r="H278" s="72"/>
    </row>
    <row r="279" spans="1:8" s="17" customFormat="1" ht="12" x14ac:dyDescent="0.2">
      <c r="A279" s="65"/>
      <c r="B279" s="68"/>
      <c r="C279" s="13" t="s">
        <v>13</v>
      </c>
      <c r="D279" s="14">
        <f>SUM(D275:D278)</f>
        <v>909.68000000000006</v>
      </c>
      <c r="E279" s="89" t="s">
        <v>472</v>
      </c>
      <c r="F279" s="71"/>
      <c r="G279" s="71"/>
      <c r="H279" s="72"/>
    </row>
    <row r="280" spans="1:8" s="17" customFormat="1" ht="12" x14ac:dyDescent="0.2">
      <c r="A280" s="65"/>
      <c r="B280" s="69"/>
      <c r="C280" s="12"/>
      <c r="D280" s="13"/>
      <c r="E280" s="70"/>
      <c r="F280" s="71"/>
      <c r="G280" s="71"/>
      <c r="H280" s="72"/>
    </row>
    <row r="281" spans="1:8" s="17" customFormat="1" ht="12" x14ac:dyDescent="0.2">
      <c r="A281" s="64"/>
      <c r="B281" s="15" t="s">
        <v>14</v>
      </c>
      <c r="C281" s="73" t="s">
        <v>468</v>
      </c>
      <c r="D281" s="73"/>
      <c r="E281" s="73"/>
      <c r="F281" s="73"/>
      <c r="G281" s="73"/>
      <c r="H281" s="73"/>
    </row>
    <row r="282" spans="1:8" s="17" customFormat="1" ht="12" x14ac:dyDescent="0.2">
      <c r="A282" s="64"/>
      <c r="B282" s="10" t="s">
        <v>15</v>
      </c>
      <c r="C282" s="94" t="s">
        <v>462</v>
      </c>
      <c r="D282" s="94"/>
      <c r="E282" s="94"/>
      <c r="F282" s="94"/>
      <c r="G282" s="94"/>
      <c r="H282" s="94"/>
    </row>
    <row r="283" spans="1:8" s="17" customFormat="1" ht="29.25" customHeight="1" x14ac:dyDescent="0.2">
      <c r="A283" s="64"/>
      <c r="B283" s="16" t="s">
        <v>16</v>
      </c>
      <c r="C283" s="88" t="s">
        <v>352</v>
      </c>
      <c r="D283" s="88"/>
      <c r="E283" s="88"/>
      <c r="F283" s="88"/>
      <c r="G283" s="88"/>
      <c r="H283" s="88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6" spans="1:8" ht="13.5" customHeight="1" x14ac:dyDescent="0.25">
      <c r="A286" s="50" t="s">
        <v>0</v>
      </c>
      <c r="B286" s="50"/>
      <c r="C286" s="50"/>
      <c r="D286" s="50"/>
      <c r="E286" s="50"/>
      <c r="F286" s="50"/>
      <c r="G286" s="50"/>
      <c r="H286" s="50"/>
    </row>
    <row r="287" spans="1:8" ht="19.5" customHeight="1" x14ac:dyDescent="0.25">
      <c r="A287" s="50"/>
      <c r="B287" s="50"/>
      <c r="C287" s="50"/>
      <c r="D287" s="50"/>
      <c r="E287" s="50"/>
      <c r="F287" s="50"/>
      <c r="G287" s="50"/>
      <c r="H287" s="50"/>
    </row>
    <row r="288" spans="1:8" ht="19.5" x14ac:dyDescent="0.25">
      <c r="A288" s="51" t="s">
        <v>25</v>
      </c>
      <c r="B288" s="51"/>
      <c r="C288" s="51"/>
      <c r="D288" s="51"/>
      <c r="E288" s="51"/>
      <c r="F288" s="51"/>
      <c r="G288" s="51"/>
      <c r="H288" s="51"/>
    </row>
    <row r="289" spans="1:8" x14ac:dyDescent="0.25">
      <c r="A289" s="1" t="s">
        <v>1</v>
      </c>
      <c r="B289" s="1" t="s">
        <v>2</v>
      </c>
      <c r="C289" s="62" t="s">
        <v>3</v>
      </c>
      <c r="D289" s="62"/>
      <c r="E289" s="62"/>
      <c r="F289" s="62"/>
      <c r="G289" s="62"/>
      <c r="H289" s="62"/>
    </row>
    <row r="290" spans="1:8" s="17" customFormat="1" ht="12" x14ac:dyDescent="0.2">
      <c r="A290" s="64" t="s">
        <v>473</v>
      </c>
      <c r="B290" s="10" t="s">
        <v>4</v>
      </c>
      <c r="C290" s="66" t="s">
        <v>202</v>
      </c>
      <c r="D290" s="66"/>
      <c r="E290" s="66"/>
      <c r="F290" s="66"/>
      <c r="G290" s="66"/>
      <c r="H290" s="66"/>
    </row>
    <row r="291" spans="1:8" s="17" customFormat="1" ht="12" x14ac:dyDescent="0.2">
      <c r="A291" s="64"/>
      <c r="B291" s="11" t="s">
        <v>5</v>
      </c>
      <c r="C291" s="85" t="s">
        <v>94</v>
      </c>
      <c r="D291" s="86"/>
      <c r="E291" s="86"/>
      <c r="F291" s="86"/>
      <c r="G291" s="86"/>
      <c r="H291" s="87"/>
    </row>
    <row r="292" spans="1:8" s="17" customFormat="1" ht="12" x14ac:dyDescent="0.2">
      <c r="A292" s="64"/>
      <c r="B292" s="11" t="s">
        <v>6</v>
      </c>
      <c r="C292" s="85" t="s">
        <v>460</v>
      </c>
      <c r="D292" s="86"/>
      <c r="E292" s="86"/>
      <c r="F292" s="86"/>
      <c r="G292" s="86"/>
      <c r="H292" s="87"/>
    </row>
    <row r="293" spans="1:8" s="17" customFormat="1" ht="12" x14ac:dyDescent="0.2">
      <c r="A293" s="65"/>
      <c r="B293" s="67" t="s">
        <v>8</v>
      </c>
      <c r="C293" s="12"/>
      <c r="D293" s="13"/>
      <c r="E293" s="70"/>
      <c r="F293" s="71"/>
      <c r="G293" s="71"/>
      <c r="H293" s="72"/>
    </row>
    <row r="294" spans="1:8" s="17" customFormat="1" ht="12" x14ac:dyDescent="0.2">
      <c r="A294" s="65"/>
      <c r="B294" s="68"/>
      <c r="C294" s="13" t="s">
        <v>9</v>
      </c>
      <c r="D294" s="14">
        <v>239</v>
      </c>
      <c r="E294" s="89" t="s">
        <v>474</v>
      </c>
      <c r="F294" s="71"/>
      <c r="G294" s="71"/>
      <c r="H294" s="72"/>
    </row>
    <row r="295" spans="1:8" s="17" customFormat="1" ht="12" x14ac:dyDescent="0.2">
      <c r="A295" s="65"/>
      <c r="B295" s="68"/>
      <c r="C295" s="13" t="s">
        <v>10</v>
      </c>
      <c r="D295" s="14">
        <v>0</v>
      </c>
      <c r="E295" s="70"/>
      <c r="F295" s="71"/>
      <c r="G295" s="71"/>
      <c r="H295" s="72"/>
    </row>
    <row r="296" spans="1:8" s="17" customFormat="1" ht="12" x14ac:dyDescent="0.2">
      <c r="A296" s="65"/>
      <c r="B296" s="68"/>
      <c r="C296" s="13" t="s">
        <v>11</v>
      </c>
      <c r="D296" s="14">
        <v>0</v>
      </c>
      <c r="E296" s="70"/>
      <c r="F296" s="71"/>
      <c r="G296" s="71"/>
      <c r="H296" s="72"/>
    </row>
    <row r="297" spans="1:8" s="17" customFormat="1" ht="12" x14ac:dyDescent="0.2">
      <c r="A297" s="65"/>
      <c r="B297" s="68"/>
      <c r="C297" s="13" t="s">
        <v>12</v>
      </c>
      <c r="D297" s="14">
        <v>0</v>
      </c>
      <c r="E297" s="70"/>
      <c r="F297" s="71"/>
      <c r="G297" s="71"/>
      <c r="H297" s="72"/>
    </row>
    <row r="298" spans="1:8" s="17" customFormat="1" ht="12" x14ac:dyDescent="0.2">
      <c r="A298" s="65"/>
      <c r="B298" s="68"/>
      <c r="C298" s="13" t="s">
        <v>13</v>
      </c>
      <c r="D298" s="14">
        <f>SUM(D294:D297)</f>
        <v>239</v>
      </c>
      <c r="E298" s="89" t="s">
        <v>400</v>
      </c>
      <c r="F298" s="71"/>
      <c r="G298" s="71"/>
      <c r="H298" s="72"/>
    </row>
    <row r="299" spans="1:8" s="17" customFormat="1" ht="12" x14ac:dyDescent="0.2">
      <c r="A299" s="65"/>
      <c r="B299" s="69"/>
      <c r="C299" s="12"/>
      <c r="D299" s="13"/>
      <c r="E299" s="70"/>
      <c r="F299" s="71"/>
      <c r="G299" s="71"/>
      <c r="H299" s="72"/>
    </row>
    <row r="300" spans="1:8" s="17" customFormat="1" ht="12" x14ac:dyDescent="0.2">
      <c r="A300" s="64"/>
      <c r="B300" s="15" t="s">
        <v>14</v>
      </c>
      <c r="C300" s="73" t="s">
        <v>475</v>
      </c>
      <c r="D300" s="73"/>
      <c r="E300" s="73"/>
      <c r="F300" s="73"/>
      <c r="G300" s="73"/>
      <c r="H300" s="73"/>
    </row>
    <row r="301" spans="1:8" s="17" customFormat="1" ht="12" x14ac:dyDescent="0.2">
      <c r="A301" s="64"/>
      <c r="B301" s="10" t="s">
        <v>15</v>
      </c>
      <c r="C301" s="93" t="s">
        <v>476</v>
      </c>
      <c r="D301" s="93"/>
      <c r="E301" s="93"/>
      <c r="F301" s="93"/>
      <c r="G301" s="93"/>
      <c r="H301" s="93"/>
    </row>
    <row r="302" spans="1:8" s="17" customFormat="1" ht="29.25" customHeight="1" x14ac:dyDescent="0.2">
      <c r="A302" s="64"/>
      <c r="B302" s="16" t="s">
        <v>16</v>
      </c>
      <c r="C302" s="88" t="s">
        <v>352</v>
      </c>
      <c r="D302" s="88"/>
      <c r="E302" s="88"/>
      <c r="F302" s="88"/>
      <c r="G302" s="88"/>
      <c r="H302" s="88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5" spans="1:8" ht="13.5" customHeight="1" x14ac:dyDescent="0.25">
      <c r="A305" s="50" t="s">
        <v>0</v>
      </c>
      <c r="B305" s="50"/>
      <c r="C305" s="50"/>
      <c r="D305" s="50"/>
      <c r="E305" s="50"/>
      <c r="F305" s="50"/>
      <c r="G305" s="50"/>
      <c r="H305" s="50"/>
    </row>
    <row r="306" spans="1:8" ht="19.5" customHeight="1" x14ac:dyDescent="0.25">
      <c r="A306" s="50"/>
      <c r="B306" s="50"/>
      <c r="C306" s="50"/>
      <c r="D306" s="50"/>
      <c r="E306" s="50"/>
      <c r="F306" s="50"/>
      <c r="G306" s="50"/>
      <c r="H306" s="50"/>
    </row>
    <row r="307" spans="1:8" ht="19.5" x14ac:dyDescent="0.25">
      <c r="A307" s="51" t="s">
        <v>25</v>
      </c>
      <c r="B307" s="51"/>
      <c r="C307" s="51"/>
      <c r="D307" s="51"/>
      <c r="E307" s="51"/>
      <c r="F307" s="51"/>
      <c r="G307" s="51"/>
      <c r="H307" s="51"/>
    </row>
    <row r="308" spans="1:8" x14ac:dyDescent="0.25">
      <c r="A308" s="1" t="s">
        <v>1</v>
      </c>
      <c r="B308" s="1" t="s">
        <v>2</v>
      </c>
      <c r="C308" s="62" t="s">
        <v>3</v>
      </c>
      <c r="D308" s="62"/>
      <c r="E308" s="62"/>
      <c r="F308" s="62"/>
      <c r="G308" s="62"/>
      <c r="H308" s="62"/>
    </row>
    <row r="309" spans="1:8" s="17" customFormat="1" ht="12" x14ac:dyDescent="0.2">
      <c r="A309" s="64" t="s">
        <v>477</v>
      </c>
      <c r="B309" s="10" t="s">
        <v>4</v>
      </c>
      <c r="C309" s="66" t="s">
        <v>202</v>
      </c>
      <c r="D309" s="66"/>
      <c r="E309" s="66"/>
      <c r="F309" s="66"/>
      <c r="G309" s="66"/>
      <c r="H309" s="66"/>
    </row>
    <row r="310" spans="1:8" s="17" customFormat="1" ht="12" x14ac:dyDescent="0.2">
      <c r="A310" s="64"/>
      <c r="B310" s="11" t="s">
        <v>5</v>
      </c>
      <c r="C310" s="85" t="s">
        <v>198</v>
      </c>
      <c r="D310" s="86"/>
      <c r="E310" s="86"/>
      <c r="F310" s="86"/>
      <c r="G310" s="86"/>
      <c r="H310" s="87"/>
    </row>
    <row r="311" spans="1:8" s="17" customFormat="1" ht="12" x14ac:dyDescent="0.2">
      <c r="A311" s="64"/>
      <c r="B311" s="11" t="s">
        <v>6</v>
      </c>
      <c r="C311" s="85" t="s">
        <v>44</v>
      </c>
      <c r="D311" s="86"/>
      <c r="E311" s="86"/>
      <c r="F311" s="86"/>
      <c r="G311" s="86"/>
      <c r="H311" s="87"/>
    </row>
    <row r="312" spans="1:8" s="17" customFormat="1" ht="12" x14ac:dyDescent="0.2">
      <c r="A312" s="65"/>
      <c r="B312" s="67" t="s">
        <v>8</v>
      </c>
      <c r="C312" s="12"/>
      <c r="D312" s="13"/>
      <c r="E312" s="70"/>
      <c r="F312" s="71"/>
      <c r="G312" s="71"/>
      <c r="H312" s="72"/>
    </row>
    <row r="313" spans="1:8" s="17" customFormat="1" ht="12" x14ac:dyDescent="0.2">
      <c r="A313" s="65"/>
      <c r="B313" s="68"/>
      <c r="C313" s="13" t="s">
        <v>9</v>
      </c>
      <c r="D313" s="14">
        <v>239</v>
      </c>
      <c r="E313" s="89" t="s">
        <v>474</v>
      </c>
      <c r="F313" s="71"/>
      <c r="G313" s="71"/>
      <c r="H313" s="72"/>
    </row>
    <row r="314" spans="1:8" s="17" customFormat="1" ht="12" x14ac:dyDescent="0.2">
      <c r="A314" s="65"/>
      <c r="B314" s="68"/>
      <c r="C314" s="13" t="s">
        <v>10</v>
      </c>
      <c r="D314" s="14">
        <v>0</v>
      </c>
      <c r="E314" s="70"/>
      <c r="F314" s="71"/>
      <c r="G314" s="71"/>
      <c r="H314" s="72"/>
    </row>
    <row r="315" spans="1:8" s="17" customFormat="1" ht="12" x14ac:dyDescent="0.2">
      <c r="A315" s="65"/>
      <c r="B315" s="68"/>
      <c r="C315" s="13" t="s">
        <v>11</v>
      </c>
      <c r="D315" s="14">
        <v>518.4</v>
      </c>
      <c r="E315" s="70" t="s">
        <v>478</v>
      </c>
      <c r="F315" s="71"/>
      <c r="G315" s="71"/>
      <c r="H315" s="72"/>
    </row>
    <row r="316" spans="1:8" s="17" customFormat="1" ht="12" x14ac:dyDescent="0.2">
      <c r="A316" s="65"/>
      <c r="B316" s="68"/>
      <c r="C316" s="13" t="s">
        <v>12</v>
      </c>
      <c r="D316" s="14">
        <v>230</v>
      </c>
      <c r="E316" s="70" t="s">
        <v>471</v>
      </c>
      <c r="F316" s="71"/>
      <c r="G316" s="71"/>
      <c r="H316" s="72"/>
    </row>
    <row r="317" spans="1:8" s="17" customFormat="1" ht="12" x14ac:dyDescent="0.2">
      <c r="A317" s="65"/>
      <c r="B317" s="68"/>
      <c r="C317" s="13" t="s">
        <v>13</v>
      </c>
      <c r="D317" s="14">
        <f>SUM(D313:D316)</f>
        <v>987.4</v>
      </c>
      <c r="E317" s="89" t="s">
        <v>479</v>
      </c>
      <c r="F317" s="71"/>
      <c r="G317" s="71"/>
      <c r="H317" s="72"/>
    </row>
    <row r="318" spans="1:8" s="17" customFormat="1" ht="12" x14ac:dyDescent="0.2">
      <c r="A318" s="65"/>
      <c r="B318" s="69"/>
      <c r="C318" s="12"/>
      <c r="D318" s="13"/>
      <c r="E318" s="70"/>
      <c r="F318" s="71"/>
      <c r="G318" s="71"/>
      <c r="H318" s="72"/>
    </row>
    <row r="319" spans="1:8" s="17" customFormat="1" ht="12" x14ac:dyDescent="0.2">
      <c r="A319" s="64"/>
      <c r="B319" s="15" t="s">
        <v>14</v>
      </c>
      <c r="C319" s="73" t="s">
        <v>475</v>
      </c>
      <c r="D319" s="73"/>
      <c r="E319" s="73"/>
      <c r="F319" s="73"/>
      <c r="G319" s="73"/>
      <c r="H319" s="73"/>
    </row>
    <row r="320" spans="1:8" s="17" customFormat="1" ht="12" x14ac:dyDescent="0.2">
      <c r="A320" s="64"/>
      <c r="B320" s="10" t="s">
        <v>15</v>
      </c>
      <c r="C320" s="93" t="s">
        <v>476</v>
      </c>
      <c r="D320" s="93"/>
      <c r="E320" s="93"/>
      <c r="F320" s="93"/>
      <c r="G320" s="93"/>
      <c r="H320" s="93"/>
    </row>
    <row r="321" spans="1:8" s="17" customFormat="1" ht="29.25" customHeight="1" x14ac:dyDescent="0.2">
      <c r="A321" s="64"/>
      <c r="B321" s="16" t="s">
        <v>16</v>
      </c>
      <c r="C321" s="88" t="s">
        <v>352</v>
      </c>
      <c r="D321" s="88"/>
      <c r="E321" s="88"/>
      <c r="F321" s="88"/>
      <c r="G321" s="88"/>
      <c r="H321" s="88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4" spans="1:8" ht="13.5" customHeight="1" x14ac:dyDescent="0.25">
      <c r="A324" s="50" t="s">
        <v>0</v>
      </c>
      <c r="B324" s="50"/>
      <c r="C324" s="50"/>
      <c r="D324" s="50"/>
      <c r="E324" s="50"/>
      <c r="F324" s="50"/>
      <c r="G324" s="50"/>
      <c r="H324" s="50"/>
    </row>
    <row r="325" spans="1:8" ht="19.5" customHeight="1" x14ac:dyDescent="0.25">
      <c r="A325" s="50"/>
      <c r="B325" s="50"/>
      <c r="C325" s="50"/>
      <c r="D325" s="50"/>
      <c r="E325" s="50"/>
      <c r="F325" s="50"/>
      <c r="G325" s="50"/>
      <c r="H325" s="50"/>
    </row>
    <row r="326" spans="1:8" ht="19.5" x14ac:dyDescent="0.25">
      <c r="A326" s="51" t="s">
        <v>25</v>
      </c>
      <c r="B326" s="51"/>
      <c r="C326" s="51"/>
      <c r="D326" s="51"/>
      <c r="E326" s="51"/>
      <c r="F326" s="51"/>
      <c r="G326" s="51"/>
      <c r="H326" s="51"/>
    </row>
    <row r="327" spans="1:8" x14ac:dyDescent="0.25">
      <c r="A327" s="1" t="s">
        <v>1</v>
      </c>
      <c r="B327" s="1" t="s">
        <v>2</v>
      </c>
      <c r="C327" s="62" t="s">
        <v>3</v>
      </c>
      <c r="D327" s="62"/>
      <c r="E327" s="62"/>
      <c r="F327" s="62"/>
      <c r="G327" s="62"/>
      <c r="H327" s="62"/>
    </row>
    <row r="328" spans="1:8" s="17" customFormat="1" ht="12" x14ac:dyDescent="0.2">
      <c r="A328" s="64" t="s">
        <v>480</v>
      </c>
      <c r="B328" s="10" t="s">
        <v>4</v>
      </c>
      <c r="C328" s="66" t="s">
        <v>202</v>
      </c>
      <c r="D328" s="66"/>
      <c r="E328" s="66"/>
      <c r="F328" s="66"/>
      <c r="G328" s="66"/>
      <c r="H328" s="66"/>
    </row>
    <row r="329" spans="1:8" s="17" customFormat="1" ht="12" x14ac:dyDescent="0.2">
      <c r="A329" s="64"/>
      <c r="B329" s="11" t="s">
        <v>5</v>
      </c>
      <c r="C329" s="85" t="s">
        <v>268</v>
      </c>
      <c r="D329" s="86"/>
      <c r="E329" s="86"/>
      <c r="F329" s="86"/>
      <c r="G329" s="86"/>
      <c r="H329" s="87"/>
    </row>
    <row r="330" spans="1:8" s="17" customFormat="1" ht="12" x14ac:dyDescent="0.2">
      <c r="A330" s="64"/>
      <c r="B330" s="11" t="s">
        <v>6</v>
      </c>
      <c r="C330" s="85" t="s">
        <v>269</v>
      </c>
      <c r="D330" s="86"/>
      <c r="E330" s="86"/>
      <c r="F330" s="86"/>
      <c r="G330" s="86"/>
      <c r="H330" s="87"/>
    </row>
    <row r="331" spans="1:8" s="17" customFormat="1" ht="12" x14ac:dyDescent="0.2">
      <c r="A331" s="65"/>
      <c r="B331" s="67" t="s">
        <v>8</v>
      </c>
      <c r="C331" s="12"/>
      <c r="D331" s="13"/>
      <c r="E331" s="70"/>
      <c r="F331" s="71"/>
      <c r="G331" s="71"/>
      <c r="H331" s="72"/>
    </row>
    <row r="332" spans="1:8" s="17" customFormat="1" ht="12" x14ac:dyDescent="0.2">
      <c r="A332" s="65"/>
      <c r="B332" s="68"/>
      <c r="C332" s="13" t="s">
        <v>9</v>
      </c>
      <c r="D332" s="14">
        <v>239</v>
      </c>
      <c r="E332" s="89" t="s">
        <v>474</v>
      </c>
      <c r="F332" s="71"/>
      <c r="G332" s="71"/>
      <c r="H332" s="72"/>
    </row>
    <row r="333" spans="1:8" s="17" customFormat="1" ht="12" x14ac:dyDescent="0.2">
      <c r="A333" s="65"/>
      <c r="B333" s="68"/>
      <c r="C333" s="13" t="s">
        <v>10</v>
      </c>
      <c r="D333" s="14">
        <v>0</v>
      </c>
      <c r="E333" s="70"/>
      <c r="F333" s="71"/>
      <c r="G333" s="71"/>
      <c r="H333" s="72"/>
    </row>
    <row r="334" spans="1:8" s="17" customFormat="1" ht="12" x14ac:dyDescent="0.2">
      <c r="A334" s="65"/>
      <c r="B334" s="68"/>
      <c r="C334" s="13" t="s">
        <v>11</v>
      </c>
      <c r="D334" s="14">
        <v>0</v>
      </c>
      <c r="E334" s="70"/>
      <c r="F334" s="71"/>
      <c r="G334" s="71"/>
      <c r="H334" s="72"/>
    </row>
    <row r="335" spans="1:8" s="17" customFormat="1" ht="12" x14ac:dyDescent="0.2">
      <c r="A335" s="65"/>
      <c r="B335" s="68"/>
      <c r="C335" s="13" t="s">
        <v>12</v>
      </c>
      <c r="D335" s="14">
        <v>0</v>
      </c>
      <c r="E335" s="70"/>
      <c r="F335" s="71"/>
      <c r="G335" s="71"/>
      <c r="H335" s="72"/>
    </row>
    <row r="336" spans="1:8" s="17" customFormat="1" ht="12" x14ac:dyDescent="0.2">
      <c r="A336" s="65"/>
      <c r="B336" s="68"/>
      <c r="C336" s="13" t="s">
        <v>13</v>
      </c>
      <c r="D336" s="14">
        <f>SUM(D332:D335)</f>
        <v>239</v>
      </c>
      <c r="E336" s="89" t="s">
        <v>474</v>
      </c>
      <c r="F336" s="71"/>
      <c r="G336" s="71"/>
      <c r="H336" s="72"/>
    </row>
    <row r="337" spans="1:8" s="17" customFormat="1" ht="12" x14ac:dyDescent="0.2">
      <c r="A337" s="65"/>
      <c r="B337" s="69"/>
      <c r="C337" s="12"/>
      <c r="D337" s="13"/>
      <c r="E337" s="70"/>
      <c r="F337" s="71"/>
      <c r="G337" s="71"/>
      <c r="H337" s="72"/>
    </row>
    <row r="338" spans="1:8" s="17" customFormat="1" ht="12" x14ac:dyDescent="0.2">
      <c r="A338" s="64"/>
      <c r="B338" s="15" t="s">
        <v>14</v>
      </c>
      <c r="C338" s="73" t="s">
        <v>475</v>
      </c>
      <c r="D338" s="73"/>
      <c r="E338" s="73"/>
      <c r="F338" s="73"/>
      <c r="G338" s="73"/>
      <c r="H338" s="73"/>
    </row>
    <row r="339" spans="1:8" s="17" customFormat="1" ht="12" x14ac:dyDescent="0.2">
      <c r="A339" s="64"/>
      <c r="B339" s="10" t="s">
        <v>15</v>
      </c>
      <c r="C339" s="93" t="s">
        <v>476</v>
      </c>
      <c r="D339" s="93"/>
      <c r="E339" s="93"/>
      <c r="F339" s="93"/>
      <c r="G339" s="93"/>
      <c r="H339" s="93"/>
    </row>
    <row r="340" spans="1:8" s="17" customFormat="1" ht="29.25" customHeight="1" x14ac:dyDescent="0.2">
      <c r="A340" s="64"/>
      <c r="B340" s="16" t="s">
        <v>16</v>
      </c>
      <c r="C340" s="88" t="s">
        <v>352</v>
      </c>
      <c r="D340" s="88"/>
      <c r="E340" s="88"/>
      <c r="F340" s="88"/>
      <c r="G340" s="88"/>
      <c r="H340" s="88"/>
    </row>
  </sheetData>
  <mergeCells count="324">
    <mergeCell ref="E336:H336"/>
    <mergeCell ref="E337:H337"/>
    <mergeCell ref="C338:H338"/>
    <mergeCell ref="C339:H339"/>
    <mergeCell ref="C340:H340"/>
    <mergeCell ref="C327:H327"/>
    <mergeCell ref="A328:A340"/>
    <mergeCell ref="C328:H328"/>
    <mergeCell ref="C329:H329"/>
    <mergeCell ref="C330:H330"/>
    <mergeCell ref="B331:B337"/>
    <mergeCell ref="E331:H331"/>
    <mergeCell ref="E332:H332"/>
    <mergeCell ref="E333:H333"/>
    <mergeCell ref="E334:H334"/>
    <mergeCell ref="A324:H325"/>
    <mergeCell ref="A326:H326"/>
    <mergeCell ref="E312:H312"/>
    <mergeCell ref="E313:H313"/>
    <mergeCell ref="E314:H314"/>
    <mergeCell ref="E315:H315"/>
    <mergeCell ref="E316:H316"/>
    <mergeCell ref="E317:H317"/>
    <mergeCell ref="E335:H335"/>
    <mergeCell ref="A305:H306"/>
    <mergeCell ref="A307:H307"/>
    <mergeCell ref="C308:H308"/>
    <mergeCell ref="A309:A321"/>
    <mergeCell ref="C309:H309"/>
    <mergeCell ref="C310:H310"/>
    <mergeCell ref="C311:H311"/>
    <mergeCell ref="B312:B318"/>
    <mergeCell ref="E318:H318"/>
    <mergeCell ref="C319:H319"/>
    <mergeCell ref="C320:H320"/>
    <mergeCell ref="C321:H321"/>
    <mergeCell ref="E295:H295"/>
    <mergeCell ref="E296:H296"/>
    <mergeCell ref="E297:H297"/>
    <mergeCell ref="E298:H298"/>
    <mergeCell ref="E299:H299"/>
    <mergeCell ref="C300:H300"/>
    <mergeCell ref="A286:H287"/>
    <mergeCell ref="A288:H288"/>
    <mergeCell ref="C289:H289"/>
    <mergeCell ref="A290:A302"/>
    <mergeCell ref="C290:H290"/>
    <mergeCell ref="C291:H291"/>
    <mergeCell ref="C292:H292"/>
    <mergeCell ref="B293:B299"/>
    <mergeCell ref="E293:H293"/>
    <mergeCell ref="E294:H294"/>
    <mergeCell ref="C301:H301"/>
    <mergeCell ref="C302:H302"/>
    <mergeCell ref="E279:H279"/>
    <mergeCell ref="E280:H280"/>
    <mergeCell ref="C281:H281"/>
    <mergeCell ref="C282:H282"/>
    <mergeCell ref="C283:H283"/>
    <mergeCell ref="C270:H270"/>
    <mergeCell ref="A271:A283"/>
    <mergeCell ref="C271:H271"/>
    <mergeCell ref="C272:H272"/>
    <mergeCell ref="C273:H273"/>
    <mergeCell ref="B274:B280"/>
    <mergeCell ref="E274:H274"/>
    <mergeCell ref="E275:H275"/>
    <mergeCell ref="E276:H276"/>
    <mergeCell ref="E277:H277"/>
    <mergeCell ref="A267:H268"/>
    <mergeCell ref="A269:H269"/>
    <mergeCell ref="E255:H255"/>
    <mergeCell ref="E256:H256"/>
    <mergeCell ref="E257:H257"/>
    <mergeCell ref="E258:H258"/>
    <mergeCell ref="E259:H259"/>
    <mergeCell ref="E260:H260"/>
    <mergeCell ref="E278:H278"/>
    <mergeCell ref="A248:H249"/>
    <mergeCell ref="A250:H250"/>
    <mergeCell ref="C251:H251"/>
    <mergeCell ref="A252:A264"/>
    <mergeCell ref="C252:H252"/>
    <mergeCell ref="C253:H253"/>
    <mergeCell ref="C254:H254"/>
    <mergeCell ref="B255:B261"/>
    <mergeCell ref="E261:H261"/>
    <mergeCell ref="C262:H262"/>
    <mergeCell ref="C263:H263"/>
    <mergeCell ref="C264:H264"/>
    <mergeCell ref="E238:H238"/>
    <mergeCell ref="E239:H239"/>
    <mergeCell ref="E240:H240"/>
    <mergeCell ref="E241:H241"/>
    <mergeCell ref="E242:H242"/>
    <mergeCell ref="C243:H243"/>
    <mergeCell ref="A229:H230"/>
    <mergeCell ref="A231:H231"/>
    <mergeCell ref="C232:H232"/>
    <mergeCell ref="A233:A245"/>
    <mergeCell ref="C233:H233"/>
    <mergeCell ref="C234:H234"/>
    <mergeCell ref="C235:H235"/>
    <mergeCell ref="B236:B242"/>
    <mergeCell ref="E236:H236"/>
    <mergeCell ref="E237:H237"/>
    <mergeCell ref="C244:H244"/>
    <mergeCell ref="C245:H245"/>
    <mergeCell ref="E221:H221"/>
    <mergeCell ref="E222:H222"/>
    <mergeCell ref="C223:H223"/>
    <mergeCell ref="C224:H224"/>
    <mergeCell ref="C225:H225"/>
    <mergeCell ref="C212:H212"/>
    <mergeCell ref="A213:A225"/>
    <mergeCell ref="C213:H213"/>
    <mergeCell ref="C214:H214"/>
    <mergeCell ref="C215:H215"/>
    <mergeCell ref="B216:B222"/>
    <mergeCell ref="E216:H216"/>
    <mergeCell ref="E217:H217"/>
    <mergeCell ref="E218:H218"/>
    <mergeCell ref="E219:H219"/>
    <mergeCell ref="A209:H210"/>
    <mergeCell ref="A211:H211"/>
    <mergeCell ref="E196:H196"/>
    <mergeCell ref="E197:H197"/>
    <mergeCell ref="E198:H198"/>
    <mergeCell ref="E199:H199"/>
    <mergeCell ref="E200:H200"/>
    <mergeCell ref="E201:H201"/>
    <mergeCell ref="E220:H220"/>
    <mergeCell ref="A189:H190"/>
    <mergeCell ref="A191:H191"/>
    <mergeCell ref="C192:H192"/>
    <mergeCell ref="A193:A205"/>
    <mergeCell ref="C193:H193"/>
    <mergeCell ref="C194:H194"/>
    <mergeCell ref="C195:H195"/>
    <mergeCell ref="B196:B202"/>
    <mergeCell ref="E202:H202"/>
    <mergeCell ref="C203:H203"/>
    <mergeCell ref="C204:H204"/>
    <mergeCell ref="C205:H205"/>
    <mergeCell ref="E178:H178"/>
    <mergeCell ref="E179:H179"/>
    <mergeCell ref="E180:H180"/>
    <mergeCell ref="E181:H181"/>
    <mergeCell ref="E182:H182"/>
    <mergeCell ref="C183:H183"/>
    <mergeCell ref="A169:H170"/>
    <mergeCell ref="A171:H171"/>
    <mergeCell ref="C172:H172"/>
    <mergeCell ref="A173:A185"/>
    <mergeCell ref="C173:H173"/>
    <mergeCell ref="C174:H174"/>
    <mergeCell ref="C175:H175"/>
    <mergeCell ref="B176:B182"/>
    <mergeCell ref="E176:H176"/>
    <mergeCell ref="E177:H177"/>
    <mergeCell ref="C184:H184"/>
    <mergeCell ref="C185:H185"/>
    <mergeCell ref="E161:H161"/>
    <mergeCell ref="E162:H162"/>
    <mergeCell ref="C163:H163"/>
    <mergeCell ref="C164:H164"/>
    <mergeCell ref="C165:H165"/>
    <mergeCell ref="C152:H152"/>
    <mergeCell ref="A153:A165"/>
    <mergeCell ref="C153:H153"/>
    <mergeCell ref="C154:H154"/>
    <mergeCell ref="C155:H155"/>
    <mergeCell ref="B156:B162"/>
    <mergeCell ref="E156:H156"/>
    <mergeCell ref="E157:H157"/>
    <mergeCell ref="E158:H158"/>
    <mergeCell ref="E159:H159"/>
    <mergeCell ref="A149:H150"/>
    <mergeCell ref="A151:H151"/>
    <mergeCell ref="E137:H137"/>
    <mergeCell ref="E138:H138"/>
    <mergeCell ref="E139:H139"/>
    <mergeCell ref="E140:H140"/>
    <mergeCell ref="E141:H141"/>
    <mergeCell ref="E142:H142"/>
    <mergeCell ref="E160:H160"/>
    <mergeCell ref="A130:H131"/>
    <mergeCell ref="A132:H132"/>
    <mergeCell ref="C133:H133"/>
    <mergeCell ref="A134:A146"/>
    <mergeCell ref="C134:H134"/>
    <mergeCell ref="C135:H135"/>
    <mergeCell ref="C136:H136"/>
    <mergeCell ref="B137:B143"/>
    <mergeCell ref="E143:H143"/>
    <mergeCell ref="C144:H144"/>
    <mergeCell ref="C145:H145"/>
    <mergeCell ref="C146:H146"/>
    <mergeCell ref="E121:H121"/>
    <mergeCell ref="E122:H122"/>
    <mergeCell ref="E123:H123"/>
    <mergeCell ref="E124:H124"/>
    <mergeCell ref="E125:H125"/>
    <mergeCell ref="C126:H126"/>
    <mergeCell ref="A112:H113"/>
    <mergeCell ref="A114:H114"/>
    <mergeCell ref="C115:H115"/>
    <mergeCell ref="A116:A128"/>
    <mergeCell ref="C116:H116"/>
    <mergeCell ref="C117:H117"/>
    <mergeCell ref="C118:H118"/>
    <mergeCell ref="B119:B125"/>
    <mergeCell ref="E119:H119"/>
    <mergeCell ref="E120:H120"/>
    <mergeCell ref="C127:H127"/>
    <mergeCell ref="C128:H128"/>
    <mergeCell ref="E105:H105"/>
    <mergeCell ref="E106:H106"/>
    <mergeCell ref="C107:H107"/>
    <mergeCell ref="C108:H108"/>
    <mergeCell ref="C109:H109"/>
    <mergeCell ref="C96:H96"/>
    <mergeCell ref="A97:A109"/>
    <mergeCell ref="C97:H97"/>
    <mergeCell ref="C98:H98"/>
    <mergeCell ref="C99:H99"/>
    <mergeCell ref="B100:B106"/>
    <mergeCell ref="E100:H100"/>
    <mergeCell ref="E101:H101"/>
    <mergeCell ref="E102:H102"/>
    <mergeCell ref="E103:H103"/>
    <mergeCell ref="A93:H94"/>
    <mergeCell ref="A95:H95"/>
    <mergeCell ref="E82:H82"/>
    <mergeCell ref="E83:H83"/>
    <mergeCell ref="E84:H84"/>
    <mergeCell ref="E85:H85"/>
    <mergeCell ref="E86:H86"/>
    <mergeCell ref="E87:H87"/>
    <mergeCell ref="E104:H104"/>
    <mergeCell ref="A75:H76"/>
    <mergeCell ref="A77:H77"/>
    <mergeCell ref="C78:H78"/>
    <mergeCell ref="A79:A91"/>
    <mergeCell ref="C79:H79"/>
    <mergeCell ref="C80:H80"/>
    <mergeCell ref="C81:H81"/>
    <mergeCell ref="B82:B88"/>
    <mergeCell ref="E88:H88"/>
    <mergeCell ref="C89:H89"/>
    <mergeCell ref="C90:H90"/>
    <mergeCell ref="C91:H91"/>
    <mergeCell ref="E65:H65"/>
    <mergeCell ref="E66:H66"/>
    <mergeCell ref="E67:H67"/>
    <mergeCell ref="E68:H68"/>
    <mergeCell ref="E69:H69"/>
    <mergeCell ref="C70:H70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C71:H71"/>
    <mergeCell ref="C72:H72"/>
    <mergeCell ref="E50:H50"/>
    <mergeCell ref="E51:H51"/>
    <mergeCell ref="C52:H52"/>
    <mergeCell ref="C53:H53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A38:H39"/>
    <mergeCell ref="A40:H40"/>
    <mergeCell ref="E27:H27"/>
    <mergeCell ref="E28:H28"/>
    <mergeCell ref="E29:H29"/>
    <mergeCell ref="E30:H30"/>
    <mergeCell ref="E31:H31"/>
    <mergeCell ref="E32:H32"/>
    <mergeCell ref="E49:H49"/>
    <mergeCell ref="A20:H21"/>
    <mergeCell ref="A22:H22"/>
    <mergeCell ref="C23:H23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E10:H10"/>
    <mergeCell ref="E11:H11"/>
    <mergeCell ref="E12:H12"/>
    <mergeCell ref="E13:H13"/>
    <mergeCell ref="E14:H14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C16:H16"/>
    <mergeCell ref="C17:H17"/>
  </mergeCells>
  <pageMargins left="0.25" right="0.25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C16" sqref="C16:H16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491</v>
      </c>
      <c r="B5" s="10" t="s">
        <v>4</v>
      </c>
      <c r="C5" s="66" t="s">
        <v>482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85" t="s">
        <v>94</v>
      </c>
      <c r="D6" s="86"/>
      <c r="E6" s="86"/>
      <c r="F6" s="86"/>
      <c r="G6" s="86"/>
      <c r="H6" s="87"/>
    </row>
    <row r="7" spans="1:8" s="17" customFormat="1" ht="12" x14ac:dyDescent="0.2">
      <c r="A7" s="64"/>
      <c r="B7" s="11" t="s">
        <v>6</v>
      </c>
      <c r="C7" s="85" t="s">
        <v>431</v>
      </c>
      <c r="D7" s="86"/>
      <c r="E7" s="86"/>
      <c r="F7" s="86"/>
      <c r="G7" s="86"/>
      <c r="H7" s="87"/>
    </row>
    <row r="8" spans="1:8" s="17" customFormat="1" ht="12" x14ac:dyDescent="0.2">
      <c r="A8" s="65"/>
      <c r="B8" s="67" t="s">
        <v>8</v>
      </c>
      <c r="C8" s="12"/>
      <c r="D8" s="13"/>
      <c r="E8" s="70"/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14">
        <f>128+202+128</f>
        <v>458</v>
      </c>
      <c r="E9" s="89" t="s">
        <v>42</v>
      </c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14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14">
        <v>0</v>
      </c>
      <c r="E11" s="70"/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14"/>
      <c r="E12" s="70"/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458</v>
      </c>
      <c r="E13" s="89" t="s">
        <v>42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95" t="s">
        <v>483</v>
      </c>
      <c r="D15" s="95"/>
      <c r="E15" s="95"/>
      <c r="F15" s="95"/>
      <c r="G15" s="95"/>
      <c r="H15" s="95"/>
    </row>
    <row r="16" spans="1:8" s="17" customFormat="1" ht="12" x14ac:dyDescent="0.2">
      <c r="A16" s="64"/>
      <c r="B16" s="10" t="s">
        <v>15</v>
      </c>
      <c r="C16" s="94" t="s">
        <v>433</v>
      </c>
      <c r="D16" s="94"/>
      <c r="E16" s="94"/>
      <c r="F16" s="94"/>
      <c r="G16" s="94"/>
      <c r="H16" s="94"/>
    </row>
    <row r="17" spans="1:8" s="17" customFormat="1" ht="28.5" customHeight="1" x14ac:dyDescent="0.2">
      <c r="A17" s="64"/>
      <c r="B17" s="16" t="s">
        <v>16</v>
      </c>
      <c r="C17" s="88" t="s">
        <v>352</v>
      </c>
      <c r="D17" s="88"/>
      <c r="E17" s="88"/>
      <c r="F17" s="88"/>
      <c r="G17" s="88"/>
      <c r="H17" s="88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492</v>
      </c>
      <c r="B24" s="10" t="s">
        <v>4</v>
      </c>
      <c r="C24" s="66" t="s">
        <v>482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198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194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458</v>
      </c>
      <c r="E28" s="89" t="s">
        <v>42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14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14">
        <v>680.4</v>
      </c>
      <c r="E30" s="70" t="s">
        <v>484</v>
      </c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14"/>
      <c r="E31" s="70"/>
      <c r="F31" s="71"/>
      <c r="G31" s="71"/>
      <c r="H31" s="72"/>
    </row>
    <row r="32" spans="1:8" s="17" customFormat="1" ht="12" x14ac:dyDescent="0.2">
      <c r="A32" s="65"/>
      <c r="B32" s="68"/>
      <c r="C32" s="13" t="s">
        <v>485</v>
      </c>
      <c r="D32" s="14">
        <f>SUM(D28:D31)</f>
        <v>1138.4000000000001</v>
      </c>
      <c r="E32" s="89" t="s">
        <v>486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95" t="s">
        <v>483</v>
      </c>
      <c r="D34" s="95"/>
      <c r="E34" s="95"/>
      <c r="F34" s="95"/>
      <c r="G34" s="95"/>
      <c r="H34" s="95"/>
    </row>
    <row r="35" spans="1:8" s="17" customFormat="1" ht="12" x14ac:dyDescent="0.2">
      <c r="A35" s="64"/>
      <c r="B35" s="10" t="s">
        <v>15</v>
      </c>
      <c r="C35" s="94" t="s">
        <v>433</v>
      </c>
      <c r="D35" s="94"/>
      <c r="E35" s="94"/>
      <c r="F35" s="94"/>
      <c r="G35" s="94"/>
      <c r="H35" s="94"/>
    </row>
    <row r="36" spans="1:8" s="17" customFormat="1" ht="28.5" customHeight="1" x14ac:dyDescent="0.2">
      <c r="A36" s="64"/>
      <c r="B36" s="16" t="s">
        <v>16</v>
      </c>
      <c r="C36" s="88" t="s">
        <v>352</v>
      </c>
      <c r="D36" s="88"/>
      <c r="E36" s="88"/>
      <c r="F36" s="88"/>
      <c r="G36" s="88"/>
      <c r="H36" s="88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493</v>
      </c>
      <c r="B42" s="10" t="s">
        <v>4</v>
      </c>
      <c r="C42" s="66" t="s">
        <v>487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85" t="s">
        <v>47</v>
      </c>
      <c r="D43" s="86"/>
      <c r="E43" s="86"/>
      <c r="F43" s="86"/>
      <c r="G43" s="86"/>
      <c r="H43" s="87"/>
    </row>
    <row r="44" spans="1:8" s="17" customFormat="1" ht="12" x14ac:dyDescent="0.2">
      <c r="A44" s="64"/>
      <c r="B44" s="11" t="s">
        <v>6</v>
      </c>
      <c r="C44" s="85" t="s">
        <v>431</v>
      </c>
      <c r="D44" s="86"/>
      <c r="E44" s="86"/>
      <c r="F44" s="86"/>
      <c r="G44" s="86"/>
      <c r="H44" s="87"/>
    </row>
    <row r="45" spans="1:8" s="17" customFormat="1" ht="12" x14ac:dyDescent="0.2">
      <c r="A45" s="65"/>
      <c r="B45" s="67" t="s">
        <v>8</v>
      </c>
      <c r="C45" s="12"/>
      <c r="D45" s="13"/>
      <c r="E45" s="70"/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14">
        <v>458</v>
      </c>
      <c r="E46" s="89" t="s">
        <v>42</v>
      </c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14">
        <v>0</v>
      </c>
      <c r="E47" s="89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14"/>
      <c r="E48" s="70"/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14"/>
      <c r="E49" s="70"/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458</v>
      </c>
      <c r="E50" s="89" t="s">
        <v>42</v>
      </c>
      <c r="F50" s="71"/>
      <c r="G50" s="71"/>
      <c r="H50" s="72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95" t="s">
        <v>488</v>
      </c>
      <c r="D52" s="95"/>
      <c r="E52" s="95"/>
      <c r="F52" s="95"/>
      <c r="G52" s="95"/>
      <c r="H52" s="95"/>
    </row>
    <row r="53" spans="1:8" s="17" customFormat="1" ht="12" x14ac:dyDescent="0.2">
      <c r="A53" s="64"/>
      <c r="B53" s="10" t="s">
        <v>15</v>
      </c>
      <c r="C53" s="94" t="s">
        <v>433</v>
      </c>
      <c r="D53" s="94"/>
      <c r="E53" s="94"/>
      <c r="F53" s="94"/>
      <c r="G53" s="94"/>
      <c r="H53" s="94"/>
    </row>
    <row r="54" spans="1:8" s="17" customFormat="1" ht="28.5" customHeight="1" x14ac:dyDescent="0.2">
      <c r="A54" s="64"/>
      <c r="B54" s="16" t="s">
        <v>16</v>
      </c>
      <c r="C54" s="88" t="s">
        <v>352</v>
      </c>
      <c r="D54" s="88"/>
      <c r="E54" s="88"/>
      <c r="F54" s="88"/>
      <c r="G54" s="88"/>
      <c r="H54" s="88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50" t="s">
        <v>0</v>
      </c>
      <c r="B56" s="50"/>
      <c r="C56" s="50"/>
      <c r="D56" s="50"/>
      <c r="E56" s="50"/>
      <c r="F56" s="50"/>
      <c r="G56" s="50"/>
      <c r="H56" s="50"/>
    </row>
    <row r="57" spans="1:8" x14ac:dyDescent="0.25">
      <c r="A57" s="50"/>
      <c r="B57" s="50"/>
      <c r="C57" s="50"/>
      <c r="D57" s="50"/>
      <c r="E57" s="50"/>
      <c r="F57" s="50"/>
      <c r="G57" s="50"/>
      <c r="H57" s="50"/>
    </row>
    <row r="58" spans="1:8" ht="19.5" x14ac:dyDescent="0.25">
      <c r="A58" s="51" t="s">
        <v>24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1" t="s">
        <v>1</v>
      </c>
      <c r="B59" s="1" t="s">
        <v>2</v>
      </c>
      <c r="C59" s="62" t="s">
        <v>3</v>
      </c>
      <c r="D59" s="62"/>
      <c r="E59" s="62"/>
      <c r="F59" s="62"/>
      <c r="G59" s="62"/>
      <c r="H59" s="62"/>
    </row>
    <row r="60" spans="1:8" s="17" customFormat="1" ht="12" x14ac:dyDescent="0.2">
      <c r="A60" s="64" t="s">
        <v>494</v>
      </c>
      <c r="B60" s="10" t="s">
        <v>4</v>
      </c>
      <c r="C60" s="66" t="s">
        <v>487</v>
      </c>
      <c r="D60" s="66"/>
      <c r="E60" s="66"/>
      <c r="F60" s="66"/>
      <c r="G60" s="66"/>
      <c r="H60" s="66"/>
    </row>
    <row r="61" spans="1:8" s="17" customFormat="1" ht="12" x14ac:dyDescent="0.2">
      <c r="A61" s="64"/>
      <c r="B61" s="11" t="s">
        <v>5</v>
      </c>
      <c r="C61" s="66" t="s">
        <v>198</v>
      </c>
      <c r="D61" s="66"/>
      <c r="E61" s="66"/>
      <c r="F61" s="66"/>
      <c r="G61" s="66"/>
      <c r="H61" s="66"/>
    </row>
    <row r="62" spans="1:8" s="17" customFormat="1" ht="12" x14ac:dyDescent="0.2">
      <c r="A62" s="64"/>
      <c r="B62" s="11" t="s">
        <v>6</v>
      </c>
      <c r="C62" s="66" t="s">
        <v>194</v>
      </c>
      <c r="D62" s="66"/>
      <c r="E62" s="66"/>
      <c r="F62" s="66"/>
      <c r="G62" s="66"/>
      <c r="H62" s="66"/>
    </row>
    <row r="63" spans="1:8" s="17" customFormat="1" ht="12" x14ac:dyDescent="0.2">
      <c r="A63" s="65"/>
      <c r="B63" s="67" t="s">
        <v>8</v>
      </c>
      <c r="C63" s="12"/>
      <c r="D63" s="13"/>
      <c r="E63" s="70"/>
      <c r="F63" s="71"/>
      <c r="G63" s="71"/>
      <c r="H63" s="72"/>
    </row>
    <row r="64" spans="1:8" s="17" customFormat="1" ht="12" x14ac:dyDescent="0.2">
      <c r="A64" s="65"/>
      <c r="B64" s="68"/>
      <c r="C64" s="13" t="s">
        <v>9</v>
      </c>
      <c r="D64" s="14">
        <v>458</v>
      </c>
      <c r="E64" s="89" t="s">
        <v>42</v>
      </c>
      <c r="F64" s="71"/>
      <c r="G64" s="71"/>
      <c r="H64" s="72"/>
    </row>
    <row r="65" spans="1:8" s="17" customFormat="1" ht="12" x14ac:dyDescent="0.2">
      <c r="A65" s="65"/>
      <c r="B65" s="68"/>
      <c r="C65" s="13" t="s">
        <v>10</v>
      </c>
      <c r="D65" s="14">
        <v>0</v>
      </c>
      <c r="E65" s="70"/>
      <c r="F65" s="71"/>
      <c r="G65" s="71"/>
      <c r="H65" s="72"/>
    </row>
    <row r="66" spans="1:8" s="17" customFormat="1" ht="12" x14ac:dyDescent="0.2">
      <c r="A66" s="65"/>
      <c r="B66" s="68"/>
      <c r="C66" s="13" t="s">
        <v>11</v>
      </c>
      <c r="D66" s="14">
        <v>712.8</v>
      </c>
      <c r="E66" s="70" t="s">
        <v>489</v>
      </c>
      <c r="F66" s="71"/>
      <c r="G66" s="71"/>
      <c r="H66" s="72"/>
    </row>
    <row r="67" spans="1:8" s="17" customFormat="1" ht="12" x14ac:dyDescent="0.2">
      <c r="A67" s="65"/>
      <c r="B67" s="68"/>
      <c r="C67" s="13" t="s">
        <v>371</v>
      </c>
      <c r="D67" s="14">
        <v>306</v>
      </c>
      <c r="E67" s="70" t="s">
        <v>134</v>
      </c>
      <c r="F67" s="71"/>
      <c r="G67" s="71"/>
      <c r="H67" s="72"/>
    </row>
    <row r="68" spans="1:8" s="17" customFormat="1" ht="12" x14ac:dyDescent="0.2">
      <c r="A68" s="65"/>
      <c r="B68" s="68"/>
      <c r="C68" s="13" t="s">
        <v>13</v>
      </c>
      <c r="D68" s="14">
        <f>SUM(D64:D67)</f>
        <v>1476.8</v>
      </c>
      <c r="E68" s="89" t="s">
        <v>490</v>
      </c>
      <c r="F68" s="71"/>
      <c r="G68" s="71"/>
      <c r="H68" s="72"/>
    </row>
    <row r="69" spans="1:8" s="17" customFormat="1" ht="12" x14ac:dyDescent="0.2">
      <c r="A69" s="65"/>
      <c r="B69" s="69"/>
      <c r="C69" s="12"/>
      <c r="D69" s="13"/>
      <c r="E69" s="70"/>
      <c r="F69" s="71"/>
      <c r="G69" s="71"/>
      <c r="H69" s="72"/>
    </row>
    <row r="70" spans="1:8" s="17" customFormat="1" ht="12" x14ac:dyDescent="0.2">
      <c r="A70" s="64"/>
      <c r="B70" s="15" t="s">
        <v>14</v>
      </c>
      <c r="C70" s="95" t="s">
        <v>488</v>
      </c>
      <c r="D70" s="95"/>
      <c r="E70" s="95"/>
      <c r="F70" s="95"/>
      <c r="G70" s="95"/>
      <c r="H70" s="95"/>
    </row>
    <row r="71" spans="1:8" s="17" customFormat="1" ht="12" x14ac:dyDescent="0.2">
      <c r="A71" s="64"/>
      <c r="B71" s="10" t="s">
        <v>15</v>
      </c>
      <c r="C71" s="94" t="s">
        <v>433</v>
      </c>
      <c r="D71" s="94"/>
      <c r="E71" s="94"/>
      <c r="F71" s="94"/>
      <c r="G71" s="94"/>
      <c r="H71" s="94"/>
    </row>
    <row r="72" spans="1:8" s="17" customFormat="1" ht="28.5" customHeight="1" x14ac:dyDescent="0.2">
      <c r="A72" s="64"/>
      <c r="B72" s="16" t="s">
        <v>16</v>
      </c>
      <c r="C72" s="88" t="s">
        <v>352</v>
      </c>
      <c r="D72" s="88"/>
      <c r="E72" s="88"/>
      <c r="F72" s="88"/>
      <c r="G72" s="88"/>
      <c r="H72" s="88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</sheetData>
  <mergeCells count="72"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E10:H10"/>
    <mergeCell ref="E11:H11"/>
    <mergeCell ref="E12:H12"/>
    <mergeCell ref="E13:H13"/>
    <mergeCell ref="E14:H14"/>
    <mergeCell ref="C16:H16"/>
    <mergeCell ref="C17:H17"/>
    <mergeCell ref="A20:H21"/>
    <mergeCell ref="A22:H22"/>
    <mergeCell ref="C23:H23"/>
    <mergeCell ref="A40:H40"/>
    <mergeCell ref="E27:H27"/>
    <mergeCell ref="E28:H28"/>
    <mergeCell ref="E29:H29"/>
    <mergeCell ref="E30:H30"/>
    <mergeCell ref="E31:H31"/>
    <mergeCell ref="E32:H32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A38:H39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E49:H49"/>
    <mergeCell ref="E50:H50"/>
    <mergeCell ref="E51:H51"/>
    <mergeCell ref="C52:H52"/>
    <mergeCell ref="C53:H53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C71:H71"/>
    <mergeCell ref="C72:H72"/>
    <mergeCell ref="E65:H65"/>
    <mergeCell ref="E66:H66"/>
    <mergeCell ref="E67:H67"/>
    <mergeCell ref="E68:H68"/>
    <mergeCell ref="E69:H69"/>
    <mergeCell ref="C70:H70"/>
  </mergeCells>
  <pageMargins left="0.25" right="0.25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workbookViewId="0">
      <selection activeCell="A18" sqref="A18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495</v>
      </c>
      <c r="B5" s="10" t="s">
        <v>4</v>
      </c>
      <c r="C5" s="66" t="s">
        <v>482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85" t="s">
        <v>94</v>
      </c>
      <c r="D6" s="86"/>
      <c r="E6" s="86"/>
      <c r="F6" s="86"/>
      <c r="G6" s="86"/>
      <c r="H6" s="87"/>
    </row>
    <row r="7" spans="1:8" s="17" customFormat="1" ht="12" x14ac:dyDescent="0.2">
      <c r="A7" s="64"/>
      <c r="B7" s="11" t="s">
        <v>6</v>
      </c>
      <c r="C7" s="85" t="s">
        <v>431</v>
      </c>
      <c r="D7" s="86"/>
      <c r="E7" s="86"/>
      <c r="F7" s="86"/>
      <c r="G7" s="86"/>
      <c r="H7" s="87"/>
    </row>
    <row r="8" spans="1:8" s="17" customFormat="1" ht="12" x14ac:dyDescent="0.2">
      <c r="A8" s="65"/>
      <c r="B8" s="67" t="s">
        <v>8</v>
      </c>
      <c r="C8" s="12"/>
      <c r="D8" s="13"/>
      <c r="E8" s="70"/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14">
        <f>128+202+128</f>
        <v>458</v>
      </c>
      <c r="E9" s="89" t="s">
        <v>42</v>
      </c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14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14">
        <v>0</v>
      </c>
      <c r="E11" s="70"/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14"/>
      <c r="E12" s="70"/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458</v>
      </c>
      <c r="E13" s="89" t="s">
        <v>42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95" t="s">
        <v>496</v>
      </c>
      <c r="D15" s="95"/>
      <c r="E15" s="95"/>
      <c r="F15" s="95"/>
      <c r="G15" s="95"/>
      <c r="H15" s="95"/>
    </row>
    <row r="16" spans="1:8" s="17" customFormat="1" ht="12" x14ac:dyDescent="0.2">
      <c r="A16" s="64"/>
      <c r="B16" s="10" t="s">
        <v>15</v>
      </c>
      <c r="C16" s="94" t="s">
        <v>433</v>
      </c>
      <c r="D16" s="94"/>
      <c r="E16" s="94"/>
      <c r="F16" s="94"/>
      <c r="G16" s="94"/>
      <c r="H16" s="94"/>
    </row>
    <row r="17" spans="1:8" s="17" customFormat="1" ht="28.5" customHeight="1" x14ac:dyDescent="0.2">
      <c r="A17" s="64"/>
      <c r="B17" s="16" t="s">
        <v>16</v>
      </c>
      <c r="C17" s="88" t="s">
        <v>352</v>
      </c>
      <c r="D17" s="88"/>
      <c r="E17" s="88"/>
      <c r="F17" s="88"/>
      <c r="G17" s="88"/>
      <c r="H17" s="88"/>
    </row>
    <row r="18" spans="1:8" ht="15.7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497</v>
      </c>
      <c r="B24" s="10" t="s">
        <v>4</v>
      </c>
      <c r="C24" s="66" t="s">
        <v>498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97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269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331</v>
      </c>
      <c r="E28" s="89" t="s">
        <v>499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14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14">
        <v>721.16</v>
      </c>
      <c r="E30" s="70" t="s">
        <v>500</v>
      </c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14"/>
      <c r="E31" s="70"/>
      <c r="F31" s="71"/>
      <c r="G31" s="71"/>
      <c r="H31" s="72"/>
    </row>
    <row r="32" spans="1:8" s="17" customFormat="1" ht="12" x14ac:dyDescent="0.2">
      <c r="A32" s="65"/>
      <c r="B32" s="68"/>
      <c r="C32" s="13" t="s">
        <v>485</v>
      </c>
      <c r="D32" s="14">
        <f>SUM(D28:D31)</f>
        <v>1052.1599999999999</v>
      </c>
      <c r="E32" s="89" t="s">
        <v>501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95" t="s">
        <v>502</v>
      </c>
      <c r="D34" s="95"/>
      <c r="E34" s="95"/>
      <c r="F34" s="95"/>
      <c r="G34" s="95"/>
      <c r="H34" s="95"/>
    </row>
    <row r="35" spans="1:8" s="17" customFormat="1" ht="12" x14ac:dyDescent="0.2">
      <c r="A35" s="64"/>
      <c r="B35" s="10" t="s">
        <v>15</v>
      </c>
      <c r="C35" s="94" t="s">
        <v>433</v>
      </c>
      <c r="D35" s="94"/>
      <c r="E35" s="94"/>
      <c r="F35" s="94"/>
      <c r="G35" s="94"/>
      <c r="H35" s="94"/>
    </row>
    <row r="36" spans="1:8" s="17" customFormat="1" ht="28.5" customHeight="1" x14ac:dyDescent="0.2">
      <c r="A36" s="64"/>
      <c r="B36" s="16" t="s">
        <v>16</v>
      </c>
      <c r="C36" s="88" t="s">
        <v>352</v>
      </c>
      <c r="D36" s="88"/>
      <c r="E36" s="88"/>
      <c r="F36" s="88"/>
      <c r="G36" s="88"/>
      <c r="H36" s="88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503</v>
      </c>
      <c r="B42" s="10" t="s">
        <v>4</v>
      </c>
      <c r="C42" s="66" t="s">
        <v>504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85" t="s">
        <v>47</v>
      </c>
      <c r="D43" s="86"/>
      <c r="E43" s="86"/>
      <c r="F43" s="86"/>
      <c r="G43" s="86"/>
      <c r="H43" s="87"/>
    </row>
    <row r="44" spans="1:8" s="17" customFormat="1" ht="12" x14ac:dyDescent="0.2">
      <c r="A44" s="64"/>
      <c r="B44" s="11" t="s">
        <v>6</v>
      </c>
      <c r="C44" s="85" t="s">
        <v>431</v>
      </c>
      <c r="D44" s="86"/>
      <c r="E44" s="86"/>
      <c r="F44" s="86"/>
      <c r="G44" s="86"/>
      <c r="H44" s="87"/>
    </row>
    <row r="45" spans="1:8" s="17" customFormat="1" ht="12" x14ac:dyDescent="0.2">
      <c r="A45" s="65"/>
      <c r="B45" s="67" t="s">
        <v>8</v>
      </c>
      <c r="C45" s="12"/>
      <c r="D45" s="13"/>
      <c r="E45" s="70"/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14">
        <v>458</v>
      </c>
      <c r="E46" s="89" t="s">
        <v>42</v>
      </c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14">
        <v>0</v>
      </c>
      <c r="E47" s="89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14"/>
      <c r="E48" s="70"/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14"/>
      <c r="E49" s="70"/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458</v>
      </c>
      <c r="E50" s="89" t="s">
        <v>42</v>
      </c>
      <c r="F50" s="71"/>
      <c r="G50" s="71"/>
      <c r="H50" s="72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95" t="s">
        <v>505</v>
      </c>
      <c r="D52" s="95"/>
      <c r="E52" s="95"/>
      <c r="F52" s="95"/>
      <c r="G52" s="95"/>
      <c r="H52" s="95"/>
    </row>
    <row r="53" spans="1:8" s="17" customFormat="1" ht="12" x14ac:dyDescent="0.2">
      <c r="A53" s="64"/>
      <c r="B53" s="10" t="s">
        <v>15</v>
      </c>
      <c r="C53" s="94" t="s">
        <v>433</v>
      </c>
      <c r="D53" s="94"/>
      <c r="E53" s="94"/>
      <c r="F53" s="94"/>
      <c r="G53" s="94"/>
      <c r="H53" s="94"/>
    </row>
    <row r="54" spans="1:8" s="17" customFormat="1" ht="28.5" customHeight="1" x14ac:dyDescent="0.2">
      <c r="A54" s="64"/>
      <c r="B54" s="16" t="s">
        <v>16</v>
      </c>
      <c r="C54" s="88" t="s">
        <v>352</v>
      </c>
      <c r="D54" s="88"/>
      <c r="E54" s="88"/>
      <c r="F54" s="88"/>
      <c r="G54" s="88"/>
      <c r="H54" s="88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50" t="s">
        <v>0</v>
      </c>
      <c r="B56" s="50"/>
      <c r="C56" s="50"/>
      <c r="D56" s="50"/>
      <c r="E56" s="50"/>
      <c r="F56" s="50"/>
      <c r="G56" s="50"/>
      <c r="H56" s="50"/>
    </row>
    <row r="57" spans="1:8" x14ac:dyDescent="0.25">
      <c r="A57" s="50"/>
      <c r="B57" s="50"/>
      <c r="C57" s="50"/>
      <c r="D57" s="50"/>
      <c r="E57" s="50"/>
      <c r="F57" s="50"/>
      <c r="G57" s="50"/>
      <c r="H57" s="50"/>
    </row>
    <row r="58" spans="1:8" ht="19.5" x14ac:dyDescent="0.25">
      <c r="A58" s="51" t="s">
        <v>24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1" t="s">
        <v>1</v>
      </c>
      <c r="B59" s="1" t="s">
        <v>2</v>
      </c>
      <c r="C59" s="62" t="s">
        <v>3</v>
      </c>
      <c r="D59" s="62"/>
      <c r="E59" s="62"/>
      <c r="F59" s="62"/>
      <c r="G59" s="62"/>
      <c r="H59" s="62"/>
    </row>
    <row r="60" spans="1:8" s="17" customFormat="1" ht="12" x14ac:dyDescent="0.2">
      <c r="A60" s="64" t="s">
        <v>506</v>
      </c>
      <c r="B60" s="10" t="s">
        <v>4</v>
      </c>
      <c r="C60" s="66" t="s">
        <v>504</v>
      </c>
      <c r="D60" s="66"/>
      <c r="E60" s="66"/>
      <c r="F60" s="66"/>
      <c r="G60" s="66"/>
      <c r="H60" s="66"/>
    </row>
    <row r="61" spans="1:8" s="17" customFormat="1" ht="12" x14ac:dyDescent="0.2">
      <c r="A61" s="64"/>
      <c r="B61" s="11" t="s">
        <v>5</v>
      </c>
      <c r="C61" s="66" t="s">
        <v>198</v>
      </c>
      <c r="D61" s="66"/>
      <c r="E61" s="66"/>
      <c r="F61" s="66"/>
      <c r="G61" s="66"/>
      <c r="H61" s="66"/>
    </row>
    <row r="62" spans="1:8" s="17" customFormat="1" ht="12" x14ac:dyDescent="0.2">
      <c r="A62" s="64"/>
      <c r="B62" s="11" t="s">
        <v>6</v>
      </c>
      <c r="C62" s="66" t="s">
        <v>194</v>
      </c>
      <c r="D62" s="66"/>
      <c r="E62" s="66"/>
      <c r="F62" s="66"/>
      <c r="G62" s="66"/>
      <c r="H62" s="66"/>
    </row>
    <row r="63" spans="1:8" s="17" customFormat="1" ht="12" x14ac:dyDescent="0.2">
      <c r="A63" s="65"/>
      <c r="B63" s="67" t="s">
        <v>8</v>
      </c>
      <c r="C63" s="12"/>
      <c r="D63" s="13"/>
      <c r="E63" s="70"/>
      <c r="F63" s="71"/>
      <c r="G63" s="71"/>
      <c r="H63" s="72"/>
    </row>
    <row r="64" spans="1:8" s="17" customFormat="1" ht="12" x14ac:dyDescent="0.2">
      <c r="A64" s="65"/>
      <c r="B64" s="68"/>
      <c r="C64" s="13" t="s">
        <v>9</v>
      </c>
      <c r="D64" s="14">
        <v>458</v>
      </c>
      <c r="E64" s="89" t="s">
        <v>42</v>
      </c>
      <c r="F64" s="71"/>
      <c r="G64" s="71"/>
      <c r="H64" s="72"/>
    </row>
    <row r="65" spans="1:8" s="17" customFormat="1" ht="12" x14ac:dyDescent="0.2">
      <c r="A65" s="65"/>
      <c r="B65" s="68"/>
      <c r="C65" s="13" t="s">
        <v>10</v>
      </c>
      <c r="D65" s="14">
        <v>0</v>
      </c>
      <c r="E65" s="70"/>
      <c r="F65" s="71"/>
      <c r="G65" s="71"/>
      <c r="H65" s="72"/>
    </row>
    <row r="66" spans="1:8" s="17" customFormat="1" ht="12" x14ac:dyDescent="0.2">
      <c r="A66" s="65"/>
      <c r="B66" s="68"/>
      <c r="C66" s="13" t="s">
        <v>11</v>
      </c>
      <c r="D66" s="14">
        <v>799.68</v>
      </c>
      <c r="E66" s="70" t="s">
        <v>507</v>
      </c>
      <c r="F66" s="71"/>
      <c r="G66" s="71"/>
      <c r="H66" s="72"/>
    </row>
    <row r="67" spans="1:8" s="17" customFormat="1" ht="12" x14ac:dyDescent="0.2">
      <c r="A67" s="65"/>
      <c r="B67" s="68"/>
      <c r="C67" s="13" t="s">
        <v>371</v>
      </c>
      <c r="D67" s="14">
        <v>0</v>
      </c>
      <c r="E67" s="70"/>
      <c r="F67" s="71"/>
      <c r="G67" s="71"/>
      <c r="H67" s="72"/>
    </row>
    <row r="68" spans="1:8" s="17" customFormat="1" ht="12" x14ac:dyDescent="0.2">
      <c r="A68" s="65"/>
      <c r="B68" s="68"/>
      <c r="C68" s="13" t="s">
        <v>13</v>
      </c>
      <c r="D68" s="14">
        <f>SUM(D64:D67)</f>
        <v>1257.6799999999998</v>
      </c>
      <c r="E68" s="89" t="s">
        <v>508</v>
      </c>
      <c r="F68" s="71"/>
      <c r="G68" s="71"/>
      <c r="H68" s="72"/>
    </row>
    <row r="69" spans="1:8" s="17" customFormat="1" ht="12" x14ac:dyDescent="0.2">
      <c r="A69" s="65"/>
      <c r="B69" s="69"/>
      <c r="C69" s="12"/>
      <c r="D69" s="13"/>
      <c r="E69" s="70"/>
      <c r="F69" s="71"/>
      <c r="G69" s="71"/>
      <c r="H69" s="72"/>
    </row>
    <row r="70" spans="1:8" s="17" customFormat="1" ht="12" x14ac:dyDescent="0.2">
      <c r="A70" s="64"/>
      <c r="B70" s="15" t="s">
        <v>14</v>
      </c>
      <c r="C70" s="95" t="s">
        <v>509</v>
      </c>
      <c r="D70" s="95"/>
      <c r="E70" s="95"/>
      <c r="F70" s="95"/>
      <c r="G70" s="95"/>
      <c r="H70" s="95"/>
    </row>
    <row r="71" spans="1:8" s="17" customFormat="1" ht="12" x14ac:dyDescent="0.2">
      <c r="A71" s="64"/>
      <c r="B71" s="10" t="s">
        <v>15</v>
      </c>
      <c r="C71" s="94" t="s">
        <v>433</v>
      </c>
      <c r="D71" s="94"/>
      <c r="E71" s="94"/>
      <c r="F71" s="94"/>
      <c r="G71" s="94"/>
      <c r="H71" s="94"/>
    </row>
    <row r="72" spans="1:8" s="17" customFormat="1" ht="28.5" customHeight="1" x14ac:dyDescent="0.2">
      <c r="A72" s="64"/>
      <c r="B72" s="16" t="s">
        <v>16</v>
      </c>
      <c r="C72" s="88" t="s">
        <v>352</v>
      </c>
      <c r="D72" s="88"/>
      <c r="E72" s="88"/>
      <c r="F72" s="88"/>
      <c r="G72" s="88"/>
      <c r="H72" s="88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5" spans="1:8" x14ac:dyDescent="0.25">
      <c r="A75" s="50" t="s">
        <v>0</v>
      </c>
      <c r="B75" s="50"/>
      <c r="C75" s="50"/>
      <c r="D75" s="50"/>
      <c r="E75" s="50"/>
      <c r="F75" s="50"/>
      <c r="G75" s="50"/>
      <c r="H75" s="50"/>
    </row>
    <row r="76" spans="1:8" x14ac:dyDescent="0.25">
      <c r="A76" s="50"/>
      <c r="B76" s="50"/>
      <c r="C76" s="50"/>
      <c r="D76" s="50"/>
      <c r="E76" s="50"/>
      <c r="F76" s="50"/>
      <c r="G76" s="50"/>
      <c r="H76" s="50"/>
    </row>
    <row r="77" spans="1:8" ht="19.5" x14ac:dyDescent="0.25">
      <c r="A77" s="51" t="s">
        <v>24</v>
      </c>
      <c r="B77" s="51"/>
      <c r="C77" s="51"/>
      <c r="D77" s="51"/>
      <c r="E77" s="51"/>
      <c r="F77" s="51"/>
      <c r="G77" s="51"/>
      <c r="H77" s="51"/>
    </row>
    <row r="78" spans="1:8" x14ac:dyDescent="0.25">
      <c r="A78" s="1" t="s">
        <v>1</v>
      </c>
      <c r="B78" s="1" t="s">
        <v>2</v>
      </c>
      <c r="C78" s="62" t="s">
        <v>3</v>
      </c>
      <c r="D78" s="62"/>
      <c r="E78" s="62"/>
      <c r="F78" s="62"/>
      <c r="G78" s="62"/>
      <c r="H78" s="62"/>
    </row>
    <row r="79" spans="1:8" x14ac:dyDescent="0.25">
      <c r="A79" s="64" t="s">
        <v>510</v>
      </c>
      <c r="B79" s="10" t="s">
        <v>4</v>
      </c>
      <c r="C79" s="66" t="s">
        <v>467</v>
      </c>
      <c r="D79" s="66"/>
      <c r="E79" s="66"/>
      <c r="F79" s="66"/>
      <c r="G79" s="66"/>
      <c r="H79" s="66"/>
    </row>
    <row r="80" spans="1:8" x14ac:dyDescent="0.25">
      <c r="A80" s="64"/>
      <c r="B80" s="11" t="s">
        <v>5</v>
      </c>
      <c r="C80" s="85" t="s">
        <v>511</v>
      </c>
      <c r="D80" s="86"/>
      <c r="E80" s="86"/>
      <c r="F80" s="86"/>
      <c r="G80" s="86"/>
      <c r="H80" s="87"/>
    </row>
    <row r="81" spans="1:8" x14ac:dyDescent="0.25">
      <c r="A81" s="64"/>
      <c r="B81" s="11" t="s">
        <v>6</v>
      </c>
      <c r="C81" s="85" t="s">
        <v>512</v>
      </c>
      <c r="D81" s="86"/>
      <c r="E81" s="86"/>
      <c r="F81" s="86"/>
      <c r="G81" s="86"/>
      <c r="H81" s="87"/>
    </row>
    <row r="82" spans="1:8" x14ac:dyDescent="0.25">
      <c r="A82" s="65"/>
      <c r="B82" s="67" t="s">
        <v>8</v>
      </c>
      <c r="C82" s="12"/>
      <c r="D82" s="13"/>
      <c r="E82" s="70"/>
      <c r="F82" s="71"/>
      <c r="G82" s="71"/>
      <c r="H82" s="72"/>
    </row>
    <row r="83" spans="1:8" x14ac:dyDescent="0.25">
      <c r="A83" s="65"/>
      <c r="B83" s="68"/>
      <c r="C83" s="13" t="s">
        <v>9</v>
      </c>
      <c r="D83" s="14">
        <f>128+202+128</f>
        <v>458</v>
      </c>
      <c r="E83" s="89" t="s">
        <v>42</v>
      </c>
      <c r="F83" s="71"/>
      <c r="G83" s="71"/>
      <c r="H83" s="72"/>
    </row>
    <row r="84" spans="1:8" x14ac:dyDescent="0.25">
      <c r="A84" s="65"/>
      <c r="B84" s="68"/>
      <c r="C84" s="13" t="s">
        <v>10</v>
      </c>
      <c r="D84" s="14">
        <v>0</v>
      </c>
      <c r="E84" s="70"/>
      <c r="F84" s="71"/>
      <c r="G84" s="71"/>
      <c r="H84" s="72"/>
    </row>
    <row r="85" spans="1:8" x14ac:dyDescent="0.25">
      <c r="A85" s="65"/>
      <c r="B85" s="68"/>
      <c r="C85" s="13" t="s">
        <v>11</v>
      </c>
      <c r="D85" s="14">
        <v>333.2</v>
      </c>
      <c r="E85" s="70" t="s">
        <v>513</v>
      </c>
      <c r="F85" s="71"/>
      <c r="G85" s="71"/>
      <c r="H85" s="72"/>
    </row>
    <row r="86" spans="1:8" x14ac:dyDescent="0.25">
      <c r="A86" s="65"/>
      <c r="B86" s="68"/>
      <c r="C86" s="13" t="s">
        <v>12</v>
      </c>
      <c r="D86" s="104">
        <v>230</v>
      </c>
      <c r="E86" s="70" t="s">
        <v>514</v>
      </c>
      <c r="F86" s="71"/>
      <c r="G86" s="71"/>
      <c r="H86" s="72"/>
    </row>
    <row r="87" spans="1:8" x14ac:dyDescent="0.25">
      <c r="A87" s="65"/>
      <c r="B87" s="68"/>
      <c r="C87" s="13" t="s">
        <v>13</v>
      </c>
      <c r="D87" s="14">
        <f>SUM(D83:D86)</f>
        <v>1021.2</v>
      </c>
      <c r="E87" s="89" t="s">
        <v>515</v>
      </c>
      <c r="F87" s="71"/>
      <c r="G87" s="71"/>
      <c r="H87" s="72"/>
    </row>
    <row r="88" spans="1:8" x14ac:dyDescent="0.25">
      <c r="A88" s="65"/>
      <c r="B88" s="69"/>
      <c r="C88" s="12"/>
      <c r="D88" s="13"/>
      <c r="E88" s="70"/>
      <c r="F88" s="71"/>
      <c r="G88" s="71"/>
      <c r="H88" s="72"/>
    </row>
    <row r="89" spans="1:8" x14ac:dyDescent="0.25">
      <c r="A89" s="64"/>
      <c r="B89" s="15" t="s">
        <v>14</v>
      </c>
      <c r="C89" s="95" t="s">
        <v>516</v>
      </c>
      <c r="D89" s="95"/>
      <c r="E89" s="95"/>
      <c r="F89" s="95"/>
      <c r="G89" s="95"/>
      <c r="H89" s="95"/>
    </row>
    <row r="90" spans="1:8" x14ac:dyDescent="0.25">
      <c r="A90" s="64"/>
      <c r="B90" s="10" t="s">
        <v>15</v>
      </c>
      <c r="C90" s="94" t="s">
        <v>433</v>
      </c>
      <c r="D90" s="94"/>
      <c r="E90" s="94"/>
      <c r="F90" s="94"/>
      <c r="G90" s="94"/>
      <c r="H90" s="94"/>
    </row>
    <row r="91" spans="1:8" x14ac:dyDescent="0.25">
      <c r="A91" s="64"/>
      <c r="B91" s="16" t="s">
        <v>16</v>
      </c>
      <c r="C91" s="88" t="s">
        <v>352</v>
      </c>
      <c r="D91" s="88"/>
      <c r="E91" s="88"/>
      <c r="F91" s="88"/>
      <c r="G91" s="88"/>
      <c r="H91" s="88"/>
    </row>
    <row r="93" spans="1:8" x14ac:dyDescent="0.25">
      <c r="A93" s="50" t="s">
        <v>0</v>
      </c>
      <c r="B93" s="50"/>
      <c r="C93" s="50"/>
      <c r="D93" s="50"/>
      <c r="E93" s="50"/>
      <c r="F93" s="50"/>
      <c r="G93" s="50"/>
      <c r="H93" s="50"/>
    </row>
    <row r="94" spans="1:8" x14ac:dyDescent="0.25">
      <c r="A94" s="50"/>
      <c r="B94" s="50"/>
      <c r="C94" s="50"/>
      <c r="D94" s="50"/>
      <c r="E94" s="50"/>
      <c r="F94" s="50"/>
      <c r="G94" s="50"/>
      <c r="H94" s="50"/>
    </row>
    <row r="95" spans="1:8" ht="19.5" x14ac:dyDescent="0.25">
      <c r="A95" s="51" t="s">
        <v>24</v>
      </c>
      <c r="B95" s="51"/>
      <c r="C95" s="51"/>
      <c r="D95" s="51"/>
      <c r="E95" s="51"/>
      <c r="F95" s="51"/>
      <c r="G95" s="51"/>
      <c r="H95" s="51"/>
    </row>
    <row r="96" spans="1:8" x14ac:dyDescent="0.25">
      <c r="A96" s="1" t="s">
        <v>1</v>
      </c>
      <c r="B96" s="1" t="s">
        <v>2</v>
      </c>
      <c r="C96" s="62" t="s">
        <v>3</v>
      </c>
      <c r="D96" s="62"/>
      <c r="E96" s="62"/>
      <c r="F96" s="62"/>
      <c r="G96" s="62"/>
      <c r="H96" s="62"/>
    </row>
    <row r="97" spans="1:8" x14ac:dyDescent="0.25">
      <c r="A97" s="64" t="s">
        <v>517</v>
      </c>
      <c r="B97" s="10" t="s">
        <v>4</v>
      </c>
      <c r="C97" s="66" t="s">
        <v>467</v>
      </c>
      <c r="D97" s="66"/>
      <c r="E97" s="66"/>
      <c r="F97" s="66"/>
      <c r="G97" s="66"/>
      <c r="H97" s="66"/>
    </row>
    <row r="98" spans="1:8" x14ac:dyDescent="0.25">
      <c r="A98" s="64"/>
      <c r="B98" s="11" t="s">
        <v>5</v>
      </c>
      <c r="C98" s="85" t="s">
        <v>518</v>
      </c>
      <c r="D98" s="86"/>
      <c r="E98" s="86"/>
      <c r="F98" s="86"/>
      <c r="G98" s="86"/>
      <c r="H98" s="87"/>
    </row>
    <row r="99" spans="1:8" x14ac:dyDescent="0.25">
      <c r="A99" s="64"/>
      <c r="B99" s="11" t="s">
        <v>6</v>
      </c>
      <c r="C99" s="85" t="s">
        <v>274</v>
      </c>
      <c r="D99" s="86"/>
      <c r="E99" s="86"/>
      <c r="F99" s="86"/>
      <c r="G99" s="86"/>
      <c r="H99" s="87"/>
    </row>
    <row r="100" spans="1:8" x14ac:dyDescent="0.25">
      <c r="A100" s="65"/>
      <c r="B100" s="67" t="s">
        <v>8</v>
      </c>
      <c r="C100" s="12"/>
      <c r="D100" s="13"/>
      <c r="E100" s="70"/>
      <c r="F100" s="71"/>
      <c r="G100" s="71"/>
      <c r="H100" s="72"/>
    </row>
    <row r="101" spans="1:8" x14ac:dyDescent="0.25">
      <c r="A101" s="65"/>
      <c r="B101" s="68"/>
      <c r="C101" s="13" t="s">
        <v>9</v>
      </c>
      <c r="D101" s="14">
        <f>128+202+128</f>
        <v>458</v>
      </c>
      <c r="E101" s="89" t="s">
        <v>42</v>
      </c>
      <c r="F101" s="71"/>
      <c r="G101" s="71"/>
      <c r="H101" s="72"/>
    </row>
    <row r="102" spans="1:8" x14ac:dyDescent="0.25">
      <c r="A102" s="65"/>
      <c r="B102" s="68"/>
      <c r="C102" s="13" t="s">
        <v>10</v>
      </c>
      <c r="D102" s="14">
        <v>0</v>
      </c>
      <c r="E102" s="70"/>
      <c r="F102" s="71"/>
      <c r="G102" s="71"/>
      <c r="H102" s="72"/>
    </row>
    <row r="103" spans="1:8" x14ac:dyDescent="0.25">
      <c r="A103" s="65"/>
      <c r="B103" s="68"/>
      <c r="C103" s="13" t="s">
        <v>11</v>
      </c>
      <c r="D103" s="14">
        <v>0</v>
      </c>
      <c r="E103" s="70"/>
      <c r="F103" s="71"/>
      <c r="G103" s="71"/>
      <c r="H103" s="72"/>
    </row>
    <row r="104" spans="1:8" x14ac:dyDescent="0.25">
      <c r="A104" s="65"/>
      <c r="B104" s="68"/>
      <c r="C104" s="13" t="s">
        <v>12</v>
      </c>
      <c r="D104" s="14"/>
      <c r="E104" s="70"/>
      <c r="F104" s="71"/>
      <c r="G104" s="71"/>
      <c r="H104" s="72"/>
    </row>
    <row r="105" spans="1:8" x14ac:dyDescent="0.25">
      <c r="A105" s="65"/>
      <c r="B105" s="68"/>
      <c r="C105" s="13" t="s">
        <v>13</v>
      </c>
      <c r="D105" s="14">
        <f>SUM(D101:D104)</f>
        <v>458</v>
      </c>
      <c r="E105" s="89" t="s">
        <v>42</v>
      </c>
      <c r="F105" s="71"/>
      <c r="G105" s="71"/>
      <c r="H105" s="72"/>
    </row>
    <row r="106" spans="1:8" x14ac:dyDescent="0.25">
      <c r="A106" s="65"/>
      <c r="B106" s="69"/>
      <c r="C106" s="12"/>
      <c r="D106" s="13"/>
      <c r="E106" s="70"/>
      <c r="F106" s="71"/>
      <c r="G106" s="71"/>
      <c r="H106" s="72"/>
    </row>
    <row r="107" spans="1:8" x14ac:dyDescent="0.25">
      <c r="A107" s="64"/>
      <c r="B107" s="15" t="s">
        <v>14</v>
      </c>
      <c r="C107" s="95" t="s">
        <v>516</v>
      </c>
      <c r="D107" s="95"/>
      <c r="E107" s="95"/>
      <c r="F107" s="95"/>
      <c r="G107" s="95"/>
      <c r="H107" s="95"/>
    </row>
    <row r="108" spans="1:8" x14ac:dyDescent="0.25">
      <c r="A108" s="64"/>
      <c r="B108" s="10" t="s">
        <v>15</v>
      </c>
      <c r="C108" s="94" t="s">
        <v>433</v>
      </c>
      <c r="D108" s="94"/>
      <c r="E108" s="94"/>
      <c r="F108" s="94"/>
      <c r="G108" s="94"/>
      <c r="H108" s="94"/>
    </row>
    <row r="109" spans="1:8" x14ac:dyDescent="0.25">
      <c r="A109" s="64"/>
      <c r="B109" s="16" t="s">
        <v>16</v>
      </c>
      <c r="C109" s="88" t="s">
        <v>352</v>
      </c>
      <c r="D109" s="88"/>
      <c r="E109" s="88"/>
      <c r="F109" s="88"/>
      <c r="G109" s="88"/>
      <c r="H109" s="88"/>
    </row>
    <row r="111" spans="1:8" x14ac:dyDescent="0.25">
      <c r="A111" s="50" t="s">
        <v>0</v>
      </c>
      <c r="B111" s="50"/>
      <c r="C111" s="50"/>
      <c r="D111" s="50"/>
      <c r="E111" s="50"/>
      <c r="F111" s="50"/>
      <c r="G111" s="50"/>
      <c r="H111" s="50"/>
    </row>
    <row r="112" spans="1:8" x14ac:dyDescent="0.25">
      <c r="A112" s="50"/>
      <c r="B112" s="50"/>
      <c r="C112" s="50"/>
      <c r="D112" s="50"/>
      <c r="E112" s="50"/>
      <c r="F112" s="50"/>
      <c r="G112" s="50"/>
      <c r="H112" s="50"/>
    </row>
    <row r="113" spans="1:8" ht="19.5" x14ac:dyDescent="0.25">
      <c r="A113" s="51" t="s">
        <v>24</v>
      </c>
      <c r="B113" s="51"/>
      <c r="C113" s="51"/>
      <c r="D113" s="51"/>
      <c r="E113" s="51"/>
      <c r="F113" s="51"/>
      <c r="G113" s="51"/>
      <c r="H113" s="51"/>
    </row>
    <row r="114" spans="1:8" x14ac:dyDescent="0.25">
      <c r="A114" s="1" t="s">
        <v>1</v>
      </c>
      <c r="B114" s="1" t="s">
        <v>2</v>
      </c>
      <c r="C114" s="62" t="s">
        <v>3</v>
      </c>
      <c r="D114" s="62"/>
      <c r="E114" s="62"/>
      <c r="F114" s="62"/>
      <c r="G114" s="62"/>
      <c r="H114" s="62"/>
    </row>
    <row r="115" spans="1:8" x14ac:dyDescent="0.25">
      <c r="A115" s="64" t="s">
        <v>519</v>
      </c>
      <c r="B115" s="10" t="s">
        <v>4</v>
      </c>
      <c r="C115" s="66" t="s">
        <v>520</v>
      </c>
      <c r="D115" s="66"/>
      <c r="E115" s="66"/>
      <c r="F115" s="66"/>
      <c r="G115" s="66"/>
      <c r="H115" s="66"/>
    </row>
    <row r="116" spans="1:8" x14ac:dyDescent="0.25">
      <c r="A116" s="64"/>
      <c r="B116" s="11" t="s">
        <v>5</v>
      </c>
      <c r="C116" s="85" t="s">
        <v>94</v>
      </c>
      <c r="D116" s="86"/>
      <c r="E116" s="86"/>
      <c r="F116" s="86"/>
      <c r="G116" s="86"/>
      <c r="H116" s="87"/>
    </row>
    <row r="117" spans="1:8" x14ac:dyDescent="0.25">
      <c r="A117" s="64"/>
      <c r="B117" s="11" t="s">
        <v>6</v>
      </c>
      <c r="C117" s="85" t="s">
        <v>431</v>
      </c>
      <c r="D117" s="86"/>
      <c r="E117" s="86"/>
      <c r="F117" s="86"/>
      <c r="G117" s="86"/>
      <c r="H117" s="87"/>
    </row>
    <row r="118" spans="1:8" x14ac:dyDescent="0.25">
      <c r="A118" s="65"/>
      <c r="B118" s="67" t="s">
        <v>8</v>
      </c>
      <c r="C118" s="12"/>
      <c r="D118" s="13"/>
      <c r="E118" s="70"/>
      <c r="F118" s="71"/>
      <c r="G118" s="71"/>
      <c r="H118" s="72"/>
    </row>
    <row r="119" spans="1:8" x14ac:dyDescent="0.25">
      <c r="A119" s="65"/>
      <c r="B119" s="68"/>
      <c r="C119" s="13" t="s">
        <v>9</v>
      </c>
      <c r="D119" s="14">
        <f>128+202+128</f>
        <v>458</v>
      </c>
      <c r="E119" s="89" t="s">
        <v>42</v>
      </c>
      <c r="F119" s="71"/>
      <c r="G119" s="71"/>
      <c r="H119" s="72"/>
    </row>
    <row r="120" spans="1:8" x14ac:dyDescent="0.25">
      <c r="A120" s="65"/>
      <c r="B120" s="68"/>
      <c r="C120" s="13" t="s">
        <v>10</v>
      </c>
      <c r="D120" s="14">
        <v>0</v>
      </c>
      <c r="E120" s="70"/>
      <c r="F120" s="71"/>
      <c r="G120" s="71"/>
      <c r="H120" s="72"/>
    </row>
    <row r="121" spans="1:8" x14ac:dyDescent="0.25">
      <c r="A121" s="65"/>
      <c r="B121" s="68"/>
      <c r="C121" s="13" t="s">
        <v>11</v>
      </c>
      <c r="D121" s="14">
        <v>0</v>
      </c>
      <c r="E121" s="70"/>
      <c r="F121" s="71"/>
      <c r="G121" s="71"/>
      <c r="H121" s="72"/>
    </row>
    <row r="122" spans="1:8" x14ac:dyDescent="0.25">
      <c r="A122" s="65"/>
      <c r="B122" s="68"/>
      <c r="C122" s="13" t="s">
        <v>12</v>
      </c>
      <c r="D122" s="14"/>
      <c r="E122" s="70"/>
      <c r="F122" s="71"/>
      <c r="G122" s="71"/>
      <c r="H122" s="72"/>
    </row>
    <row r="123" spans="1:8" x14ac:dyDescent="0.25">
      <c r="A123" s="65"/>
      <c r="B123" s="68"/>
      <c r="C123" s="13" t="s">
        <v>13</v>
      </c>
      <c r="D123" s="14">
        <f>SUM(D119:D122)</f>
        <v>458</v>
      </c>
      <c r="E123" s="89" t="s">
        <v>42</v>
      </c>
      <c r="F123" s="71"/>
      <c r="G123" s="71"/>
      <c r="H123" s="72"/>
    </row>
    <row r="124" spans="1:8" x14ac:dyDescent="0.25">
      <c r="A124" s="65"/>
      <c r="B124" s="69"/>
      <c r="C124" s="12"/>
      <c r="D124" s="13"/>
      <c r="E124" s="70"/>
      <c r="F124" s="71"/>
      <c r="G124" s="71"/>
      <c r="H124" s="72"/>
    </row>
    <row r="125" spans="1:8" x14ac:dyDescent="0.25">
      <c r="A125" s="64"/>
      <c r="B125" s="15" t="s">
        <v>14</v>
      </c>
      <c r="C125" s="95" t="s">
        <v>516</v>
      </c>
      <c r="D125" s="95"/>
      <c r="E125" s="95"/>
      <c r="F125" s="95"/>
      <c r="G125" s="95"/>
      <c r="H125" s="95"/>
    </row>
    <row r="126" spans="1:8" x14ac:dyDescent="0.25">
      <c r="A126" s="64"/>
      <c r="B126" s="10" t="s">
        <v>15</v>
      </c>
      <c r="C126" s="94" t="s">
        <v>433</v>
      </c>
      <c r="D126" s="94"/>
      <c r="E126" s="94"/>
      <c r="F126" s="94"/>
      <c r="G126" s="94"/>
      <c r="H126" s="94"/>
    </row>
    <row r="127" spans="1:8" x14ac:dyDescent="0.25">
      <c r="A127" s="64"/>
      <c r="B127" s="16" t="s">
        <v>16</v>
      </c>
      <c r="C127" s="88" t="s">
        <v>352</v>
      </c>
      <c r="D127" s="88"/>
      <c r="E127" s="88"/>
      <c r="F127" s="88"/>
      <c r="G127" s="88"/>
      <c r="H127" s="88"/>
    </row>
    <row r="129" spans="1:8" x14ac:dyDescent="0.25">
      <c r="A129" s="50" t="s">
        <v>0</v>
      </c>
      <c r="B129" s="50"/>
      <c r="C129" s="50"/>
      <c r="D129" s="50"/>
      <c r="E129" s="50"/>
      <c r="F129" s="50"/>
      <c r="G129" s="50"/>
      <c r="H129" s="50"/>
    </row>
    <row r="130" spans="1:8" x14ac:dyDescent="0.25">
      <c r="A130" s="50"/>
      <c r="B130" s="50"/>
      <c r="C130" s="50"/>
      <c r="D130" s="50"/>
      <c r="E130" s="50"/>
      <c r="F130" s="50"/>
      <c r="G130" s="50"/>
      <c r="H130" s="50"/>
    </row>
    <row r="131" spans="1:8" ht="19.5" x14ac:dyDescent="0.25">
      <c r="A131" s="51" t="s">
        <v>24</v>
      </c>
      <c r="B131" s="51"/>
      <c r="C131" s="51"/>
      <c r="D131" s="51"/>
      <c r="E131" s="51"/>
      <c r="F131" s="51"/>
      <c r="G131" s="51"/>
      <c r="H131" s="51"/>
    </row>
    <row r="132" spans="1:8" x14ac:dyDescent="0.25">
      <c r="A132" s="1" t="s">
        <v>1</v>
      </c>
      <c r="B132" s="1" t="s">
        <v>2</v>
      </c>
      <c r="C132" s="62" t="s">
        <v>3</v>
      </c>
      <c r="D132" s="62"/>
      <c r="E132" s="62"/>
      <c r="F132" s="62"/>
      <c r="G132" s="62"/>
      <c r="H132" s="62"/>
    </row>
    <row r="133" spans="1:8" x14ac:dyDescent="0.25">
      <c r="A133" s="64" t="s">
        <v>521</v>
      </c>
      <c r="B133" s="10" t="s">
        <v>4</v>
      </c>
      <c r="C133" s="66" t="s">
        <v>520</v>
      </c>
      <c r="D133" s="66"/>
      <c r="E133" s="66"/>
      <c r="F133" s="66"/>
      <c r="G133" s="66"/>
      <c r="H133" s="66"/>
    </row>
    <row r="134" spans="1:8" x14ac:dyDescent="0.25">
      <c r="A134" s="64"/>
      <c r="B134" s="11" t="s">
        <v>5</v>
      </c>
      <c r="C134" s="85" t="s">
        <v>101</v>
      </c>
      <c r="D134" s="86"/>
      <c r="E134" s="86"/>
      <c r="F134" s="86"/>
      <c r="G134" s="86"/>
      <c r="H134" s="87"/>
    </row>
    <row r="135" spans="1:8" x14ac:dyDescent="0.25">
      <c r="A135" s="64"/>
      <c r="B135" s="11" t="s">
        <v>6</v>
      </c>
      <c r="C135" s="85" t="s">
        <v>522</v>
      </c>
      <c r="D135" s="86"/>
      <c r="E135" s="86"/>
      <c r="F135" s="86"/>
      <c r="G135" s="86"/>
      <c r="H135" s="87"/>
    </row>
    <row r="136" spans="1:8" x14ac:dyDescent="0.25">
      <c r="A136" s="65"/>
      <c r="B136" s="67" t="s">
        <v>8</v>
      </c>
      <c r="C136" s="12"/>
      <c r="D136" s="13"/>
      <c r="E136" s="70"/>
      <c r="F136" s="71"/>
      <c r="G136" s="71"/>
      <c r="H136" s="72"/>
    </row>
    <row r="137" spans="1:8" x14ac:dyDescent="0.25">
      <c r="A137" s="65"/>
      <c r="B137" s="68"/>
      <c r="C137" s="13" t="s">
        <v>9</v>
      </c>
      <c r="D137" s="14">
        <f>128+202+128</f>
        <v>458</v>
      </c>
      <c r="E137" s="89" t="s">
        <v>42</v>
      </c>
      <c r="F137" s="71"/>
      <c r="G137" s="71"/>
      <c r="H137" s="72"/>
    </row>
    <row r="138" spans="1:8" x14ac:dyDescent="0.25">
      <c r="A138" s="65"/>
      <c r="B138" s="68"/>
      <c r="C138" s="13" t="s">
        <v>10</v>
      </c>
      <c r="D138" s="14">
        <v>0</v>
      </c>
      <c r="E138" s="70"/>
      <c r="F138" s="71"/>
      <c r="G138" s="71"/>
      <c r="H138" s="72"/>
    </row>
    <row r="139" spans="1:8" x14ac:dyDescent="0.25">
      <c r="A139" s="65"/>
      <c r="B139" s="68"/>
      <c r="C139" s="13" t="s">
        <v>11</v>
      </c>
      <c r="D139" s="14">
        <v>0</v>
      </c>
      <c r="E139" s="70"/>
      <c r="F139" s="71"/>
      <c r="G139" s="71"/>
      <c r="H139" s="72"/>
    </row>
    <row r="140" spans="1:8" x14ac:dyDescent="0.25">
      <c r="A140" s="65"/>
      <c r="B140" s="68"/>
      <c r="C140" s="13" t="s">
        <v>12</v>
      </c>
      <c r="D140" s="14"/>
      <c r="E140" s="70"/>
      <c r="F140" s="71"/>
      <c r="G140" s="71"/>
      <c r="H140" s="72"/>
    </row>
    <row r="141" spans="1:8" x14ac:dyDescent="0.25">
      <c r="A141" s="65"/>
      <c r="B141" s="68"/>
      <c r="C141" s="13" t="s">
        <v>13</v>
      </c>
      <c r="D141" s="14">
        <f>SUM(D137:D140)</f>
        <v>458</v>
      </c>
      <c r="E141" s="89" t="s">
        <v>42</v>
      </c>
      <c r="F141" s="71"/>
      <c r="G141" s="71"/>
      <c r="H141" s="72"/>
    </row>
    <row r="142" spans="1:8" x14ac:dyDescent="0.25">
      <c r="A142" s="65"/>
      <c r="B142" s="69"/>
      <c r="C142" s="12"/>
      <c r="D142" s="13"/>
      <c r="E142" s="70"/>
      <c r="F142" s="71"/>
      <c r="G142" s="71"/>
      <c r="H142" s="72"/>
    </row>
    <row r="143" spans="1:8" x14ac:dyDescent="0.25">
      <c r="A143" s="64"/>
      <c r="B143" s="15" t="s">
        <v>14</v>
      </c>
      <c r="C143" s="95" t="s">
        <v>516</v>
      </c>
      <c r="D143" s="95"/>
      <c r="E143" s="95"/>
      <c r="F143" s="95"/>
      <c r="G143" s="95"/>
      <c r="H143" s="95"/>
    </row>
    <row r="144" spans="1:8" x14ac:dyDescent="0.25">
      <c r="A144" s="64"/>
      <c r="B144" s="10" t="s">
        <v>15</v>
      </c>
      <c r="C144" s="94" t="s">
        <v>433</v>
      </c>
      <c r="D144" s="94"/>
      <c r="E144" s="94"/>
      <c r="F144" s="94"/>
      <c r="G144" s="94"/>
      <c r="H144" s="94"/>
    </row>
    <row r="145" spans="1:8" x14ac:dyDescent="0.25">
      <c r="A145" s="64"/>
      <c r="B145" s="16" t="s">
        <v>16</v>
      </c>
      <c r="C145" s="88" t="s">
        <v>352</v>
      </c>
      <c r="D145" s="88"/>
      <c r="E145" s="88"/>
      <c r="F145" s="88"/>
      <c r="G145" s="88"/>
      <c r="H145" s="88"/>
    </row>
    <row r="147" spans="1:8" x14ac:dyDescent="0.25">
      <c r="A147" s="50" t="s">
        <v>0</v>
      </c>
      <c r="B147" s="50"/>
      <c r="C147" s="50"/>
      <c r="D147" s="50"/>
      <c r="E147" s="50"/>
      <c r="F147" s="50"/>
      <c r="G147" s="50"/>
      <c r="H147" s="50"/>
    </row>
    <row r="148" spans="1:8" x14ac:dyDescent="0.25">
      <c r="A148" s="50"/>
      <c r="B148" s="50"/>
      <c r="C148" s="50"/>
      <c r="D148" s="50"/>
      <c r="E148" s="50"/>
      <c r="F148" s="50"/>
      <c r="G148" s="50"/>
      <c r="H148" s="50"/>
    </row>
    <row r="149" spans="1:8" ht="19.5" x14ac:dyDescent="0.25">
      <c r="A149" s="51" t="s">
        <v>24</v>
      </c>
      <c r="B149" s="51"/>
      <c r="C149" s="51"/>
      <c r="D149" s="51"/>
      <c r="E149" s="51"/>
      <c r="F149" s="51"/>
      <c r="G149" s="51"/>
      <c r="H149" s="51"/>
    </row>
    <row r="150" spans="1:8" x14ac:dyDescent="0.25">
      <c r="A150" s="1" t="s">
        <v>1</v>
      </c>
      <c r="B150" s="1" t="s">
        <v>2</v>
      </c>
      <c r="C150" s="62" t="s">
        <v>3</v>
      </c>
      <c r="D150" s="62"/>
      <c r="E150" s="62"/>
      <c r="F150" s="62"/>
      <c r="G150" s="62"/>
      <c r="H150" s="62"/>
    </row>
    <row r="151" spans="1:8" x14ac:dyDescent="0.25">
      <c r="A151" s="64" t="s">
        <v>523</v>
      </c>
      <c r="B151" s="10" t="s">
        <v>4</v>
      </c>
      <c r="C151" s="66" t="s">
        <v>498</v>
      </c>
      <c r="D151" s="66"/>
      <c r="E151" s="66"/>
      <c r="F151" s="66"/>
      <c r="G151" s="66"/>
      <c r="H151" s="66"/>
    </row>
    <row r="152" spans="1:8" x14ac:dyDescent="0.25">
      <c r="A152" s="64"/>
      <c r="B152" s="11" t="s">
        <v>5</v>
      </c>
      <c r="C152" s="85" t="s">
        <v>511</v>
      </c>
      <c r="D152" s="86"/>
      <c r="E152" s="86"/>
      <c r="F152" s="86"/>
      <c r="G152" s="86"/>
      <c r="H152" s="87"/>
    </row>
    <row r="153" spans="1:8" x14ac:dyDescent="0.25">
      <c r="A153" s="64"/>
      <c r="B153" s="11" t="s">
        <v>6</v>
      </c>
      <c r="C153" s="85" t="s">
        <v>524</v>
      </c>
      <c r="D153" s="86"/>
      <c r="E153" s="86"/>
      <c r="F153" s="86"/>
      <c r="G153" s="86"/>
      <c r="H153" s="87"/>
    </row>
    <row r="154" spans="1:8" x14ac:dyDescent="0.25">
      <c r="A154" s="65"/>
      <c r="B154" s="67" t="s">
        <v>8</v>
      </c>
      <c r="C154" s="12"/>
      <c r="D154" s="13"/>
      <c r="E154" s="70"/>
      <c r="F154" s="71"/>
      <c r="G154" s="71"/>
      <c r="H154" s="72"/>
    </row>
    <row r="155" spans="1:8" x14ac:dyDescent="0.25">
      <c r="A155" s="65"/>
      <c r="B155" s="68"/>
      <c r="C155" s="13" t="s">
        <v>9</v>
      </c>
      <c r="D155" s="14">
        <v>331</v>
      </c>
      <c r="E155" s="89" t="s">
        <v>499</v>
      </c>
      <c r="F155" s="71"/>
      <c r="G155" s="71"/>
      <c r="H155" s="72"/>
    </row>
    <row r="156" spans="1:8" x14ac:dyDescent="0.25">
      <c r="A156" s="65"/>
      <c r="B156" s="68"/>
      <c r="C156" s="13" t="s">
        <v>10</v>
      </c>
      <c r="D156" s="14">
        <v>0</v>
      </c>
      <c r="E156" s="70"/>
      <c r="F156" s="71"/>
      <c r="G156" s="71"/>
      <c r="H156" s="72"/>
    </row>
    <row r="157" spans="1:8" x14ac:dyDescent="0.25">
      <c r="A157" s="65"/>
      <c r="B157" s="68"/>
      <c r="C157" s="13" t="s">
        <v>11</v>
      </c>
      <c r="D157" s="14">
        <v>721.16</v>
      </c>
      <c r="E157" s="70" t="s">
        <v>500</v>
      </c>
      <c r="F157" s="71"/>
      <c r="G157" s="71"/>
      <c r="H157" s="72"/>
    </row>
    <row r="158" spans="1:8" x14ac:dyDescent="0.25">
      <c r="A158" s="65"/>
      <c r="B158" s="68"/>
      <c r="C158" s="13" t="s">
        <v>12</v>
      </c>
      <c r="D158" s="14"/>
      <c r="E158" s="70"/>
      <c r="F158" s="71"/>
      <c r="G158" s="71"/>
      <c r="H158" s="72"/>
    </row>
    <row r="159" spans="1:8" x14ac:dyDescent="0.25">
      <c r="A159" s="65"/>
      <c r="B159" s="68"/>
      <c r="C159" s="13" t="s">
        <v>13</v>
      </c>
      <c r="D159" s="14">
        <f>SUM(D155:D158)</f>
        <v>1052.1599999999999</v>
      </c>
      <c r="E159" s="89" t="s">
        <v>501</v>
      </c>
      <c r="F159" s="71"/>
      <c r="G159" s="71"/>
      <c r="H159" s="72"/>
    </row>
    <row r="160" spans="1:8" x14ac:dyDescent="0.25">
      <c r="A160" s="65"/>
      <c r="B160" s="69"/>
      <c r="C160" s="12"/>
      <c r="D160" s="13"/>
      <c r="E160" s="70"/>
      <c r="F160" s="71"/>
      <c r="G160" s="71"/>
      <c r="H160" s="72"/>
    </row>
    <row r="161" spans="1:8" x14ac:dyDescent="0.25">
      <c r="A161" s="64"/>
      <c r="B161" s="15" t="s">
        <v>14</v>
      </c>
      <c r="C161" s="95" t="s">
        <v>525</v>
      </c>
      <c r="D161" s="95"/>
      <c r="E161" s="95"/>
      <c r="F161" s="95"/>
      <c r="G161" s="95"/>
      <c r="H161" s="95"/>
    </row>
    <row r="162" spans="1:8" x14ac:dyDescent="0.25">
      <c r="A162" s="64"/>
      <c r="B162" s="10" t="s">
        <v>15</v>
      </c>
      <c r="C162" s="94" t="s">
        <v>433</v>
      </c>
      <c r="D162" s="94"/>
      <c r="E162" s="94"/>
      <c r="F162" s="94"/>
      <c r="G162" s="94"/>
      <c r="H162" s="94"/>
    </row>
    <row r="163" spans="1:8" x14ac:dyDescent="0.25">
      <c r="A163" s="64"/>
      <c r="B163" s="16" t="s">
        <v>16</v>
      </c>
      <c r="C163" s="88" t="s">
        <v>352</v>
      </c>
      <c r="D163" s="88"/>
      <c r="E163" s="88"/>
      <c r="F163" s="88"/>
      <c r="G163" s="88"/>
      <c r="H163" s="88"/>
    </row>
    <row r="165" spans="1:8" x14ac:dyDescent="0.25">
      <c r="A165" s="50" t="s">
        <v>0</v>
      </c>
      <c r="B165" s="50"/>
      <c r="C165" s="50"/>
      <c r="D165" s="50"/>
      <c r="E165" s="50"/>
      <c r="F165" s="50"/>
      <c r="G165" s="50"/>
      <c r="H165" s="50"/>
    </row>
    <row r="166" spans="1:8" x14ac:dyDescent="0.25">
      <c r="A166" s="50"/>
      <c r="B166" s="50"/>
      <c r="C166" s="50"/>
      <c r="D166" s="50"/>
      <c r="E166" s="50"/>
      <c r="F166" s="50"/>
      <c r="G166" s="50"/>
      <c r="H166" s="50"/>
    </row>
    <row r="167" spans="1:8" ht="19.5" x14ac:dyDescent="0.25">
      <c r="A167" s="51" t="s">
        <v>24</v>
      </c>
      <c r="B167" s="51"/>
      <c r="C167" s="51"/>
      <c r="D167" s="51"/>
      <c r="E167" s="51"/>
      <c r="F167" s="51"/>
      <c r="G167" s="51"/>
      <c r="H167" s="51"/>
    </row>
    <row r="168" spans="1:8" x14ac:dyDescent="0.25">
      <c r="A168" s="1" t="s">
        <v>1</v>
      </c>
      <c r="B168" s="1" t="s">
        <v>2</v>
      </c>
      <c r="C168" s="62" t="s">
        <v>3</v>
      </c>
      <c r="D168" s="62"/>
      <c r="E168" s="62"/>
      <c r="F168" s="62"/>
      <c r="G168" s="62"/>
      <c r="H168" s="62"/>
    </row>
    <row r="169" spans="1:8" x14ac:dyDescent="0.25">
      <c r="A169" s="64" t="s">
        <v>526</v>
      </c>
      <c r="B169" s="10" t="s">
        <v>4</v>
      </c>
      <c r="C169" s="66" t="s">
        <v>498</v>
      </c>
      <c r="D169" s="66"/>
      <c r="E169" s="66"/>
      <c r="F169" s="66"/>
      <c r="G169" s="66"/>
      <c r="H169" s="66"/>
    </row>
    <row r="170" spans="1:8" x14ac:dyDescent="0.25">
      <c r="A170" s="64"/>
      <c r="B170" s="11" t="s">
        <v>5</v>
      </c>
      <c r="C170" s="85" t="s">
        <v>94</v>
      </c>
      <c r="D170" s="86"/>
      <c r="E170" s="86"/>
      <c r="F170" s="86"/>
      <c r="G170" s="86"/>
      <c r="H170" s="87"/>
    </row>
    <row r="171" spans="1:8" x14ac:dyDescent="0.25">
      <c r="A171" s="64"/>
      <c r="B171" s="11" t="s">
        <v>6</v>
      </c>
      <c r="C171" s="85" t="s">
        <v>431</v>
      </c>
      <c r="D171" s="86"/>
      <c r="E171" s="86"/>
      <c r="F171" s="86"/>
      <c r="G171" s="86"/>
      <c r="H171" s="87"/>
    </row>
    <row r="172" spans="1:8" x14ac:dyDescent="0.25">
      <c r="A172" s="65"/>
      <c r="B172" s="67" t="s">
        <v>8</v>
      </c>
      <c r="C172" s="12"/>
      <c r="D172" s="13"/>
      <c r="E172" s="70"/>
      <c r="F172" s="71"/>
      <c r="G172" s="71"/>
      <c r="H172" s="72"/>
    </row>
    <row r="173" spans="1:8" x14ac:dyDescent="0.25">
      <c r="A173" s="65"/>
      <c r="B173" s="68"/>
      <c r="C173" s="13" t="s">
        <v>9</v>
      </c>
      <c r="D173" s="14">
        <v>331</v>
      </c>
      <c r="E173" s="89" t="s">
        <v>499</v>
      </c>
      <c r="F173" s="71"/>
      <c r="G173" s="71"/>
      <c r="H173" s="72"/>
    </row>
    <row r="174" spans="1:8" x14ac:dyDescent="0.25">
      <c r="A174" s="65"/>
      <c r="B174" s="68"/>
      <c r="C174" s="13" t="s">
        <v>10</v>
      </c>
      <c r="D174" s="14">
        <v>0</v>
      </c>
      <c r="E174" s="70"/>
      <c r="F174" s="71"/>
      <c r="G174" s="71"/>
      <c r="H174" s="72"/>
    </row>
    <row r="175" spans="1:8" x14ac:dyDescent="0.25">
      <c r="A175" s="65"/>
      <c r="B175" s="68"/>
      <c r="C175" s="13" t="s">
        <v>11</v>
      </c>
      <c r="D175" s="14">
        <v>0</v>
      </c>
      <c r="E175" s="70"/>
      <c r="F175" s="71"/>
      <c r="G175" s="71"/>
      <c r="H175" s="72"/>
    </row>
    <row r="176" spans="1:8" x14ac:dyDescent="0.25">
      <c r="A176" s="65"/>
      <c r="B176" s="68"/>
      <c r="C176" s="13" t="s">
        <v>12</v>
      </c>
      <c r="D176" s="14"/>
      <c r="E176" s="70"/>
      <c r="F176" s="71"/>
      <c r="G176" s="71"/>
      <c r="H176" s="72"/>
    </row>
    <row r="177" spans="1:8" x14ac:dyDescent="0.25">
      <c r="A177" s="65"/>
      <c r="B177" s="68"/>
      <c r="C177" s="13" t="s">
        <v>13</v>
      </c>
      <c r="D177" s="14">
        <f>SUM(D173:D176)</f>
        <v>331</v>
      </c>
      <c r="E177" s="89" t="s">
        <v>499</v>
      </c>
      <c r="F177" s="71"/>
      <c r="G177" s="71"/>
      <c r="H177" s="72"/>
    </row>
    <row r="178" spans="1:8" x14ac:dyDescent="0.25">
      <c r="A178" s="65"/>
      <c r="B178" s="69"/>
      <c r="C178" s="12"/>
      <c r="D178" s="13"/>
      <c r="E178" s="70"/>
      <c r="F178" s="71"/>
      <c r="G178" s="71"/>
      <c r="H178" s="72"/>
    </row>
    <row r="179" spans="1:8" x14ac:dyDescent="0.25">
      <c r="A179" s="64"/>
      <c r="B179" s="15" t="s">
        <v>14</v>
      </c>
      <c r="C179" s="95" t="s">
        <v>525</v>
      </c>
      <c r="D179" s="95"/>
      <c r="E179" s="95"/>
      <c r="F179" s="95"/>
      <c r="G179" s="95"/>
      <c r="H179" s="95"/>
    </row>
    <row r="180" spans="1:8" x14ac:dyDescent="0.25">
      <c r="A180" s="64"/>
      <c r="B180" s="10" t="s">
        <v>15</v>
      </c>
      <c r="C180" s="94" t="s">
        <v>433</v>
      </c>
      <c r="D180" s="94"/>
      <c r="E180" s="94"/>
      <c r="F180" s="94"/>
      <c r="G180" s="94"/>
      <c r="H180" s="94"/>
    </row>
    <row r="181" spans="1:8" x14ac:dyDescent="0.25">
      <c r="A181" s="64"/>
      <c r="B181" s="16" t="s">
        <v>16</v>
      </c>
      <c r="C181" s="88" t="s">
        <v>352</v>
      </c>
      <c r="D181" s="88"/>
      <c r="E181" s="88"/>
      <c r="F181" s="88"/>
      <c r="G181" s="88"/>
      <c r="H181" s="88"/>
    </row>
    <row r="185" spans="1:8" x14ac:dyDescent="0.25">
      <c r="A185" s="50" t="s">
        <v>0</v>
      </c>
      <c r="B185" s="50"/>
      <c r="C185" s="50"/>
      <c r="D185" s="50"/>
      <c r="E185" s="50"/>
      <c r="F185" s="50"/>
      <c r="G185" s="50"/>
      <c r="H185" s="50"/>
    </row>
    <row r="186" spans="1:8" x14ac:dyDescent="0.25">
      <c r="A186" s="50"/>
      <c r="B186" s="50"/>
      <c r="C186" s="50"/>
      <c r="D186" s="50"/>
      <c r="E186" s="50"/>
      <c r="F186" s="50"/>
      <c r="G186" s="50"/>
      <c r="H186" s="50"/>
    </row>
    <row r="187" spans="1:8" ht="19.5" x14ac:dyDescent="0.25">
      <c r="A187" s="51" t="s">
        <v>24</v>
      </c>
      <c r="B187" s="51"/>
      <c r="C187" s="51"/>
      <c r="D187" s="51"/>
      <c r="E187" s="51"/>
      <c r="F187" s="51"/>
      <c r="G187" s="51"/>
      <c r="H187" s="51"/>
    </row>
    <row r="188" spans="1:8" x14ac:dyDescent="0.25">
      <c r="A188" s="1" t="s">
        <v>1</v>
      </c>
      <c r="B188" s="1" t="s">
        <v>2</v>
      </c>
      <c r="C188" s="62" t="s">
        <v>3</v>
      </c>
      <c r="D188" s="62"/>
      <c r="E188" s="62"/>
      <c r="F188" s="62"/>
      <c r="G188" s="62"/>
      <c r="H188" s="62"/>
    </row>
    <row r="189" spans="1:8" x14ac:dyDescent="0.25">
      <c r="A189" s="64" t="s">
        <v>527</v>
      </c>
      <c r="B189" s="10" t="s">
        <v>4</v>
      </c>
      <c r="C189" s="66" t="s">
        <v>528</v>
      </c>
      <c r="D189" s="66"/>
      <c r="E189" s="66"/>
      <c r="F189" s="66"/>
      <c r="G189" s="66"/>
      <c r="H189" s="66"/>
    </row>
    <row r="190" spans="1:8" x14ac:dyDescent="0.25">
      <c r="A190" s="64"/>
      <c r="B190" s="11" t="s">
        <v>5</v>
      </c>
      <c r="C190" s="85" t="s">
        <v>94</v>
      </c>
      <c r="D190" s="86"/>
      <c r="E190" s="86"/>
      <c r="F190" s="86"/>
      <c r="G190" s="86"/>
      <c r="H190" s="87"/>
    </row>
    <row r="191" spans="1:8" x14ac:dyDescent="0.25">
      <c r="A191" s="64"/>
      <c r="B191" s="11" t="s">
        <v>6</v>
      </c>
      <c r="C191" s="85" t="s">
        <v>431</v>
      </c>
      <c r="D191" s="86"/>
      <c r="E191" s="86"/>
      <c r="F191" s="86"/>
      <c r="G191" s="86"/>
      <c r="H191" s="87"/>
    </row>
    <row r="192" spans="1:8" x14ac:dyDescent="0.25">
      <c r="A192" s="65"/>
      <c r="B192" s="67" t="s">
        <v>8</v>
      </c>
      <c r="C192" s="12"/>
      <c r="D192" s="13"/>
      <c r="E192" s="70"/>
      <c r="F192" s="71"/>
      <c r="G192" s="71"/>
      <c r="H192" s="72"/>
    </row>
    <row r="193" spans="1:8" x14ac:dyDescent="0.25">
      <c r="A193" s="65"/>
      <c r="B193" s="68"/>
      <c r="C193" s="13" t="s">
        <v>9</v>
      </c>
      <c r="D193" s="14">
        <f>128+202+128</f>
        <v>458</v>
      </c>
      <c r="E193" s="89" t="s">
        <v>42</v>
      </c>
      <c r="F193" s="71"/>
      <c r="G193" s="71"/>
      <c r="H193" s="72"/>
    </row>
    <row r="194" spans="1:8" x14ac:dyDescent="0.25">
      <c r="A194" s="65"/>
      <c r="B194" s="68"/>
      <c r="C194" s="13" t="s">
        <v>10</v>
      </c>
      <c r="D194" s="14">
        <v>0</v>
      </c>
      <c r="E194" s="70"/>
      <c r="F194" s="71"/>
      <c r="G194" s="71"/>
      <c r="H194" s="72"/>
    </row>
    <row r="195" spans="1:8" x14ac:dyDescent="0.25">
      <c r="A195" s="65"/>
      <c r="B195" s="68"/>
      <c r="C195" s="13" t="s">
        <v>11</v>
      </c>
      <c r="D195" s="14">
        <v>0</v>
      </c>
      <c r="E195" s="70"/>
      <c r="F195" s="71"/>
      <c r="G195" s="71"/>
      <c r="H195" s="72"/>
    </row>
    <row r="196" spans="1:8" x14ac:dyDescent="0.25">
      <c r="A196" s="65"/>
      <c r="B196" s="68"/>
      <c r="C196" s="13" t="s">
        <v>12</v>
      </c>
      <c r="D196" s="14"/>
      <c r="E196" s="70"/>
      <c r="F196" s="71"/>
      <c r="G196" s="71"/>
      <c r="H196" s="72"/>
    </row>
    <row r="197" spans="1:8" x14ac:dyDescent="0.25">
      <c r="A197" s="65"/>
      <c r="B197" s="68"/>
      <c r="C197" s="13" t="s">
        <v>13</v>
      </c>
      <c r="D197" s="14">
        <f>SUM(D193:D196)</f>
        <v>458</v>
      </c>
      <c r="E197" s="89" t="s">
        <v>42</v>
      </c>
      <c r="F197" s="71"/>
      <c r="G197" s="71"/>
      <c r="H197" s="72"/>
    </row>
    <row r="198" spans="1:8" x14ac:dyDescent="0.25">
      <c r="A198" s="65"/>
      <c r="B198" s="69"/>
      <c r="C198" s="12"/>
      <c r="D198" s="13"/>
      <c r="E198" s="70"/>
      <c r="F198" s="71"/>
      <c r="G198" s="71"/>
      <c r="H198" s="72"/>
    </row>
    <row r="199" spans="1:8" x14ac:dyDescent="0.25">
      <c r="A199" s="64"/>
      <c r="B199" s="15" t="s">
        <v>14</v>
      </c>
      <c r="C199" s="95" t="s">
        <v>496</v>
      </c>
      <c r="D199" s="95"/>
      <c r="E199" s="95"/>
      <c r="F199" s="95"/>
      <c r="G199" s="95"/>
      <c r="H199" s="95"/>
    </row>
    <row r="200" spans="1:8" x14ac:dyDescent="0.25">
      <c r="A200" s="64"/>
      <c r="B200" s="10" t="s">
        <v>15</v>
      </c>
      <c r="C200" s="94" t="s">
        <v>433</v>
      </c>
      <c r="D200" s="94"/>
      <c r="E200" s="94"/>
      <c r="F200" s="94"/>
      <c r="G200" s="94"/>
      <c r="H200" s="94"/>
    </row>
    <row r="201" spans="1:8" x14ac:dyDescent="0.25">
      <c r="A201" s="64"/>
      <c r="B201" s="16" t="s">
        <v>16</v>
      </c>
      <c r="C201" s="88" t="s">
        <v>352</v>
      </c>
      <c r="D201" s="88"/>
      <c r="E201" s="88"/>
      <c r="F201" s="88"/>
      <c r="G201" s="88"/>
      <c r="H201" s="88"/>
    </row>
    <row r="205" spans="1:8" x14ac:dyDescent="0.25">
      <c r="A205" s="50" t="s">
        <v>0</v>
      </c>
      <c r="B205" s="50"/>
      <c r="C205" s="50"/>
      <c r="D205" s="50"/>
      <c r="E205" s="50"/>
      <c r="F205" s="50"/>
      <c r="G205" s="50"/>
      <c r="H205" s="50"/>
    </row>
    <row r="206" spans="1:8" x14ac:dyDescent="0.25">
      <c r="A206" s="50"/>
      <c r="B206" s="50"/>
      <c r="C206" s="50"/>
      <c r="D206" s="50"/>
      <c r="E206" s="50"/>
      <c r="F206" s="50"/>
      <c r="G206" s="50"/>
      <c r="H206" s="50"/>
    </row>
    <row r="207" spans="1:8" ht="19.5" x14ac:dyDescent="0.25">
      <c r="A207" s="51" t="s">
        <v>24</v>
      </c>
      <c r="B207" s="51"/>
      <c r="C207" s="51"/>
      <c r="D207" s="51"/>
      <c r="E207" s="51"/>
      <c r="F207" s="51"/>
      <c r="G207" s="51"/>
      <c r="H207" s="51"/>
    </row>
    <row r="208" spans="1:8" x14ac:dyDescent="0.25">
      <c r="A208" s="1" t="s">
        <v>1</v>
      </c>
      <c r="B208" s="1" t="s">
        <v>2</v>
      </c>
      <c r="C208" s="62" t="s">
        <v>3</v>
      </c>
      <c r="D208" s="62"/>
      <c r="E208" s="62"/>
      <c r="F208" s="62"/>
      <c r="G208" s="62"/>
      <c r="H208" s="62"/>
    </row>
    <row r="209" spans="1:8" x14ac:dyDescent="0.25">
      <c r="A209" s="64" t="s">
        <v>529</v>
      </c>
      <c r="B209" s="10" t="s">
        <v>4</v>
      </c>
      <c r="C209" s="66" t="s">
        <v>528</v>
      </c>
      <c r="D209" s="66"/>
      <c r="E209" s="66"/>
      <c r="F209" s="66"/>
      <c r="G209" s="66"/>
      <c r="H209" s="66"/>
    </row>
    <row r="210" spans="1:8" x14ac:dyDescent="0.25">
      <c r="A210" s="64"/>
      <c r="B210" s="11" t="s">
        <v>5</v>
      </c>
      <c r="C210" s="85" t="s">
        <v>511</v>
      </c>
      <c r="D210" s="86"/>
      <c r="E210" s="86"/>
      <c r="F210" s="86"/>
      <c r="G210" s="86"/>
      <c r="H210" s="87"/>
    </row>
    <row r="211" spans="1:8" x14ac:dyDescent="0.25">
      <c r="A211" s="64"/>
      <c r="B211" s="11" t="s">
        <v>6</v>
      </c>
      <c r="C211" s="85" t="s">
        <v>524</v>
      </c>
      <c r="D211" s="86"/>
      <c r="E211" s="86"/>
      <c r="F211" s="86"/>
      <c r="G211" s="86"/>
      <c r="H211" s="87"/>
    </row>
    <row r="212" spans="1:8" x14ac:dyDescent="0.25">
      <c r="A212" s="65"/>
      <c r="B212" s="67" t="s">
        <v>8</v>
      </c>
      <c r="C212" s="12"/>
      <c r="D212" s="13"/>
      <c r="E212" s="70"/>
      <c r="F212" s="71"/>
      <c r="G212" s="71"/>
      <c r="H212" s="72"/>
    </row>
    <row r="213" spans="1:8" x14ac:dyDescent="0.25">
      <c r="A213" s="65"/>
      <c r="B213" s="68"/>
      <c r="C213" s="13" t="s">
        <v>9</v>
      </c>
      <c r="D213" s="14">
        <f>128+202+128</f>
        <v>458</v>
      </c>
      <c r="E213" s="89" t="s">
        <v>42</v>
      </c>
      <c r="F213" s="71"/>
      <c r="G213" s="71"/>
      <c r="H213" s="72"/>
    </row>
    <row r="214" spans="1:8" x14ac:dyDescent="0.25">
      <c r="A214" s="65"/>
      <c r="B214" s="68"/>
      <c r="C214" s="13" t="s">
        <v>10</v>
      </c>
      <c r="D214" s="14">
        <v>0</v>
      </c>
      <c r="E214" s="70"/>
      <c r="F214" s="71"/>
      <c r="G214" s="71"/>
      <c r="H214" s="72"/>
    </row>
    <row r="215" spans="1:8" x14ac:dyDescent="0.25">
      <c r="A215" s="65"/>
      <c r="B215" s="68"/>
      <c r="C215" s="13" t="s">
        <v>11</v>
      </c>
      <c r="D215" s="14">
        <v>557.26</v>
      </c>
      <c r="E215" s="70" t="s">
        <v>530</v>
      </c>
      <c r="F215" s="71"/>
      <c r="G215" s="71"/>
      <c r="H215" s="72"/>
    </row>
    <row r="216" spans="1:8" x14ac:dyDescent="0.25">
      <c r="A216" s="65"/>
      <c r="B216" s="68"/>
      <c r="C216" s="13" t="s">
        <v>12</v>
      </c>
      <c r="D216" s="14"/>
      <c r="E216" s="70"/>
      <c r="F216" s="71"/>
      <c r="G216" s="71"/>
      <c r="H216" s="72"/>
    </row>
    <row r="217" spans="1:8" x14ac:dyDescent="0.25">
      <c r="A217" s="65"/>
      <c r="B217" s="68"/>
      <c r="C217" s="13" t="s">
        <v>13</v>
      </c>
      <c r="D217" s="14">
        <f>SUM(D213:D216)</f>
        <v>1015.26</v>
      </c>
      <c r="E217" s="89" t="s">
        <v>531</v>
      </c>
      <c r="F217" s="71"/>
      <c r="G217" s="71"/>
      <c r="H217" s="72"/>
    </row>
    <row r="218" spans="1:8" x14ac:dyDescent="0.25">
      <c r="A218" s="65"/>
      <c r="B218" s="69"/>
      <c r="C218" s="12"/>
      <c r="D218" s="13"/>
      <c r="E218" s="70"/>
      <c r="F218" s="71"/>
      <c r="G218" s="71"/>
      <c r="H218" s="72"/>
    </row>
    <row r="219" spans="1:8" x14ac:dyDescent="0.25">
      <c r="A219" s="64"/>
      <c r="B219" s="15" t="s">
        <v>14</v>
      </c>
      <c r="C219" s="95" t="s">
        <v>496</v>
      </c>
      <c r="D219" s="95"/>
      <c r="E219" s="95"/>
      <c r="F219" s="95"/>
      <c r="G219" s="95"/>
      <c r="H219" s="95"/>
    </row>
    <row r="220" spans="1:8" x14ac:dyDescent="0.25">
      <c r="A220" s="64"/>
      <c r="B220" s="10" t="s">
        <v>15</v>
      </c>
      <c r="C220" s="94" t="s">
        <v>433</v>
      </c>
      <c r="D220" s="94"/>
      <c r="E220" s="94"/>
      <c r="F220" s="94"/>
      <c r="G220" s="94"/>
      <c r="H220" s="94"/>
    </row>
    <row r="221" spans="1:8" x14ac:dyDescent="0.25">
      <c r="A221" s="64"/>
      <c r="B221" s="16" t="s">
        <v>16</v>
      </c>
      <c r="C221" s="88" t="s">
        <v>352</v>
      </c>
      <c r="D221" s="88"/>
      <c r="E221" s="88"/>
      <c r="F221" s="88"/>
      <c r="G221" s="88"/>
      <c r="H221" s="88"/>
    </row>
    <row r="226" spans="1:8" x14ac:dyDescent="0.25">
      <c r="A226" s="50" t="s">
        <v>0</v>
      </c>
      <c r="B226" s="50"/>
      <c r="C226" s="50"/>
      <c r="D226" s="50"/>
      <c r="E226" s="50"/>
      <c r="F226" s="50"/>
      <c r="G226" s="50"/>
      <c r="H226" s="50"/>
    </row>
    <row r="227" spans="1:8" x14ac:dyDescent="0.25">
      <c r="A227" s="50"/>
      <c r="B227" s="50"/>
      <c r="C227" s="50"/>
      <c r="D227" s="50"/>
      <c r="E227" s="50"/>
      <c r="F227" s="50"/>
      <c r="G227" s="50"/>
      <c r="H227" s="50"/>
    </row>
    <row r="228" spans="1:8" ht="19.5" x14ac:dyDescent="0.25">
      <c r="A228" s="51" t="s">
        <v>24</v>
      </c>
      <c r="B228" s="51"/>
      <c r="C228" s="51"/>
      <c r="D228" s="51"/>
      <c r="E228" s="51"/>
      <c r="F228" s="51"/>
      <c r="G228" s="51"/>
      <c r="H228" s="51"/>
    </row>
    <row r="229" spans="1:8" x14ac:dyDescent="0.25">
      <c r="A229" s="1" t="s">
        <v>1</v>
      </c>
      <c r="B229" s="1" t="s">
        <v>2</v>
      </c>
      <c r="C229" s="62" t="s">
        <v>3</v>
      </c>
      <c r="D229" s="62"/>
      <c r="E229" s="62"/>
      <c r="F229" s="62"/>
      <c r="G229" s="62"/>
      <c r="H229" s="62"/>
    </row>
    <row r="230" spans="1:8" x14ac:dyDescent="0.25">
      <c r="A230" s="64" t="s">
        <v>532</v>
      </c>
      <c r="B230" s="10" t="s">
        <v>4</v>
      </c>
      <c r="C230" s="66" t="s">
        <v>520</v>
      </c>
      <c r="D230" s="66"/>
      <c r="E230" s="66"/>
      <c r="F230" s="66"/>
      <c r="G230" s="66"/>
      <c r="H230" s="66"/>
    </row>
    <row r="231" spans="1:8" x14ac:dyDescent="0.25">
      <c r="A231" s="64"/>
      <c r="B231" s="11" t="s">
        <v>5</v>
      </c>
      <c r="C231" s="85" t="s">
        <v>97</v>
      </c>
      <c r="D231" s="86"/>
      <c r="E231" s="86"/>
      <c r="F231" s="86"/>
      <c r="G231" s="86"/>
      <c r="H231" s="87"/>
    </row>
    <row r="232" spans="1:8" x14ac:dyDescent="0.25">
      <c r="A232" s="64"/>
      <c r="B232" s="11" t="s">
        <v>6</v>
      </c>
      <c r="C232" s="85" t="s">
        <v>269</v>
      </c>
      <c r="D232" s="86"/>
      <c r="E232" s="86"/>
      <c r="F232" s="86"/>
      <c r="G232" s="86"/>
      <c r="H232" s="87"/>
    </row>
    <row r="233" spans="1:8" x14ac:dyDescent="0.25">
      <c r="A233" s="65"/>
      <c r="B233" s="67" t="s">
        <v>8</v>
      </c>
      <c r="C233" s="12"/>
      <c r="D233" s="13"/>
      <c r="E233" s="70"/>
      <c r="F233" s="71"/>
      <c r="G233" s="71"/>
      <c r="H233" s="72"/>
    </row>
    <row r="234" spans="1:8" x14ac:dyDescent="0.25">
      <c r="A234" s="65"/>
      <c r="B234" s="68"/>
      <c r="C234" s="13" t="s">
        <v>9</v>
      </c>
      <c r="D234" s="14">
        <f>128+202+128</f>
        <v>458</v>
      </c>
      <c r="E234" s="89" t="s">
        <v>42</v>
      </c>
      <c r="F234" s="71"/>
      <c r="G234" s="71"/>
      <c r="H234" s="72"/>
    </row>
    <row r="235" spans="1:8" x14ac:dyDescent="0.25">
      <c r="A235" s="65"/>
      <c r="B235" s="68"/>
      <c r="C235" s="13" t="s">
        <v>10</v>
      </c>
      <c r="D235" s="14">
        <v>0</v>
      </c>
      <c r="E235" s="70"/>
      <c r="F235" s="71"/>
      <c r="G235" s="71"/>
      <c r="H235" s="72"/>
    </row>
    <row r="236" spans="1:8" x14ac:dyDescent="0.25">
      <c r="A236" s="65"/>
      <c r="B236" s="68"/>
      <c r="C236" s="13" t="s">
        <v>11</v>
      </c>
      <c r="D236" s="14">
        <v>227.98</v>
      </c>
      <c r="E236" s="70" t="s">
        <v>513</v>
      </c>
      <c r="F236" s="71"/>
      <c r="G236" s="71"/>
      <c r="H236" s="72"/>
    </row>
    <row r="237" spans="1:8" x14ac:dyDescent="0.25">
      <c r="A237" s="65"/>
      <c r="B237" s="68"/>
      <c r="C237" s="13" t="s">
        <v>12</v>
      </c>
      <c r="D237" s="14">
        <v>230</v>
      </c>
      <c r="E237" s="70" t="s">
        <v>514</v>
      </c>
      <c r="F237" s="71"/>
      <c r="G237" s="71"/>
      <c r="H237" s="72"/>
    </row>
    <row r="238" spans="1:8" x14ac:dyDescent="0.25">
      <c r="A238" s="65"/>
      <c r="B238" s="68"/>
      <c r="C238" s="13" t="s">
        <v>13</v>
      </c>
      <c r="D238" s="14">
        <f>SUM(D234:D237)</f>
        <v>915.98</v>
      </c>
      <c r="E238" s="89" t="s">
        <v>533</v>
      </c>
      <c r="F238" s="71"/>
      <c r="G238" s="71"/>
      <c r="H238" s="72"/>
    </row>
    <row r="239" spans="1:8" x14ac:dyDescent="0.25">
      <c r="A239" s="65"/>
      <c r="B239" s="69"/>
      <c r="C239" s="12"/>
      <c r="D239" s="13"/>
      <c r="E239" s="70"/>
      <c r="F239" s="71"/>
      <c r="G239" s="71"/>
      <c r="H239" s="72"/>
    </row>
    <row r="240" spans="1:8" x14ac:dyDescent="0.25">
      <c r="A240" s="64"/>
      <c r="B240" s="15" t="s">
        <v>14</v>
      </c>
      <c r="C240" s="95" t="s">
        <v>516</v>
      </c>
      <c r="D240" s="95"/>
      <c r="E240" s="95"/>
      <c r="F240" s="95"/>
      <c r="G240" s="95"/>
      <c r="H240" s="95"/>
    </row>
    <row r="241" spans="1:8" x14ac:dyDescent="0.25">
      <c r="A241" s="64"/>
      <c r="B241" s="10" t="s">
        <v>15</v>
      </c>
      <c r="C241" s="94" t="s">
        <v>433</v>
      </c>
      <c r="D241" s="94"/>
      <c r="E241" s="94"/>
      <c r="F241" s="94"/>
      <c r="G241" s="94"/>
      <c r="H241" s="94"/>
    </row>
    <row r="242" spans="1:8" x14ac:dyDescent="0.25">
      <c r="A242" s="64"/>
      <c r="B242" s="16" t="s">
        <v>16</v>
      </c>
      <c r="C242" s="88" t="s">
        <v>352</v>
      </c>
      <c r="D242" s="88"/>
      <c r="E242" s="88"/>
      <c r="F242" s="88"/>
      <c r="G242" s="88"/>
      <c r="H242" s="88"/>
    </row>
  </sheetData>
  <mergeCells count="234">
    <mergeCell ref="C241:H241"/>
    <mergeCell ref="C242:H242"/>
    <mergeCell ref="E235:H235"/>
    <mergeCell ref="E236:H236"/>
    <mergeCell ref="E237:H237"/>
    <mergeCell ref="E238:H238"/>
    <mergeCell ref="E239:H239"/>
    <mergeCell ref="C240:H240"/>
    <mergeCell ref="A226:H227"/>
    <mergeCell ref="A228:H228"/>
    <mergeCell ref="C229:H229"/>
    <mergeCell ref="A230:A242"/>
    <mergeCell ref="C230:H230"/>
    <mergeCell ref="C231:H231"/>
    <mergeCell ref="C232:H232"/>
    <mergeCell ref="B233:B239"/>
    <mergeCell ref="E233:H233"/>
    <mergeCell ref="E234:H234"/>
    <mergeCell ref="E216:H216"/>
    <mergeCell ref="E217:H217"/>
    <mergeCell ref="E218:H218"/>
    <mergeCell ref="C219:H219"/>
    <mergeCell ref="C220:H220"/>
    <mergeCell ref="C221:H221"/>
    <mergeCell ref="C208:H208"/>
    <mergeCell ref="A209:A221"/>
    <mergeCell ref="C209:H209"/>
    <mergeCell ref="C210:H210"/>
    <mergeCell ref="C211:H211"/>
    <mergeCell ref="B212:B218"/>
    <mergeCell ref="E212:H212"/>
    <mergeCell ref="E213:H213"/>
    <mergeCell ref="E214:H214"/>
    <mergeCell ref="E215:H215"/>
    <mergeCell ref="E198:H198"/>
    <mergeCell ref="C199:H199"/>
    <mergeCell ref="C200:H200"/>
    <mergeCell ref="C201:H201"/>
    <mergeCell ref="A205:H206"/>
    <mergeCell ref="A207:H207"/>
    <mergeCell ref="E192:H192"/>
    <mergeCell ref="E193:H193"/>
    <mergeCell ref="E194:H194"/>
    <mergeCell ref="E195:H195"/>
    <mergeCell ref="E196:H196"/>
    <mergeCell ref="E197:H197"/>
    <mergeCell ref="C180:H180"/>
    <mergeCell ref="C181:H181"/>
    <mergeCell ref="A185:H186"/>
    <mergeCell ref="A187:H187"/>
    <mergeCell ref="C188:H188"/>
    <mergeCell ref="A189:A201"/>
    <mergeCell ref="C189:H189"/>
    <mergeCell ref="C190:H190"/>
    <mergeCell ref="C191:H191"/>
    <mergeCell ref="B192:B198"/>
    <mergeCell ref="E174:H174"/>
    <mergeCell ref="E175:H175"/>
    <mergeCell ref="E176:H176"/>
    <mergeCell ref="E177:H177"/>
    <mergeCell ref="E178:H178"/>
    <mergeCell ref="C179:H179"/>
    <mergeCell ref="A165:H166"/>
    <mergeCell ref="A167:H167"/>
    <mergeCell ref="C168:H168"/>
    <mergeCell ref="A169:A181"/>
    <mergeCell ref="C169:H169"/>
    <mergeCell ref="C170:H170"/>
    <mergeCell ref="C171:H171"/>
    <mergeCell ref="B172:B178"/>
    <mergeCell ref="E172:H172"/>
    <mergeCell ref="E173:H173"/>
    <mergeCell ref="E158:H158"/>
    <mergeCell ref="E159:H159"/>
    <mergeCell ref="E160:H160"/>
    <mergeCell ref="C161:H161"/>
    <mergeCell ref="C162:H162"/>
    <mergeCell ref="C163:H163"/>
    <mergeCell ref="C150:H150"/>
    <mergeCell ref="A151:A163"/>
    <mergeCell ref="C151:H151"/>
    <mergeCell ref="C152:H152"/>
    <mergeCell ref="C153:H153"/>
    <mergeCell ref="B154:B160"/>
    <mergeCell ref="E154:H154"/>
    <mergeCell ref="E155:H155"/>
    <mergeCell ref="E156:H156"/>
    <mergeCell ref="E157:H157"/>
    <mergeCell ref="E142:H142"/>
    <mergeCell ref="C143:H143"/>
    <mergeCell ref="C144:H144"/>
    <mergeCell ref="C145:H145"/>
    <mergeCell ref="A147:H148"/>
    <mergeCell ref="A149:H149"/>
    <mergeCell ref="E136:H136"/>
    <mergeCell ref="E137:H137"/>
    <mergeCell ref="E138:H138"/>
    <mergeCell ref="E139:H139"/>
    <mergeCell ref="E140:H140"/>
    <mergeCell ref="E141:H141"/>
    <mergeCell ref="C126:H126"/>
    <mergeCell ref="C127:H127"/>
    <mergeCell ref="A129:H130"/>
    <mergeCell ref="A131:H131"/>
    <mergeCell ref="C132:H132"/>
    <mergeCell ref="A133:A145"/>
    <mergeCell ref="C133:H133"/>
    <mergeCell ref="C134:H134"/>
    <mergeCell ref="C135:H135"/>
    <mergeCell ref="B136:B142"/>
    <mergeCell ref="E120:H120"/>
    <mergeCell ref="E121:H121"/>
    <mergeCell ref="E122:H122"/>
    <mergeCell ref="E123:H123"/>
    <mergeCell ref="E124:H124"/>
    <mergeCell ref="C125:H125"/>
    <mergeCell ref="A111:H112"/>
    <mergeCell ref="A113:H113"/>
    <mergeCell ref="C114:H114"/>
    <mergeCell ref="A115:A127"/>
    <mergeCell ref="C115:H115"/>
    <mergeCell ref="C116:H116"/>
    <mergeCell ref="C117:H117"/>
    <mergeCell ref="B118:B124"/>
    <mergeCell ref="E118:H118"/>
    <mergeCell ref="E119:H119"/>
    <mergeCell ref="E104:H104"/>
    <mergeCell ref="E105:H105"/>
    <mergeCell ref="E106:H106"/>
    <mergeCell ref="C107:H107"/>
    <mergeCell ref="C108:H108"/>
    <mergeCell ref="C109:H109"/>
    <mergeCell ref="C96:H96"/>
    <mergeCell ref="A97:A109"/>
    <mergeCell ref="C97:H97"/>
    <mergeCell ref="C98:H98"/>
    <mergeCell ref="C99:H99"/>
    <mergeCell ref="B100:B106"/>
    <mergeCell ref="E100:H100"/>
    <mergeCell ref="E101:H101"/>
    <mergeCell ref="E102:H102"/>
    <mergeCell ref="E103:H103"/>
    <mergeCell ref="E88:H88"/>
    <mergeCell ref="C89:H89"/>
    <mergeCell ref="C90:H90"/>
    <mergeCell ref="C91:H91"/>
    <mergeCell ref="A93:H94"/>
    <mergeCell ref="A95:H95"/>
    <mergeCell ref="E82:H82"/>
    <mergeCell ref="E83:H83"/>
    <mergeCell ref="E84:H84"/>
    <mergeCell ref="E85:H85"/>
    <mergeCell ref="E86:H86"/>
    <mergeCell ref="E87:H87"/>
    <mergeCell ref="C71:H71"/>
    <mergeCell ref="C72:H72"/>
    <mergeCell ref="A75:H76"/>
    <mergeCell ref="A77:H77"/>
    <mergeCell ref="C78:H78"/>
    <mergeCell ref="A79:A91"/>
    <mergeCell ref="C79:H79"/>
    <mergeCell ref="C80:H80"/>
    <mergeCell ref="C81:H81"/>
    <mergeCell ref="B82:B88"/>
    <mergeCell ref="E65:H65"/>
    <mergeCell ref="E66:H66"/>
    <mergeCell ref="E67:H67"/>
    <mergeCell ref="E68:H68"/>
    <mergeCell ref="E69:H69"/>
    <mergeCell ref="C70:H70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E49:H49"/>
    <mergeCell ref="E50:H50"/>
    <mergeCell ref="E51:H51"/>
    <mergeCell ref="C52:H52"/>
    <mergeCell ref="C53:H53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E33:H33"/>
    <mergeCell ref="C34:H34"/>
    <mergeCell ref="C35:H35"/>
    <mergeCell ref="C36:H36"/>
    <mergeCell ref="A38:H39"/>
    <mergeCell ref="A40:H40"/>
    <mergeCell ref="E27:H27"/>
    <mergeCell ref="E28:H28"/>
    <mergeCell ref="E29:H29"/>
    <mergeCell ref="E30:H30"/>
    <mergeCell ref="E31:H31"/>
    <mergeCell ref="E32:H32"/>
    <mergeCell ref="C16:H16"/>
    <mergeCell ref="C17:H17"/>
    <mergeCell ref="A20:H21"/>
    <mergeCell ref="A22:H22"/>
    <mergeCell ref="C23:H23"/>
    <mergeCell ref="A24:A36"/>
    <mergeCell ref="C24:H24"/>
    <mergeCell ref="C25:H25"/>
    <mergeCell ref="C26:H26"/>
    <mergeCell ref="B27:B33"/>
    <mergeCell ref="E10:H10"/>
    <mergeCell ref="E11:H11"/>
    <mergeCell ref="E12:H12"/>
    <mergeCell ref="E13:H13"/>
    <mergeCell ref="E14:H14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</mergeCells>
  <pageMargins left="0.25" right="0.25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opLeftCell="A123" workbookViewId="0">
      <selection activeCell="A137" sqref="A137"/>
    </sheetView>
  </sheetViews>
  <sheetFormatPr baseColWidth="10" defaultRowHeight="15" x14ac:dyDescent="0.25"/>
  <cols>
    <col min="1" max="1" width="13.42578125" customWidth="1"/>
    <col min="2" max="2" width="25.140625" bestFit="1" customWidth="1"/>
    <col min="3" max="3" width="44.42578125" customWidth="1"/>
    <col min="4" max="4" width="24.85546875" bestFit="1" customWidth="1"/>
  </cols>
  <sheetData>
    <row r="1" spans="1:4" x14ac:dyDescent="0.25">
      <c r="A1" s="103" t="s">
        <v>99</v>
      </c>
      <c r="B1" s="103"/>
      <c r="C1" s="103"/>
      <c r="D1" s="103"/>
    </row>
    <row r="2" spans="1:4" x14ac:dyDescent="0.25">
      <c r="A2" s="103"/>
      <c r="B2" s="103"/>
      <c r="C2" s="103"/>
      <c r="D2" s="103"/>
    </row>
    <row r="3" spans="1:4" x14ac:dyDescent="0.25">
      <c r="A3" s="103"/>
      <c r="B3" s="103"/>
      <c r="C3" s="103"/>
      <c r="D3" s="103"/>
    </row>
    <row r="4" spans="1:4" x14ac:dyDescent="0.25">
      <c r="A4" s="103"/>
      <c r="B4" s="103"/>
      <c r="C4" s="103"/>
      <c r="D4" s="103"/>
    </row>
    <row r="5" spans="1:4" ht="11.25" customHeight="1" x14ac:dyDescent="0.25">
      <c r="A5" s="103"/>
      <c r="B5" s="103"/>
      <c r="C5" s="103"/>
      <c r="D5" s="103"/>
    </row>
    <row r="6" spans="1:4" hidden="1" x14ac:dyDescent="0.25">
      <c r="A6" s="103"/>
      <c r="B6" s="103"/>
      <c r="C6" s="103"/>
      <c r="D6" s="103"/>
    </row>
    <row r="7" spans="1:4" ht="22.5" customHeight="1" x14ac:dyDescent="0.25">
      <c r="A7" s="32" t="s">
        <v>90</v>
      </c>
      <c r="B7" s="32" t="s">
        <v>95</v>
      </c>
      <c r="C7" s="32" t="s">
        <v>91</v>
      </c>
      <c r="D7" s="32" t="s">
        <v>92</v>
      </c>
    </row>
    <row r="8" spans="1:4" x14ac:dyDescent="0.25">
      <c r="A8" s="33">
        <v>42788</v>
      </c>
      <c r="B8" s="34">
        <f>[1]FEBRERO!D14</f>
        <v>239</v>
      </c>
      <c r="C8" t="str">
        <f>[1]FEBRERO!C7</f>
        <v>ALMA GUADALUPE SALAS MONTIEL</v>
      </c>
      <c r="D8" t="s">
        <v>93</v>
      </c>
    </row>
    <row r="9" spans="1:4" x14ac:dyDescent="0.25">
      <c r="A9" s="33">
        <v>42788</v>
      </c>
      <c r="B9" s="34">
        <f>[1]FEBRERO!D32</f>
        <v>239</v>
      </c>
      <c r="C9" t="str">
        <f>[1]FEBRERO!C25</f>
        <v>CARLOS LÓPEZ RAMIREZ</v>
      </c>
      <c r="D9" t="s">
        <v>93</v>
      </c>
    </row>
    <row r="10" spans="1:4" x14ac:dyDescent="0.25">
      <c r="A10" s="33">
        <v>42796</v>
      </c>
      <c r="B10" s="34">
        <f>[1]MARZO!D13</f>
        <v>570</v>
      </c>
      <c r="C10" t="str">
        <f>[1]MARZO!C6</f>
        <v xml:space="preserve">ALMA GUADALUPE SALAS MONTIEL </v>
      </c>
      <c r="D10" t="s">
        <v>96</v>
      </c>
    </row>
    <row r="11" spans="1:4" x14ac:dyDescent="0.25">
      <c r="A11" s="33">
        <v>42809</v>
      </c>
      <c r="B11" s="34">
        <f>[1]MARZO!D32</f>
        <v>458</v>
      </c>
      <c r="C11" t="str">
        <f>[1]MARZO!C25</f>
        <v xml:space="preserve">ALMA GUADALUPE SALAS MONTIEL </v>
      </c>
      <c r="D11" t="s">
        <v>93</v>
      </c>
    </row>
    <row r="12" spans="1:4" x14ac:dyDescent="0.25">
      <c r="A12" s="33">
        <v>42809</v>
      </c>
      <c r="B12" s="34">
        <f>[1]MARZO!D50</f>
        <v>915.27</v>
      </c>
      <c r="C12" t="str">
        <f>[1]MARZO!C43</f>
        <v>CARLOS LÓPEZ RAMIREZ</v>
      </c>
      <c r="D12" t="s">
        <v>93</v>
      </c>
    </row>
    <row r="13" spans="1:4" x14ac:dyDescent="0.25">
      <c r="A13" s="33">
        <v>42810</v>
      </c>
      <c r="B13" s="34">
        <f>[1]MARZO!D68</f>
        <v>823.08999999999992</v>
      </c>
      <c r="C13" t="str">
        <f>[1]MARZO!C61</f>
        <v xml:space="preserve">SERGIO IVAN TERAN </v>
      </c>
      <c r="D13" t="s">
        <v>93</v>
      </c>
    </row>
    <row r="14" spans="1:4" x14ac:dyDescent="0.25">
      <c r="A14" s="33">
        <v>42810</v>
      </c>
      <c r="B14" s="34">
        <f>[1]MARZO!D87</f>
        <v>458</v>
      </c>
      <c r="C14" t="str">
        <f>[1]MARZO!C80</f>
        <v xml:space="preserve">ALMA GUADALUPE SALAS MONTIEL </v>
      </c>
      <c r="D14" t="s">
        <v>93</v>
      </c>
    </row>
    <row r="15" spans="1:4" x14ac:dyDescent="0.25">
      <c r="A15" s="33">
        <v>42810</v>
      </c>
      <c r="B15" s="34">
        <f>[1]MARZO!D107</f>
        <v>458</v>
      </c>
      <c r="C15" t="str">
        <f>[1]MARZO!C100</f>
        <v>CESÁR RICARDO TREVIÑO NAVARRO</v>
      </c>
      <c r="D15" t="s">
        <v>93</v>
      </c>
    </row>
    <row r="16" spans="1:4" x14ac:dyDescent="0.25">
      <c r="A16" s="33">
        <v>42810</v>
      </c>
      <c r="B16" s="34">
        <f>[1]MARZO!D126</f>
        <v>991.6</v>
      </c>
      <c r="C16" t="str">
        <f>[1]MARZO!C119</f>
        <v>CARLOS LÓPEZ RAMIREZ</v>
      </c>
      <c r="D16" t="s">
        <v>93</v>
      </c>
    </row>
    <row r="17" spans="1:4" x14ac:dyDescent="0.25">
      <c r="A17" s="33">
        <v>42815</v>
      </c>
      <c r="B17" s="34">
        <f>[1]MARZO!D144</f>
        <v>570</v>
      </c>
      <c r="C17" t="str">
        <f>[1]MARZO!C137</f>
        <v>ALMA GUADALUPE SALAS MONTIEL</v>
      </c>
      <c r="D17" t="s">
        <v>93</v>
      </c>
    </row>
    <row r="18" spans="1:4" x14ac:dyDescent="0.25">
      <c r="A18" s="33">
        <v>42815</v>
      </c>
      <c r="B18" s="34">
        <f>[1]MARZO!D162</f>
        <v>1222</v>
      </c>
      <c r="C18" t="str">
        <f>[1]MARZO!C155</f>
        <v>CARLOS LÓPEZ RAMÍREZ</v>
      </c>
      <c r="D18" t="s">
        <v>93</v>
      </c>
    </row>
    <row r="19" spans="1:4" x14ac:dyDescent="0.25">
      <c r="A19" s="33">
        <v>42815</v>
      </c>
      <c r="B19" s="34">
        <f>[1]MARZO!D180</f>
        <v>570</v>
      </c>
      <c r="C19" t="str">
        <f>[1]MARZO!C173</f>
        <v>CESAR RICARDO TREVIÑO NAVARRO</v>
      </c>
      <c r="D19" t="s">
        <v>93</v>
      </c>
    </row>
    <row r="20" spans="1:4" x14ac:dyDescent="0.25">
      <c r="A20" s="33">
        <v>42823</v>
      </c>
      <c r="B20" s="34">
        <f>[1]MARZO!D198</f>
        <v>1664.92</v>
      </c>
      <c r="C20" t="str">
        <f>[1]MARZO!C191</f>
        <v>CARLOS LÓPEZ RAMIREZ</v>
      </c>
      <c r="D20" t="s">
        <v>93</v>
      </c>
    </row>
    <row r="21" spans="1:4" x14ac:dyDescent="0.25">
      <c r="A21" s="33">
        <v>42823</v>
      </c>
      <c r="B21" s="34">
        <f>[1]MARZO!D216</f>
        <v>458</v>
      </c>
      <c r="C21" t="str">
        <f>[1]MARZO!C209</f>
        <v>CESAR RICARDO TREVIÑO NAVARRO</v>
      </c>
      <c r="D21" t="s">
        <v>93</v>
      </c>
    </row>
    <row r="22" spans="1:4" x14ac:dyDescent="0.25">
      <c r="A22" s="33">
        <v>42823</v>
      </c>
      <c r="B22" s="34">
        <f>[1]MARZO!D235</f>
        <v>458</v>
      </c>
      <c r="C22" t="str">
        <f>[1]MARZO!C228</f>
        <v>ALMA GUADALUPE SALAS MONTIEL</v>
      </c>
      <c r="D22" t="s">
        <v>93</v>
      </c>
    </row>
    <row r="23" spans="1:4" x14ac:dyDescent="0.25">
      <c r="A23" s="33">
        <v>42825</v>
      </c>
      <c r="B23" s="34">
        <f>[1]MARZO!D253</f>
        <v>331</v>
      </c>
      <c r="C23" t="str">
        <f>[1]MARZO!C246</f>
        <v>ALMA GUADALUPE SALAS MONTIEL</v>
      </c>
      <c r="D23" t="s">
        <v>93</v>
      </c>
    </row>
    <row r="24" spans="1:4" x14ac:dyDescent="0.25">
      <c r="A24" s="33">
        <v>42825</v>
      </c>
      <c r="B24" s="34">
        <f>[1]MARZO!D272</f>
        <v>331</v>
      </c>
      <c r="C24" t="str">
        <f>[1]MARZO!C265</f>
        <v>CESAR RICARDO TREVIÑO NAVARRO</v>
      </c>
      <c r="D24" t="s">
        <v>93</v>
      </c>
    </row>
    <row r="25" spans="1:4" x14ac:dyDescent="0.25">
      <c r="A25" s="33">
        <v>42825</v>
      </c>
      <c r="B25" s="34">
        <f>[1]MARZO!D290</f>
        <v>331</v>
      </c>
      <c r="C25" t="str">
        <f>[1]MARZO!C283</f>
        <v xml:space="preserve">SERGIO IVAN TERÁN </v>
      </c>
      <c r="D25" t="s">
        <v>93</v>
      </c>
    </row>
    <row r="26" spans="1:4" x14ac:dyDescent="0.25">
      <c r="A26" s="33">
        <v>42825</v>
      </c>
      <c r="B26" s="34">
        <f>[1]MARZO!D309</f>
        <v>709</v>
      </c>
      <c r="C26" t="str">
        <f>[1]MARZO!C302</f>
        <v>CARLOS LÓPEZ RAMIREZ</v>
      </c>
      <c r="D26" t="s">
        <v>93</v>
      </c>
    </row>
    <row r="27" spans="1:4" x14ac:dyDescent="0.25">
      <c r="A27" s="33">
        <v>42826</v>
      </c>
      <c r="B27" s="34">
        <f>[1]ABRIL!D13</f>
        <v>330</v>
      </c>
      <c r="C27" t="str">
        <f>[1]ABRIL!C6</f>
        <v xml:space="preserve">SERGIO IVAN TERAN </v>
      </c>
      <c r="D27" t="s">
        <v>93</v>
      </c>
    </row>
    <row r="28" spans="1:4" x14ac:dyDescent="0.25">
      <c r="A28" s="33">
        <v>42826</v>
      </c>
      <c r="B28" s="34">
        <f>[1]ABRIL!D32</f>
        <v>330</v>
      </c>
      <c r="C28" t="str">
        <f>[1]ABRIL!C25</f>
        <v xml:space="preserve">ALMA GUADALUPE SALAS MONTIEL </v>
      </c>
      <c r="D28" t="s">
        <v>93</v>
      </c>
    </row>
    <row r="29" spans="1:4" x14ac:dyDescent="0.25">
      <c r="A29" s="33">
        <v>42835</v>
      </c>
      <c r="B29" s="34">
        <f>[1]ABRIL!D50</f>
        <v>331</v>
      </c>
      <c r="C29" t="str">
        <f>[1]ABRIL!C43</f>
        <v xml:space="preserve">ALMA GUADALUPE SALAS MONTIEL </v>
      </c>
      <c r="D29" t="s">
        <v>93</v>
      </c>
    </row>
    <row r="30" spans="1:4" x14ac:dyDescent="0.25">
      <c r="A30" s="33">
        <v>42835</v>
      </c>
      <c r="B30" s="34">
        <f>[1]ABRIL!D68</f>
        <v>331</v>
      </c>
      <c r="C30" t="str">
        <f>[1]ABRIL!C61</f>
        <v xml:space="preserve">CRUZ JANETH SALCEDO PEREZ </v>
      </c>
      <c r="D30" t="s">
        <v>93</v>
      </c>
    </row>
    <row r="31" spans="1:4" x14ac:dyDescent="0.25">
      <c r="A31" s="33">
        <v>42835</v>
      </c>
      <c r="B31" s="34">
        <f>[1]ABRIL!D87</f>
        <v>487</v>
      </c>
      <c r="C31" t="str">
        <f>[1]ABRIL!C80</f>
        <v>RICARDO PRECIADO CAMBEROS</v>
      </c>
      <c r="D31" t="s">
        <v>93</v>
      </c>
    </row>
    <row r="32" spans="1:4" x14ac:dyDescent="0.25">
      <c r="A32" s="33">
        <v>42854</v>
      </c>
      <c r="B32" s="34">
        <f>[1]ABRIL!D107</f>
        <v>331</v>
      </c>
      <c r="C32" t="str">
        <f>[1]ABRIL!C100</f>
        <v xml:space="preserve">ALMA GUADALUPE SALAS MONTIEL </v>
      </c>
      <c r="D32" t="s">
        <v>93</v>
      </c>
    </row>
    <row r="33" spans="1:4" x14ac:dyDescent="0.25">
      <c r="A33" s="33">
        <v>42854</v>
      </c>
      <c r="B33" s="34">
        <f>[1]ABRIL!D126</f>
        <v>331</v>
      </c>
      <c r="C33" t="str">
        <f>[1]ABRIL!C119</f>
        <v>RICARDO PRECIADO CAMBEROS</v>
      </c>
      <c r="D33" t="s">
        <v>93</v>
      </c>
    </row>
    <row r="34" spans="1:4" x14ac:dyDescent="0.25">
      <c r="A34" s="33">
        <v>42854</v>
      </c>
      <c r="B34" s="34">
        <f>[1]ABRIL!D144</f>
        <v>331</v>
      </c>
      <c r="C34" t="str">
        <f>[1]ABRIL!C137</f>
        <v xml:space="preserve">CRUZ JANETH SALCEDO PEREZ </v>
      </c>
      <c r="D34" t="s">
        <v>93</v>
      </c>
    </row>
    <row r="35" spans="1:4" x14ac:dyDescent="0.25">
      <c r="A35" s="33">
        <v>42854</v>
      </c>
      <c r="B35" s="34">
        <f>[1]ABRIL!D162</f>
        <v>936.17</v>
      </c>
      <c r="C35" t="str">
        <f>[1]ABRIL!C155</f>
        <v>CARLOS LÓPEZ RAMÍREZ</v>
      </c>
      <c r="D35" t="s">
        <v>93</v>
      </c>
    </row>
    <row r="36" spans="1:4" x14ac:dyDescent="0.25">
      <c r="A36" s="33">
        <v>42857</v>
      </c>
      <c r="B36" s="34">
        <f>[1]MAYO!D13</f>
        <v>330</v>
      </c>
      <c r="C36" t="str">
        <f>[1]MAYO!C6</f>
        <v xml:space="preserve">ALMA GUADALUPE SALAS MONTIEL </v>
      </c>
      <c r="D36" t="s">
        <v>93</v>
      </c>
    </row>
    <row r="37" spans="1:4" x14ac:dyDescent="0.25">
      <c r="A37" s="33">
        <v>42878</v>
      </c>
      <c r="B37" s="34">
        <f>[1]MAYO!D32</f>
        <v>458</v>
      </c>
      <c r="C37" t="str">
        <f>[1]MAYO!C25</f>
        <v xml:space="preserve">ALMA GUADALUPE SALAS MONTIEL </v>
      </c>
      <c r="D37" t="s">
        <v>93</v>
      </c>
    </row>
    <row r="38" spans="1:4" x14ac:dyDescent="0.25">
      <c r="A38" s="33">
        <v>42878</v>
      </c>
      <c r="B38" s="34">
        <f>[1]MAYO!D50</f>
        <v>1214.28</v>
      </c>
      <c r="C38" t="str">
        <f>[1]MAYO!C43</f>
        <v>CARLOS LÓPEZ RAMÍREZ</v>
      </c>
      <c r="D38" t="s">
        <v>93</v>
      </c>
    </row>
    <row r="39" spans="1:4" x14ac:dyDescent="0.25">
      <c r="A39" s="33">
        <v>42878</v>
      </c>
      <c r="B39" s="34">
        <f>[1]MAYO!D69</f>
        <v>458</v>
      </c>
      <c r="C39" t="str">
        <f>[1]MAYO!C62</f>
        <v>ESTEBAN FABIAN GONZALEZ ALCARAZ</v>
      </c>
      <c r="D39" t="s">
        <v>93</v>
      </c>
    </row>
    <row r="40" spans="1:4" x14ac:dyDescent="0.25">
      <c r="A40" s="33">
        <v>42878</v>
      </c>
      <c r="B40" s="34">
        <f>[1]MAYO!D87</f>
        <v>458</v>
      </c>
      <c r="C40" t="str">
        <f>[1]MAYO!C80</f>
        <v xml:space="preserve">SERGIO IVÁN TERÁN </v>
      </c>
      <c r="D40" t="s">
        <v>93</v>
      </c>
    </row>
    <row r="41" spans="1:4" x14ac:dyDescent="0.25">
      <c r="A41" s="33">
        <v>42900</v>
      </c>
      <c r="B41" s="34">
        <f>[1]JUNIO!D13</f>
        <v>758.89</v>
      </c>
      <c r="C41" t="str">
        <f>[1]JUNIO!C6</f>
        <v>CARLOS LÓPEZ RAMÍREZ</v>
      </c>
      <c r="D41" t="s">
        <v>93</v>
      </c>
    </row>
    <row r="42" spans="1:4" x14ac:dyDescent="0.25">
      <c r="A42" s="33">
        <v>42900</v>
      </c>
      <c r="B42" s="34">
        <f>[1]JUNIO!D32</f>
        <v>956.38</v>
      </c>
      <c r="C42" s="34" t="str">
        <f>[1]JUNIO!C25</f>
        <v xml:space="preserve">SERGIO IVAN TERAN </v>
      </c>
      <c r="D42" t="s">
        <v>93</v>
      </c>
    </row>
    <row r="43" spans="1:4" x14ac:dyDescent="0.25">
      <c r="A43" s="33">
        <v>42900</v>
      </c>
      <c r="B43" s="34">
        <f>[1]JUNIO!D50</f>
        <v>331</v>
      </c>
      <c r="C43" t="str">
        <f>[1]JUNIO!C43</f>
        <v xml:space="preserve">ALMA GUADALUPE SALAS MONTIEL </v>
      </c>
      <c r="D43" t="s">
        <v>93</v>
      </c>
    </row>
    <row r="44" spans="1:4" x14ac:dyDescent="0.25">
      <c r="A44" s="33">
        <v>42900</v>
      </c>
      <c r="B44" s="34">
        <f>[1]JUNIO!D68</f>
        <v>331</v>
      </c>
      <c r="C44" t="str">
        <f>[1]JUNIO!C61</f>
        <v xml:space="preserve">CRUZ JANETH SALCEDO PEREZ </v>
      </c>
      <c r="D44" t="s">
        <v>93</v>
      </c>
    </row>
    <row r="45" spans="1:4" x14ac:dyDescent="0.25">
      <c r="A45" s="33">
        <v>42901</v>
      </c>
      <c r="B45" s="34">
        <f>[1]JUNIO!D87</f>
        <v>458</v>
      </c>
      <c r="C45" t="str">
        <f>[1]JUNIO!C80</f>
        <v xml:space="preserve">CRUZ JANETH SALCEDO PEREZ </v>
      </c>
      <c r="D45" t="s">
        <v>93</v>
      </c>
    </row>
    <row r="46" spans="1:4" x14ac:dyDescent="0.25">
      <c r="A46" s="33">
        <v>42901</v>
      </c>
      <c r="B46" s="34">
        <f>[1]JUNIO!D105</f>
        <v>1849.75</v>
      </c>
      <c r="C46" t="str">
        <f>[1]JUNIO!C98</f>
        <v xml:space="preserve">SERGIO IVAN TERAN </v>
      </c>
      <c r="D46" t="s">
        <v>93</v>
      </c>
    </row>
    <row r="47" spans="1:4" x14ac:dyDescent="0.25">
      <c r="A47" s="33">
        <v>42901</v>
      </c>
      <c r="B47" s="34">
        <f>[1]JUNIO!D124</f>
        <v>458</v>
      </c>
      <c r="C47" t="str">
        <f>[1]JUNIO!C117</f>
        <v xml:space="preserve">ALMA GUADALUPE SALAS MONTIEL </v>
      </c>
      <c r="D47" t="s">
        <v>93</v>
      </c>
    </row>
    <row r="48" spans="1:4" x14ac:dyDescent="0.25">
      <c r="A48" s="33">
        <v>42901</v>
      </c>
      <c r="B48" s="34">
        <f>[1]JUNIO!D142</f>
        <v>1851.04</v>
      </c>
      <c r="C48" t="str">
        <f>[1]JUNIO!C135</f>
        <v>CARLOS LÓPEZ RAMÍREZ</v>
      </c>
      <c r="D48" t="s">
        <v>93</v>
      </c>
    </row>
    <row r="49" spans="1:4" x14ac:dyDescent="0.25">
      <c r="A49" s="33">
        <v>42908</v>
      </c>
      <c r="B49" s="34">
        <f>[1]JUNIO!D161</f>
        <v>331</v>
      </c>
      <c r="C49" t="str">
        <f>[1]JUNIO!C154</f>
        <v>ESTEBAN FABIÁN GONZALEZ ALCARAZ</v>
      </c>
      <c r="D49" t="s">
        <v>93</v>
      </c>
    </row>
    <row r="50" spans="1:4" x14ac:dyDescent="0.25">
      <c r="A50" s="33">
        <v>42908</v>
      </c>
      <c r="B50" s="34">
        <f>[1]JUNIO!D179</f>
        <v>1406.22</v>
      </c>
      <c r="C50" t="str">
        <f>[1]JUNIO!C172</f>
        <v xml:space="preserve">SERGIO IVAN TERAN </v>
      </c>
      <c r="D50" t="s">
        <v>93</v>
      </c>
    </row>
    <row r="51" spans="1:4" x14ac:dyDescent="0.25">
      <c r="A51" s="33">
        <v>42908</v>
      </c>
      <c r="B51" s="34">
        <f>[1]JUNIO!D197</f>
        <v>458</v>
      </c>
      <c r="C51" t="str">
        <f>[1]JUNIO!C190</f>
        <v xml:space="preserve">ALMA GUADALUPE SALAS MONTIEL </v>
      </c>
      <c r="D51" t="s">
        <v>187</v>
      </c>
    </row>
    <row r="52" spans="1:4" x14ac:dyDescent="0.25">
      <c r="A52" s="33">
        <v>42908</v>
      </c>
      <c r="B52" s="34">
        <f>[1]JUNIO!D215</f>
        <v>1954.19</v>
      </c>
      <c r="C52" t="str">
        <f>[1]JUNIO!C208</f>
        <v>CARLOS LÓPEZ RAMÍREZ</v>
      </c>
      <c r="D52" t="s">
        <v>187</v>
      </c>
    </row>
    <row r="53" spans="1:4" x14ac:dyDescent="0.25">
      <c r="A53" s="33">
        <v>42922</v>
      </c>
      <c r="B53" s="34">
        <f>[1]JULIO!D13</f>
        <v>274</v>
      </c>
      <c r="C53" t="str">
        <f>[1]JULIO!C6</f>
        <v xml:space="preserve">ALMA GUADALUPE SALAS MONTIEL </v>
      </c>
      <c r="D53" t="s">
        <v>93</v>
      </c>
    </row>
    <row r="54" spans="1:4" x14ac:dyDescent="0.25">
      <c r="A54" s="33">
        <v>42922</v>
      </c>
      <c r="B54" s="34">
        <f>[1]JULIO!D32</f>
        <v>509.57</v>
      </c>
      <c r="C54" t="str">
        <f>[1]JULIO!C25</f>
        <v>ESTEBAN FABIAN GONZALEZ ALCARAZ</v>
      </c>
      <c r="D54" t="s">
        <v>93</v>
      </c>
    </row>
    <row r="55" spans="1:4" x14ac:dyDescent="0.25">
      <c r="A55" s="33">
        <v>42922</v>
      </c>
      <c r="B55" s="34">
        <f>[1]JULIO!D50</f>
        <v>435.18</v>
      </c>
      <c r="C55" t="str">
        <f>[1]JULIO!C43</f>
        <v>CARLOS LOPEZ RAMIREZ</v>
      </c>
      <c r="D55" t="s">
        <v>93</v>
      </c>
    </row>
    <row r="56" spans="1:4" x14ac:dyDescent="0.25">
      <c r="A56" s="33">
        <v>42927</v>
      </c>
      <c r="B56" s="34">
        <f>[1]JULIO!D68</f>
        <v>331</v>
      </c>
      <c r="C56" t="str">
        <f>[1]JULIO!C61</f>
        <v xml:space="preserve">ALMA GUADALUPE SALAS MONTIEL </v>
      </c>
      <c r="D56" t="s">
        <v>93</v>
      </c>
    </row>
    <row r="57" spans="1:4" x14ac:dyDescent="0.25">
      <c r="A57" s="33">
        <v>42927</v>
      </c>
      <c r="B57" s="34">
        <f>[1]JULIO!D87</f>
        <v>830.81</v>
      </c>
      <c r="C57" t="str">
        <f>[1]JULIO!C80</f>
        <v>CARLOS LOPEZ RAMIREZ</v>
      </c>
      <c r="D57" t="s">
        <v>93</v>
      </c>
    </row>
    <row r="58" spans="1:4" x14ac:dyDescent="0.25">
      <c r="A58" s="33">
        <v>42927</v>
      </c>
      <c r="B58" s="34">
        <f>[1]JULIO!D105</f>
        <v>331</v>
      </c>
      <c r="C58" t="str">
        <f>[1]JULIO!C98</f>
        <v>ESTEBAN FABIAN GONZALEZ ALCARAZ</v>
      </c>
      <c r="D58" t="s">
        <v>93</v>
      </c>
    </row>
    <row r="59" spans="1:4" x14ac:dyDescent="0.25">
      <c r="A59" s="33">
        <v>42927</v>
      </c>
      <c r="B59" s="34">
        <f>[1]JULIO!D124</f>
        <v>830.81</v>
      </c>
      <c r="C59" t="str">
        <f>[1]JULIO!C117</f>
        <v xml:space="preserve">SERGIO IVAN TERAN </v>
      </c>
      <c r="D59" t="s">
        <v>93</v>
      </c>
    </row>
    <row r="60" spans="1:4" x14ac:dyDescent="0.25">
      <c r="A60" s="33">
        <v>42929</v>
      </c>
      <c r="B60" s="34">
        <f>[1]JULIO!D142</f>
        <v>458</v>
      </c>
      <c r="C60" t="str">
        <f>[1]JULIO!C135</f>
        <v xml:space="preserve">ALMA GUADALUPE SALAS MONTIEL </v>
      </c>
      <c r="D60" t="s">
        <v>93</v>
      </c>
    </row>
    <row r="61" spans="1:4" x14ac:dyDescent="0.25">
      <c r="A61" s="33">
        <v>42929</v>
      </c>
      <c r="B61" s="34">
        <f>[1]JULIO!D160</f>
        <v>1117.8399999999999</v>
      </c>
      <c r="C61" t="str">
        <f>[1]JULIO!C153</f>
        <v>CARLOS LOPEZ RAMIREZ</v>
      </c>
      <c r="D61" t="s">
        <v>93</v>
      </c>
    </row>
    <row r="62" spans="1:4" x14ac:dyDescent="0.25">
      <c r="A62" s="33">
        <v>42929</v>
      </c>
      <c r="B62" s="34">
        <f>[1]JULIO!D178</f>
        <v>1117.8399999999999</v>
      </c>
      <c r="C62" t="str">
        <f>[1]JULIO!C171</f>
        <v>ESTEBAN FABIAN GONZALEZ ALCARAZ</v>
      </c>
      <c r="D62" t="s">
        <v>93</v>
      </c>
    </row>
    <row r="63" spans="1:4" x14ac:dyDescent="0.25">
      <c r="A63" s="33">
        <v>42936</v>
      </c>
      <c r="B63" s="34">
        <f>[1]JULIO!D196</f>
        <v>458</v>
      </c>
      <c r="C63" t="str">
        <f>[1]JULIO!C189</f>
        <v xml:space="preserve">ALMA GUADALUPE SALAS MONTIEL </v>
      </c>
      <c r="D63" t="s">
        <v>93</v>
      </c>
    </row>
    <row r="64" spans="1:4" x14ac:dyDescent="0.25">
      <c r="A64" s="33">
        <v>42936</v>
      </c>
      <c r="B64" s="34">
        <f>[1]JULIO!D214</f>
        <v>458</v>
      </c>
      <c r="C64" t="str">
        <f>[1]JULIO!C207</f>
        <v>RICARDO PRECIADO CAMBEROS</v>
      </c>
      <c r="D64" t="s">
        <v>93</v>
      </c>
    </row>
    <row r="65" spans="1:4" x14ac:dyDescent="0.25">
      <c r="A65" s="33">
        <v>42936</v>
      </c>
      <c r="B65" s="34">
        <f>[1]JULIO!D232</f>
        <v>1228.4000000000001</v>
      </c>
      <c r="C65" t="str">
        <f>[1]JULIO!C225</f>
        <v>CARLOS LOPEZ RAMIREZ</v>
      </c>
      <c r="D65" t="s">
        <v>93</v>
      </c>
    </row>
    <row r="66" spans="1:4" x14ac:dyDescent="0.25">
      <c r="A66" s="33">
        <v>42941</v>
      </c>
      <c r="B66" s="34">
        <f>[1]JULIO!D250</f>
        <v>1293</v>
      </c>
      <c r="C66" t="str">
        <f>[1]JULIO!C243</f>
        <v xml:space="preserve">ALMA GUADALUPE SALAS MONTIEL </v>
      </c>
      <c r="D66" t="s">
        <v>93</v>
      </c>
    </row>
    <row r="67" spans="1:4" x14ac:dyDescent="0.25">
      <c r="A67" s="33">
        <v>42941</v>
      </c>
      <c r="B67" s="34">
        <f>[1]JULIO!D268</f>
        <v>2577</v>
      </c>
      <c r="C67" t="str">
        <f>[1]JULIO!C261</f>
        <v>CARLOS LOPEZ RAMIREZ</v>
      </c>
      <c r="D67" t="s">
        <v>93</v>
      </c>
    </row>
    <row r="68" spans="1:4" x14ac:dyDescent="0.25">
      <c r="A68" s="33">
        <v>42941</v>
      </c>
      <c r="B68" s="34">
        <f>[1]JULIO!D286</f>
        <v>2577</v>
      </c>
      <c r="C68" t="str">
        <f>[1]JULIO!C279</f>
        <v>ESTEBAN FABIAN GONZALEZ ALCARAZ</v>
      </c>
      <c r="D68" t="s">
        <v>93</v>
      </c>
    </row>
    <row r="69" spans="1:4" x14ac:dyDescent="0.25">
      <c r="A69" s="33">
        <v>42944</v>
      </c>
      <c r="B69" s="34">
        <f>[1]JULIO!D304</f>
        <v>189</v>
      </c>
      <c r="C69" t="str">
        <f>[1]JULIO!C297</f>
        <v>CARLOS LOPEZ RAMIREZ</v>
      </c>
      <c r="D69" t="s">
        <v>93</v>
      </c>
    </row>
    <row r="70" spans="1:4" x14ac:dyDescent="0.25">
      <c r="A70" s="33">
        <v>42944</v>
      </c>
      <c r="B70" s="34">
        <f>[1]JULIO!D322</f>
        <v>440.21</v>
      </c>
      <c r="C70" s="34" t="str">
        <f>[1]JULIO!C315</f>
        <v>ESTEBAN FABIAN GONZALEZ ALCARAZ</v>
      </c>
      <c r="D70" t="s">
        <v>93</v>
      </c>
    </row>
    <row r="71" spans="1:4" x14ac:dyDescent="0.25">
      <c r="A71" s="33">
        <v>42946</v>
      </c>
      <c r="B71" s="34">
        <f>[1]JULIO!D340</f>
        <v>458</v>
      </c>
      <c r="C71" t="str">
        <f>[1]JULIO!C333</f>
        <v xml:space="preserve">ALMA GUADALUPE SALAS MONTIEL </v>
      </c>
      <c r="D71" t="s">
        <v>93</v>
      </c>
    </row>
    <row r="72" spans="1:4" x14ac:dyDescent="0.25">
      <c r="A72" s="33">
        <v>42946</v>
      </c>
      <c r="B72" s="34">
        <f>[1]JULIO!D358</f>
        <v>694.53</v>
      </c>
      <c r="C72" t="str">
        <f>[1]JULIO!C351</f>
        <v>CARLOS LOPEZ RAMIREZ</v>
      </c>
      <c r="D72" t="s">
        <v>93</v>
      </c>
    </row>
    <row r="73" spans="1:4" x14ac:dyDescent="0.25">
      <c r="A73" s="33">
        <v>42946</v>
      </c>
      <c r="B73" s="34">
        <f>[1]JULIO!D376</f>
        <v>694.53</v>
      </c>
      <c r="C73" t="str">
        <f>[1]JULIO!C369</f>
        <v>ESTEGAN FABIAN GONZALEZ ALCARAZ</v>
      </c>
      <c r="D73" t="s">
        <v>93</v>
      </c>
    </row>
    <row r="74" spans="1:4" x14ac:dyDescent="0.25">
      <c r="A74" s="33">
        <v>42946</v>
      </c>
      <c r="B74" s="34">
        <f>[1]JULIO!D394</f>
        <v>458</v>
      </c>
      <c r="C74" t="str">
        <f>[1]JULIO!C387</f>
        <v>SERGIO IVAN TERAN</v>
      </c>
      <c r="D74" t="s">
        <v>93</v>
      </c>
    </row>
    <row r="75" spans="1:4" x14ac:dyDescent="0.25">
      <c r="A75" s="33">
        <v>42946</v>
      </c>
      <c r="B75" s="34">
        <f>[1]JULIO!D412</f>
        <v>458</v>
      </c>
      <c r="C75" t="str">
        <f>[1]JULIO!C405</f>
        <v>CRUZ JANETH SALCEDO PEREZ</v>
      </c>
      <c r="D75" t="s">
        <v>93</v>
      </c>
    </row>
    <row r="76" spans="1:4" x14ac:dyDescent="0.25">
      <c r="A76" s="33">
        <v>42946</v>
      </c>
      <c r="B76" s="34">
        <f>[1]JULIO!D430</f>
        <v>458</v>
      </c>
      <c r="C76" t="str">
        <f>[1]JULIO!C423</f>
        <v>ANTONIO LOPEZ SORIANO</v>
      </c>
      <c r="D76" t="s">
        <v>93</v>
      </c>
    </row>
    <row r="77" spans="1:4" x14ac:dyDescent="0.25">
      <c r="A77" s="33">
        <v>42946</v>
      </c>
      <c r="B77" s="34">
        <f>[1]JULIO!D448</f>
        <v>458</v>
      </c>
      <c r="C77" t="str">
        <f>[1]JULIO!C441</f>
        <v>EDUARDO PEREZ HERNANDEZ</v>
      </c>
      <c r="D77" t="s">
        <v>93</v>
      </c>
    </row>
    <row r="78" spans="1:4" x14ac:dyDescent="0.25">
      <c r="A78" s="33">
        <v>42946</v>
      </c>
      <c r="B78" s="34">
        <f>[1]JULIO!D467</f>
        <v>-477.22</v>
      </c>
      <c r="C78" t="str">
        <f>[1]JULIO!C460</f>
        <v>SERGIO IVAN TERAN MONTIEL</v>
      </c>
      <c r="D78" t="s">
        <v>311</v>
      </c>
    </row>
    <row r="79" spans="1:4" x14ac:dyDescent="0.25">
      <c r="A79" s="33">
        <v>42940</v>
      </c>
      <c r="B79" s="34">
        <f>[1]JULIO!D485</f>
        <v>-1391.75</v>
      </c>
      <c r="C79" t="str">
        <f>[1]JULIO!C478</f>
        <v>SERGIO IVAN TERAN MONTIEL</v>
      </c>
      <c r="D79" t="s">
        <v>311</v>
      </c>
    </row>
    <row r="80" spans="1:4" x14ac:dyDescent="0.25">
      <c r="A80" s="33">
        <v>42940</v>
      </c>
      <c r="B80" s="34">
        <f>[1]JULIO!D503</f>
        <v>-625.38</v>
      </c>
      <c r="C80" t="str">
        <f>[1]JULIO!C496</f>
        <v>SERGIO IVAN TERAN MONTIEL</v>
      </c>
      <c r="D80" t="s">
        <v>311</v>
      </c>
    </row>
    <row r="81" spans="1:4" x14ac:dyDescent="0.25">
      <c r="A81" s="33">
        <v>42940</v>
      </c>
      <c r="B81" s="34">
        <f>[1]JULIO!D521</f>
        <v>-308.08</v>
      </c>
      <c r="C81" t="str">
        <f>[1]JULIO!C514</f>
        <v>SERGIO IVAN TERAN MONTIEL</v>
      </c>
      <c r="D81" t="s">
        <v>311</v>
      </c>
    </row>
    <row r="82" spans="1:4" x14ac:dyDescent="0.25">
      <c r="A82" s="33">
        <v>42940</v>
      </c>
      <c r="B82" s="34">
        <f>[1]JULIO!D539</f>
        <v>-690</v>
      </c>
      <c r="C82" t="str">
        <f>[1]JULIO!C532</f>
        <v>CARLOS LOPEZ RAMIREZ</v>
      </c>
      <c r="D82" t="s">
        <v>311</v>
      </c>
    </row>
    <row r="83" spans="1:4" x14ac:dyDescent="0.25">
      <c r="A83" s="33">
        <v>42941</v>
      </c>
      <c r="B83" s="34">
        <f>[1]JULIO!D557</f>
        <v>-47</v>
      </c>
      <c r="C83" t="str">
        <f>[1]JULIO!C550</f>
        <v>CARLOS LOPEZ RAMIREZ</v>
      </c>
      <c r="D83" t="s">
        <v>311</v>
      </c>
    </row>
    <row r="84" spans="1:4" x14ac:dyDescent="0.25">
      <c r="A84" s="33">
        <v>42943</v>
      </c>
      <c r="B84" s="34">
        <f>[1]JULIO!D575</f>
        <v>-106.84</v>
      </c>
      <c r="C84" t="str">
        <f>[1]JULIO!C568</f>
        <v>CARLOS LOPEZ RAMIREZ</v>
      </c>
      <c r="D84" t="s">
        <v>311</v>
      </c>
    </row>
    <row r="85" spans="1:4" x14ac:dyDescent="0.25">
      <c r="A85" s="33">
        <v>42951</v>
      </c>
      <c r="B85" s="37">
        <f>[2]AGOSTO!D13</f>
        <v>458</v>
      </c>
      <c r="C85" t="str">
        <f>[2]AGOSTO!C6</f>
        <v xml:space="preserve">ALMA GUADALUPE SALAS MONTIEL </v>
      </c>
      <c r="D85" t="s">
        <v>93</v>
      </c>
    </row>
    <row r="86" spans="1:4" x14ac:dyDescent="0.25">
      <c r="A86" s="33">
        <v>42951</v>
      </c>
      <c r="B86" s="38">
        <f>[2]AGOSTO!D32</f>
        <v>1843.27</v>
      </c>
      <c r="C86" t="str">
        <f>[2]AGOSTO!C25</f>
        <v>CARLOS LOPEZ RAMIREZ</v>
      </c>
      <c r="D86" t="s">
        <v>93</v>
      </c>
    </row>
    <row r="87" spans="1:4" x14ac:dyDescent="0.25">
      <c r="A87" s="33">
        <v>42952</v>
      </c>
      <c r="B87" s="38">
        <f>[2]AGOSTO!D50</f>
        <v>396</v>
      </c>
      <c r="C87" t="str">
        <f>[2]AGOSTO!C43</f>
        <v>CARLOS LOPEZ RAMIREZ</v>
      </c>
      <c r="D87" t="s">
        <v>93</v>
      </c>
    </row>
    <row r="88" spans="1:4" x14ac:dyDescent="0.25">
      <c r="A88" s="33">
        <v>42957</v>
      </c>
      <c r="B88" s="38">
        <f>[2]AGOSTO!D68</f>
        <v>2128</v>
      </c>
      <c r="C88" t="str">
        <f>[2]AGOSTO!C61</f>
        <v xml:space="preserve">ALMA GUADALUPE SALAS MONTIEL </v>
      </c>
      <c r="D88" t="s">
        <v>93</v>
      </c>
    </row>
    <row r="89" spans="1:4" x14ac:dyDescent="0.25">
      <c r="A89" s="33">
        <v>42975</v>
      </c>
      <c r="B89" s="38">
        <f>[2]AGOSTO!D87</f>
        <v>1434</v>
      </c>
      <c r="C89" t="str">
        <f>[2]AGOSTO!C80</f>
        <v>ESTEBAN  FABIÁN GONZALEZ ALCARAZ</v>
      </c>
      <c r="D89" t="s">
        <v>93</v>
      </c>
    </row>
    <row r="90" spans="1:4" x14ac:dyDescent="0.25">
      <c r="A90" s="33">
        <v>42975</v>
      </c>
      <c r="B90" s="38">
        <f>[2]AGOSTO!D105</f>
        <v>1434</v>
      </c>
      <c r="C90" t="str">
        <f>[2]AGOSTO!C98</f>
        <v xml:space="preserve">ALMA GUADALUPE SALAS MONTIEL </v>
      </c>
      <c r="D90" t="s">
        <v>93</v>
      </c>
    </row>
    <row r="91" spans="1:4" x14ac:dyDescent="0.25">
      <c r="A91" s="33">
        <v>42975</v>
      </c>
      <c r="B91" s="38">
        <f>[2]AGOSTO!D124</f>
        <v>2931.2200000000003</v>
      </c>
      <c r="C91" t="str">
        <f>[2]AGOSTO!C117</f>
        <v>CARLOS LOPEZ RAMIREZ</v>
      </c>
      <c r="D91" t="s">
        <v>93</v>
      </c>
    </row>
    <row r="92" spans="1:4" x14ac:dyDescent="0.25">
      <c r="A92" s="33">
        <v>42975</v>
      </c>
      <c r="B92" s="38">
        <f>[2]AGOSTO!D142</f>
        <v>567</v>
      </c>
      <c r="C92" t="str">
        <f>[2]AGOSTO!C135</f>
        <v>ERNESTO ALONSO GONZALEZ ESPARZA</v>
      </c>
      <c r="D92" t="s">
        <v>93</v>
      </c>
    </row>
    <row r="93" spans="1:4" x14ac:dyDescent="0.25">
      <c r="A93" s="33">
        <v>42979</v>
      </c>
      <c r="B93" s="39">
        <f>[3]SEPTIEMBRE!D13</f>
        <v>-236.53</v>
      </c>
      <c r="C93" t="str">
        <f>[3]SEPTIEMBRE!C6</f>
        <v>ESTEBAN  FABIÁN GONZALEZ ALCARAZ</v>
      </c>
      <c r="D93" t="s">
        <v>311</v>
      </c>
    </row>
    <row r="94" spans="1:4" x14ac:dyDescent="0.25">
      <c r="A94" s="33">
        <v>42979</v>
      </c>
      <c r="B94" s="39">
        <f>[3]SEPTIEMBRE!D32</f>
        <v>1273.05</v>
      </c>
      <c r="C94" t="str">
        <f>[3]SEPTIEMBRE!C25</f>
        <v>CARLOS LOPEZ RAMIREZ</v>
      </c>
      <c r="D94" t="s">
        <v>93</v>
      </c>
    </row>
    <row r="95" spans="1:4" x14ac:dyDescent="0.25">
      <c r="A95" s="33">
        <v>42979</v>
      </c>
      <c r="B95" s="39">
        <f>[3]SEPTIEMBRE!D50</f>
        <v>-306</v>
      </c>
      <c r="C95" t="str">
        <f>[3]SEPTIEMBRE!C43</f>
        <v>CARLOS LOPEZ RAMIREZ</v>
      </c>
      <c r="D95" t="s">
        <v>311</v>
      </c>
    </row>
    <row r="96" spans="1:4" x14ac:dyDescent="0.25">
      <c r="A96" s="33">
        <v>42979</v>
      </c>
      <c r="B96" s="39">
        <f>[3]SEPTIEMBRE!D68</f>
        <v>1273.05</v>
      </c>
      <c r="C96" t="str">
        <f>[3]SEPTIEMBRE!C61</f>
        <v>ESTEBAN  FABIÁN GONZALEZ ALCARAZ</v>
      </c>
      <c r="D96" t="s">
        <v>93</v>
      </c>
    </row>
    <row r="97" spans="1:4" x14ac:dyDescent="0.25">
      <c r="A97" s="33">
        <v>42979</v>
      </c>
      <c r="B97" s="39">
        <f>[3]SEPTIEMBRE!D87</f>
        <v>-306</v>
      </c>
      <c r="C97" t="str">
        <f>[3]SEPTIEMBRE!C80</f>
        <v>ESTEBAN  FABIÁN GONZALEZ ALCARAZ</v>
      </c>
      <c r="D97" t="s">
        <v>311</v>
      </c>
    </row>
    <row r="98" spans="1:4" x14ac:dyDescent="0.25">
      <c r="A98" s="33">
        <v>42979</v>
      </c>
      <c r="B98" s="38">
        <f>[3]SEPTIEMBRE!D105</f>
        <v>458</v>
      </c>
      <c r="C98" t="str">
        <f>[3]SEPTIEMBRE!C98</f>
        <v>SERGIO IVÁN TERÁN</v>
      </c>
      <c r="D98" t="s">
        <v>93</v>
      </c>
    </row>
    <row r="99" spans="1:4" x14ac:dyDescent="0.25">
      <c r="A99" s="33">
        <v>42979</v>
      </c>
      <c r="B99" s="38">
        <f>[3]SEPTIEMBRE!D124</f>
        <v>458</v>
      </c>
      <c r="C99" t="str">
        <f>[3]SEPTIEMBRE!C117</f>
        <v xml:space="preserve">ALMA GUADALUPE SALAS MONTIEL </v>
      </c>
      <c r="D99" t="s">
        <v>93</v>
      </c>
    </row>
    <row r="100" spans="1:4" x14ac:dyDescent="0.25">
      <c r="A100" s="33">
        <v>42988</v>
      </c>
      <c r="B100" s="38">
        <f>[3]SEPTIEMBRE!D142</f>
        <v>946.84</v>
      </c>
      <c r="C100" t="str">
        <f>[3]SEPTIEMBRE!C135</f>
        <v>ESTEBAN  FABIÁN GONZALEZ ALCARAZ</v>
      </c>
      <c r="D100" t="s">
        <v>93</v>
      </c>
    </row>
    <row r="101" spans="1:4" x14ac:dyDescent="0.25">
      <c r="A101" s="33">
        <v>42998</v>
      </c>
      <c r="B101" s="38">
        <f>[3]SEPTIEMBRE!D161</f>
        <v>330</v>
      </c>
      <c r="C101" t="str">
        <f>[3]SEPTIEMBRE!C154</f>
        <v xml:space="preserve">ALMA GUADALUPE SALAS MONTIEL </v>
      </c>
      <c r="D101" t="s">
        <v>93</v>
      </c>
    </row>
    <row r="102" spans="1:4" x14ac:dyDescent="0.25">
      <c r="A102" s="33">
        <v>42998</v>
      </c>
      <c r="B102" s="38">
        <f>[3]SEPTIEMBRE!D181</f>
        <v>716.88</v>
      </c>
      <c r="C102" t="str">
        <f>[3]SEPTIEMBRE!C174</f>
        <v>CARLOS LÓPEZ RAMÍREZ</v>
      </c>
      <c r="D102" t="s">
        <v>93</v>
      </c>
    </row>
    <row r="103" spans="1:4" x14ac:dyDescent="0.25">
      <c r="A103" s="33">
        <v>43005</v>
      </c>
      <c r="B103" s="38">
        <f>[3]SEPTIEMBRE!D201</f>
        <v>1843.71</v>
      </c>
      <c r="C103" t="str">
        <f>[3]SEPTIEMBRE!C194</f>
        <v>CARLOS LÓPEZ RAMÍREZ</v>
      </c>
      <c r="D103" t="s">
        <v>93</v>
      </c>
    </row>
    <row r="104" spans="1:4" x14ac:dyDescent="0.25">
      <c r="A104" s="33">
        <v>43005</v>
      </c>
      <c r="B104" s="38">
        <f>[3]SEPTIEMBRE!D221</f>
        <v>458</v>
      </c>
      <c r="C104" t="str">
        <f>[3]SEPTIEMBRE!C214</f>
        <v xml:space="preserve">EDUARDO PÉREZ HERNÁNDEZ </v>
      </c>
      <c r="D104" t="s">
        <v>93</v>
      </c>
    </row>
    <row r="105" spans="1:4" x14ac:dyDescent="0.25">
      <c r="A105" s="33">
        <v>43005</v>
      </c>
      <c r="B105" s="38">
        <f>[3]SEPTIEMBRE!D241</f>
        <v>1843.71</v>
      </c>
      <c r="C105" t="str">
        <f>[3]SEPTIEMBRE!C234</f>
        <v>ESTEBAN FABIÁN GONZÁLEZ ALCARAZ</v>
      </c>
      <c r="D105" t="s">
        <v>93</v>
      </c>
    </row>
    <row r="106" spans="1:4" x14ac:dyDescent="0.25">
      <c r="A106" s="33">
        <v>43005</v>
      </c>
      <c r="B106" s="38">
        <f>[3]SEPTIEMBRE!D260</f>
        <v>458</v>
      </c>
      <c r="C106" t="str">
        <f>[3]SEPTIEMBRE!C253</f>
        <v>SERGIO IVÁN TERÁN</v>
      </c>
      <c r="D106" t="s">
        <v>93</v>
      </c>
    </row>
    <row r="107" spans="1:4" x14ac:dyDescent="0.25">
      <c r="A107" s="33">
        <v>43005</v>
      </c>
      <c r="B107" s="38">
        <f>[3]SEPTIEMBRE!D279</f>
        <v>458</v>
      </c>
      <c r="C107" t="str">
        <f>[3]SEPTIEMBRE!C272</f>
        <v xml:space="preserve">ALMA GUADALUPE SALAS MONTIEL </v>
      </c>
      <c r="D107" t="s">
        <v>93</v>
      </c>
    </row>
    <row r="108" spans="1:4" x14ac:dyDescent="0.25">
      <c r="A108" s="33">
        <v>43005</v>
      </c>
      <c r="B108" s="38">
        <f>[3]SEPTIEMBRE!D298</f>
        <v>458</v>
      </c>
      <c r="C108" t="str">
        <f>[3]SEPTIEMBRE!C291</f>
        <v>CRUZ JANETH SALCEDO PÉREZ</v>
      </c>
      <c r="D108" t="s">
        <v>93</v>
      </c>
    </row>
    <row r="109" spans="1:4" x14ac:dyDescent="0.25">
      <c r="A109" s="33">
        <v>43005</v>
      </c>
      <c r="B109" s="38">
        <f>[3]SEPTIEMBRE!D317</f>
        <v>52</v>
      </c>
      <c r="C109" t="str">
        <f>[3]SEPTIEMBRE!C310</f>
        <v>ESTEBAN FABIÁN GONZÁLEZ ALCARAZ</v>
      </c>
      <c r="D109" t="s">
        <v>93</v>
      </c>
    </row>
    <row r="110" spans="1:4" x14ac:dyDescent="0.25">
      <c r="A110" s="33">
        <v>43005</v>
      </c>
      <c r="B110" s="38">
        <f>[3]SEPTIEMBRE!D336</f>
        <v>52</v>
      </c>
      <c r="C110" t="str">
        <f>[3]SEPTIEMBRE!C329</f>
        <v>CARLOS LÓPEZ RAMÍREZ</v>
      </c>
      <c r="D110" t="s">
        <v>93</v>
      </c>
    </row>
    <row r="111" spans="1:4" x14ac:dyDescent="0.25">
      <c r="A111" s="33">
        <v>43006</v>
      </c>
      <c r="B111" s="38">
        <f>[3]SEPTIEMBRE!D355</f>
        <v>533.62</v>
      </c>
      <c r="C111" t="str">
        <f>[3]SEPTIEMBRE!C348</f>
        <v>CARLOS LÓPEZ RAMÍREZ</v>
      </c>
      <c r="D111" t="s">
        <v>93</v>
      </c>
    </row>
    <row r="112" spans="1:4" x14ac:dyDescent="0.25">
      <c r="A112" s="33">
        <v>43006</v>
      </c>
      <c r="B112" s="38">
        <f>[3]SEPTIEMBRE!D374</f>
        <v>330</v>
      </c>
      <c r="C112" t="str">
        <f>[3]SEPTIEMBRE!C367</f>
        <v xml:space="preserve">ALMA GUADALUPE SALAS MONTIEL </v>
      </c>
      <c r="D112" t="s">
        <v>93</v>
      </c>
    </row>
    <row r="113" spans="1:4" x14ac:dyDescent="0.25">
      <c r="A113" s="33">
        <v>43006</v>
      </c>
      <c r="B113" s="38">
        <f>[3]SEPTIEMBRE!D393</f>
        <v>533.62</v>
      </c>
      <c r="C113" t="str">
        <f>[3]SEPTIEMBRE!C386</f>
        <v>ESTEBAN FABIÁN GONZÁLEZ ALCARAZ</v>
      </c>
      <c r="D113" t="s">
        <v>93</v>
      </c>
    </row>
    <row r="114" spans="1:4" x14ac:dyDescent="0.25">
      <c r="A114" s="33">
        <v>43006</v>
      </c>
      <c r="B114" s="38">
        <f>[3]SEPTIEMBRE!D412</f>
        <v>330</v>
      </c>
      <c r="C114" t="str">
        <f>[3]SEPTIEMBRE!C405</f>
        <v>SERGIO IVÁN TERÁN</v>
      </c>
      <c r="D114" t="s">
        <v>93</v>
      </c>
    </row>
    <row r="115" spans="1:4" x14ac:dyDescent="0.25">
      <c r="A115" s="33">
        <v>43014</v>
      </c>
      <c r="B115" s="38">
        <v>458</v>
      </c>
      <c r="C115" t="str">
        <f>[4]OCTUBRE!C6</f>
        <v>ALMA GUADALUPE SALAS MONTIEL</v>
      </c>
      <c r="D115" t="s">
        <v>93</v>
      </c>
    </row>
    <row r="116" spans="1:4" x14ac:dyDescent="0.25">
      <c r="A116" s="33">
        <v>43014</v>
      </c>
      <c r="B116" s="38">
        <v>907.4</v>
      </c>
      <c r="C116" t="str">
        <f>[4]OCTUBRE!C25</f>
        <v>CARLOS LOPEZ RAMIREZ</v>
      </c>
      <c r="D116" t="s">
        <v>93</v>
      </c>
    </row>
    <row r="117" spans="1:4" x14ac:dyDescent="0.25">
      <c r="A117" s="33">
        <v>43017</v>
      </c>
      <c r="B117" s="38">
        <v>1954.26</v>
      </c>
      <c r="C117" t="str">
        <f>[4]OCTUBRE!C43</f>
        <v>ESTEBAN  FABIÁN GONZALEZ ALCARAZ</v>
      </c>
      <c r="D117" t="s">
        <v>93</v>
      </c>
    </row>
    <row r="118" spans="1:4" x14ac:dyDescent="0.25">
      <c r="A118" s="33">
        <v>43017</v>
      </c>
      <c r="B118" s="38">
        <v>331</v>
      </c>
      <c r="C118" t="str">
        <f>[4]OCTUBRE!C61</f>
        <v>CRUZ JANETH SALCEDO PEREZ</v>
      </c>
      <c r="D118" t="s">
        <v>93</v>
      </c>
    </row>
    <row r="119" spans="1:4" x14ac:dyDescent="0.25">
      <c r="A119" s="33">
        <v>43017</v>
      </c>
      <c r="B119" s="38">
        <v>331</v>
      </c>
      <c r="C119" t="str">
        <f>[4]OCTUBRE!C80</f>
        <v xml:space="preserve">SERGIO IVAN TERAN </v>
      </c>
      <c r="D119" t="s">
        <v>93</v>
      </c>
    </row>
    <row r="120" spans="1:4" x14ac:dyDescent="0.25">
      <c r="A120" s="33">
        <v>43017</v>
      </c>
      <c r="B120" s="38">
        <v>1954.26</v>
      </c>
      <c r="C120" t="str">
        <f>[4]OCTUBRE!C98</f>
        <v>CARLOS LOPEZ RAMIREZ</v>
      </c>
      <c r="D120" t="s">
        <v>93</v>
      </c>
    </row>
    <row r="121" spans="1:4" x14ac:dyDescent="0.25">
      <c r="A121" s="33">
        <v>43017</v>
      </c>
      <c r="B121" s="38">
        <v>331</v>
      </c>
      <c r="C121" t="str">
        <f>[4]OCTUBRE!C117</f>
        <v xml:space="preserve">ALMA GUADALUPE SALAS MONTIEL </v>
      </c>
      <c r="D121" t="s">
        <v>93</v>
      </c>
    </row>
    <row r="122" spans="1:4" x14ac:dyDescent="0.25">
      <c r="A122" s="33">
        <v>43024</v>
      </c>
      <c r="B122" s="38">
        <v>458</v>
      </c>
      <c r="C122" t="str">
        <f>[4]OCTUBRE!C135</f>
        <v xml:space="preserve">ALMA GUADALUPE SALAS MONTIEL </v>
      </c>
      <c r="D122" t="s">
        <v>93</v>
      </c>
    </row>
    <row r="123" spans="1:4" x14ac:dyDescent="0.25">
      <c r="A123" s="33">
        <v>43024</v>
      </c>
      <c r="B123" s="38">
        <v>764.95</v>
      </c>
      <c r="C123" t="str">
        <f>[4]OCTUBRE!C154</f>
        <v>CARLOS LOPEZ RAMIREZ</v>
      </c>
      <c r="D123" t="s">
        <v>93</v>
      </c>
    </row>
    <row r="124" spans="1:4" x14ac:dyDescent="0.25">
      <c r="A124" s="33">
        <v>43024</v>
      </c>
      <c r="B124" s="38">
        <v>458</v>
      </c>
      <c r="C124" t="str">
        <f>[4]OCTUBRE!C174</f>
        <v>ESTEBAN FABIÁN GONZÁLEZ ALCARAZ</v>
      </c>
      <c r="D124" t="s">
        <v>93</v>
      </c>
    </row>
    <row r="125" spans="1:4" x14ac:dyDescent="0.25">
      <c r="A125" s="33">
        <v>43028</v>
      </c>
      <c r="B125" s="38">
        <v>239</v>
      </c>
      <c r="C125" t="str">
        <f>[4]OCTUBRE!C194</f>
        <v>ALMA GUADALUPE SALAS MONTIEL</v>
      </c>
      <c r="D125" t="s">
        <v>93</v>
      </c>
    </row>
    <row r="126" spans="1:4" x14ac:dyDescent="0.25">
      <c r="A126" s="33">
        <v>43028</v>
      </c>
      <c r="B126" s="38">
        <v>995.95</v>
      </c>
      <c r="C126" t="str">
        <f>[4]OCTUBRE!C214</f>
        <v>CARLOS LOPEZ RAMIREZ</v>
      </c>
      <c r="D126" t="s">
        <v>93</v>
      </c>
    </row>
    <row r="127" spans="1:4" x14ac:dyDescent="0.25">
      <c r="A127" s="33">
        <v>43028</v>
      </c>
      <c r="B127" s="38">
        <v>239</v>
      </c>
      <c r="C127" t="str">
        <f>[4]OCTUBRE!C234</f>
        <v>ANTONIO LOPEZ SORIANO</v>
      </c>
      <c r="D127" t="s">
        <v>93</v>
      </c>
    </row>
    <row r="128" spans="1:4" x14ac:dyDescent="0.25">
      <c r="A128" s="33">
        <v>43031</v>
      </c>
      <c r="B128" s="38">
        <v>458</v>
      </c>
      <c r="C128" t="str">
        <f>[4]OCTUBRE!C253</f>
        <v>ALMA GUADALUPE SALAS MONTIEL</v>
      </c>
      <c r="D128" t="s">
        <v>93</v>
      </c>
    </row>
    <row r="129" spans="1:4" x14ac:dyDescent="0.25">
      <c r="A129" s="33">
        <v>43031</v>
      </c>
      <c r="B129" s="38">
        <v>909.68</v>
      </c>
      <c r="C129" t="str">
        <f>[4]OCTUBRE!C272</f>
        <v>CARLOS LOPEZ RAMIREZ</v>
      </c>
      <c r="D129" t="s">
        <v>93</v>
      </c>
    </row>
    <row r="130" spans="1:4" x14ac:dyDescent="0.25">
      <c r="A130" s="33">
        <v>43038</v>
      </c>
      <c r="B130" s="38">
        <v>239</v>
      </c>
      <c r="C130" t="str">
        <f>[4]OCTUBRE!C291</f>
        <v>ALMA GUADALUPE SALAS MONTIEL</v>
      </c>
      <c r="D130" t="s">
        <v>93</v>
      </c>
    </row>
    <row r="131" spans="1:4" x14ac:dyDescent="0.25">
      <c r="A131" s="33">
        <v>43038</v>
      </c>
      <c r="B131" s="38">
        <v>987.4</v>
      </c>
      <c r="C131" t="str">
        <f>[4]OCTUBRE!C310</f>
        <v>CARLOS LOPEZ RAMIREZ</v>
      </c>
      <c r="D131" t="s">
        <v>93</v>
      </c>
    </row>
    <row r="132" spans="1:4" x14ac:dyDescent="0.25">
      <c r="A132" s="33">
        <v>43038</v>
      </c>
      <c r="B132" s="38">
        <v>239</v>
      </c>
      <c r="C132" t="str">
        <f>[4]OCTUBRE!C329</f>
        <v>SERGIO IVAN TERAN</v>
      </c>
      <c r="D132" t="s">
        <v>93</v>
      </c>
    </row>
    <row r="133" spans="1:4" x14ac:dyDescent="0.25">
      <c r="A133" s="33">
        <v>43049</v>
      </c>
      <c r="B133" s="34">
        <f>[5]NOVIEMBRE!D13</f>
        <v>458</v>
      </c>
      <c r="C133" t="str">
        <f>[5]NOVIEMBRE!C6</f>
        <v>ALMA GUADALUPE SALAS MONTIEL</v>
      </c>
      <c r="D133" t="s">
        <v>93</v>
      </c>
    </row>
    <row r="134" spans="1:4" x14ac:dyDescent="0.25">
      <c r="A134" s="33">
        <v>43049</v>
      </c>
      <c r="B134" s="34">
        <f>[5]NOVIEMBRE!D32</f>
        <v>1138.4000000000001</v>
      </c>
      <c r="C134" t="str">
        <f>[5]NOVIEMBRE!C25</f>
        <v>CARLOS LOPEZ RAMIREZ</v>
      </c>
      <c r="D134" t="s">
        <v>93</v>
      </c>
    </row>
    <row r="135" spans="1:4" x14ac:dyDescent="0.25">
      <c r="A135" s="33">
        <v>43063</v>
      </c>
      <c r="B135" s="34">
        <f>[5]NOVIEMBRE!D50</f>
        <v>458</v>
      </c>
      <c r="C135" t="str">
        <f>[5]NOVIEMBRE!C43</f>
        <v xml:space="preserve">ALMA GUADALUPE SALAS MONTIEL </v>
      </c>
      <c r="D135" t="s">
        <v>93</v>
      </c>
    </row>
    <row r="136" spans="1:4" x14ac:dyDescent="0.25">
      <c r="A136" s="33">
        <v>43063</v>
      </c>
      <c r="B136" s="34">
        <f>[5]NOVIEMBRE!D68</f>
        <v>1476.8</v>
      </c>
      <c r="C136" t="str">
        <f>[5]NOVIEMBRE!C61</f>
        <v>CARLOS LOPEZ RAMIREZ</v>
      </c>
      <c r="D136" t="s">
        <v>93</v>
      </c>
    </row>
  </sheetData>
  <mergeCells count="1">
    <mergeCell ref="A1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workbookViewId="0">
      <selection activeCell="A2" sqref="A2:H3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2.140625" bestFit="1" customWidth="1"/>
    <col min="8" max="8" width="31.140625" customWidth="1"/>
  </cols>
  <sheetData>
    <row r="2" spans="1:8" x14ac:dyDescent="0.25">
      <c r="A2" s="50" t="s">
        <v>0</v>
      </c>
      <c r="B2" s="50"/>
      <c r="C2" s="50"/>
      <c r="D2" s="50"/>
      <c r="E2" s="50"/>
      <c r="F2" s="50"/>
      <c r="G2" s="50"/>
      <c r="H2" s="50"/>
    </row>
    <row r="3" spans="1:8" x14ac:dyDescent="0.25">
      <c r="A3" s="50"/>
      <c r="B3" s="50"/>
      <c r="C3" s="50"/>
      <c r="D3" s="50"/>
      <c r="E3" s="50"/>
      <c r="F3" s="50"/>
      <c r="G3" s="50"/>
      <c r="H3" s="50"/>
    </row>
    <row r="4" spans="1:8" ht="19.5" x14ac:dyDescent="0.25">
      <c r="A4" s="51" t="s">
        <v>24</v>
      </c>
      <c r="B4" s="51"/>
      <c r="C4" s="51"/>
      <c r="D4" s="51"/>
      <c r="E4" s="51"/>
      <c r="F4" s="51"/>
      <c r="G4" s="51"/>
      <c r="H4" s="51"/>
    </row>
    <row r="5" spans="1:8" x14ac:dyDescent="0.25">
      <c r="A5" s="1" t="s">
        <v>1</v>
      </c>
      <c r="B5" s="1" t="s">
        <v>2</v>
      </c>
      <c r="C5" s="62" t="s">
        <v>3</v>
      </c>
      <c r="D5" s="62"/>
      <c r="E5" s="62"/>
      <c r="F5" s="62"/>
      <c r="G5" s="62"/>
      <c r="H5" s="62"/>
    </row>
    <row r="6" spans="1:8" x14ac:dyDescent="0.25">
      <c r="A6" s="75" t="s">
        <v>21</v>
      </c>
      <c r="B6" s="3" t="s">
        <v>4</v>
      </c>
      <c r="C6" s="78" t="s">
        <v>19</v>
      </c>
      <c r="D6" s="78"/>
      <c r="E6" s="78"/>
      <c r="F6" s="78"/>
      <c r="G6" s="78"/>
      <c r="H6" s="78"/>
    </row>
    <row r="7" spans="1:8" x14ac:dyDescent="0.25">
      <c r="A7" s="76"/>
      <c r="B7" s="4" t="s">
        <v>5</v>
      </c>
      <c r="C7" s="78" t="s">
        <v>94</v>
      </c>
      <c r="D7" s="78"/>
      <c r="E7" s="78"/>
      <c r="F7" s="78"/>
      <c r="G7" s="78"/>
      <c r="H7" s="78"/>
    </row>
    <row r="8" spans="1:8" x14ac:dyDescent="0.25">
      <c r="A8" s="76"/>
      <c r="B8" s="4" t="s">
        <v>6</v>
      </c>
      <c r="C8" s="78" t="s">
        <v>7</v>
      </c>
      <c r="D8" s="78"/>
      <c r="E8" s="78"/>
      <c r="F8" s="78"/>
      <c r="G8" s="78"/>
      <c r="H8" s="78"/>
    </row>
    <row r="9" spans="1:8" x14ac:dyDescent="0.25">
      <c r="A9" s="77"/>
      <c r="B9" s="79" t="s">
        <v>8</v>
      </c>
      <c r="C9" s="5"/>
      <c r="D9" s="6"/>
      <c r="E9" s="82"/>
      <c r="F9" s="83"/>
      <c r="G9" s="83"/>
      <c r="H9" s="84"/>
    </row>
    <row r="10" spans="1:8" x14ac:dyDescent="0.25">
      <c r="A10" s="77"/>
      <c r="B10" s="80"/>
      <c r="C10" s="6" t="s">
        <v>9</v>
      </c>
      <c r="D10" s="7">
        <v>239</v>
      </c>
      <c r="E10" s="82" t="s">
        <v>18</v>
      </c>
      <c r="F10" s="83"/>
      <c r="G10" s="83"/>
      <c r="H10" s="84"/>
    </row>
    <row r="11" spans="1:8" x14ac:dyDescent="0.25">
      <c r="A11" s="77"/>
      <c r="B11" s="80"/>
      <c r="C11" s="6" t="s">
        <v>10</v>
      </c>
      <c r="D11" s="35">
        <v>0</v>
      </c>
      <c r="E11" s="82"/>
      <c r="F11" s="83"/>
      <c r="G11" s="83"/>
      <c r="H11" s="84"/>
    </row>
    <row r="12" spans="1:8" x14ac:dyDescent="0.25">
      <c r="A12" s="77"/>
      <c r="B12" s="80"/>
      <c r="C12" s="6" t="s">
        <v>11</v>
      </c>
      <c r="D12" s="35">
        <v>0</v>
      </c>
      <c r="E12" s="82"/>
      <c r="F12" s="83"/>
      <c r="G12" s="83"/>
      <c r="H12" s="84"/>
    </row>
    <row r="13" spans="1:8" x14ac:dyDescent="0.25">
      <c r="A13" s="77"/>
      <c r="B13" s="80"/>
      <c r="C13" s="6" t="s">
        <v>12</v>
      </c>
      <c r="D13" s="35">
        <v>0</v>
      </c>
      <c r="E13" s="82"/>
      <c r="F13" s="83"/>
      <c r="G13" s="83"/>
      <c r="H13" s="84"/>
    </row>
    <row r="14" spans="1:8" x14ac:dyDescent="0.25">
      <c r="A14" s="77"/>
      <c r="B14" s="80"/>
      <c r="C14" s="6" t="s">
        <v>13</v>
      </c>
      <c r="D14" s="7">
        <f>SUM(D10:D13)</f>
        <v>239</v>
      </c>
      <c r="E14" s="82" t="s">
        <v>18</v>
      </c>
      <c r="F14" s="83"/>
      <c r="G14" s="83"/>
      <c r="H14" s="84"/>
    </row>
    <row r="15" spans="1:8" x14ac:dyDescent="0.25">
      <c r="A15" s="77"/>
      <c r="B15" s="81"/>
      <c r="C15" s="5"/>
      <c r="D15" s="6"/>
      <c r="E15" s="82"/>
      <c r="F15" s="83"/>
      <c r="G15" s="83"/>
      <c r="H15" s="84"/>
    </row>
    <row r="16" spans="1:8" x14ac:dyDescent="0.25">
      <c r="A16" s="76"/>
      <c r="B16" s="8" t="s">
        <v>14</v>
      </c>
      <c r="C16" s="60" t="s">
        <v>31</v>
      </c>
      <c r="D16" s="60"/>
      <c r="E16" s="60"/>
      <c r="F16" s="60"/>
      <c r="G16" s="60"/>
      <c r="H16" s="60"/>
    </row>
    <row r="17" spans="1:8" x14ac:dyDescent="0.25">
      <c r="A17" s="76"/>
      <c r="B17" s="3" t="s">
        <v>15</v>
      </c>
      <c r="C17" s="60" t="s">
        <v>20</v>
      </c>
      <c r="D17" s="60"/>
      <c r="E17" s="60"/>
      <c r="F17" s="60"/>
      <c r="G17" s="60"/>
      <c r="H17" s="60"/>
    </row>
    <row r="18" spans="1:8" ht="29.25" customHeight="1" x14ac:dyDescent="0.25">
      <c r="A18" s="76"/>
      <c r="B18" s="9" t="s">
        <v>16</v>
      </c>
      <c r="C18" s="61" t="s">
        <v>345</v>
      </c>
      <c r="D18" s="61"/>
      <c r="E18" s="61"/>
      <c r="F18" s="61"/>
      <c r="G18" s="61"/>
      <c r="H18" s="61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25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3" t="s">
        <v>22</v>
      </c>
      <c r="B24" s="10" t="s">
        <v>4</v>
      </c>
      <c r="C24" s="66" t="s">
        <v>19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23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44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239</v>
      </c>
      <c r="E28" s="70" t="s">
        <v>18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36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36">
        <v>0</v>
      </c>
      <c r="E30" s="70"/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36">
        <v>0</v>
      </c>
      <c r="E31" s="70"/>
      <c r="F31" s="71"/>
      <c r="G31" s="71"/>
      <c r="H31" s="72"/>
    </row>
    <row r="32" spans="1:8" s="17" customFormat="1" ht="12" x14ac:dyDescent="0.2">
      <c r="A32" s="65"/>
      <c r="B32" s="68"/>
      <c r="C32" s="13" t="s">
        <v>13</v>
      </c>
      <c r="D32" s="14">
        <f>SUM(D28:D31)</f>
        <v>239</v>
      </c>
      <c r="E32" s="70" t="s">
        <v>18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73" t="s">
        <v>32</v>
      </c>
      <c r="D34" s="73"/>
      <c r="E34" s="73"/>
      <c r="F34" s="73"/>
      <c r="G34" s="73"/>
      <c r="H34" s="73"/>
    </row>
    <row r="35" spans="1:8" s="17" customFormat="1" ht="12" x14ac:dyDescent="0.2">
      <c r="A35" s="64"/>
      <c r="B35" s="10" t="s">
        <v>15</v>
      </c>
      <c r="C35" s="73" t="s">
        <v>20</v>
      </c>
      <c r="D35" s="73"/>
      <c r="E35" s="73"/>
      <c r="F35" s="73"/>
      <c r="G35" s="73"/>
      <c r="H35" s="73"/>
    </row>
    <row r="36" spans="1:8" s="17" customFormat="1" ht="29.25" customHeight="1" x14ac:dyDescent="0.2">
      <c r="A36" s="64"/>
      <c r="B36" s="16" t="s">
        <v>16</v>
      </c>
      <c r="C36" s="74" t="s">
        <v>345</v>
      </c>
      <c r="D36" s="74"/>
      <c r="E36" s="74"/>
      <c r="F36" s="74"/>
      <c r="G36" s="74"/>
      <c r="H36" s="74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</sheetData>
  <mergeCells count="36">
    <mergeCell ref="C16:H16"/>
    <mergeCell ref="A2:H3"/>
    <mergeCell ref="A4:H4"/>
    <mergeCell ref="C5:H5"/>
    <mergeCell ref="A6:A18"/>
    <mergeCell ref="C6:H6"/>
    <mergeCell ref="C7:H7"/>
    <mergeCell ref="C8:H8"/>
    <mergeCell ref="B9:B15"/>
    <mergeCell ref="E9:H9"/>
    <mergeCell ref="E10:H10"/>
    <mergeCell ref="E11:H11"/>
    <mergeCell ref="E12:H12"/>
    <mergeCell ref="E13:H13"/>
    <mergeCell ref="E14:H14"/>
    <mergeCell ref="E15:H15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E27:H27"/>
    <mergeCell ref="E28:H28"/>
    <mergeCell ref="E29:H29"/>
    <mergeCell ref="E30:H30"/>
    <mergeCell ref="E31:H31"/>
    <mergeCell ref="E32:H32"/>
    <mergeCell ref="C17:H17"/>
    <mergeCell ref="C18:H18"/>
    <mergeCell ref="A20:H21"/>
    <mergeCell ref="A22:H22"/>
    <mergeCell ref="C23:H23"/>
  </mergeCells>
  <pageMargins left="0.25" right="0.25" top="0.75" bottom="0.75" header="0.3" footer="0.3"/>
  <pageSetup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topLeftCell="A55" workbookViewId="0">
      <selection activeCell="C72" sqref="C72:H72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26</v>
      </c>
      <c r="B5" s="10" t="s">
        <v>4</v>
      </c>
      <c r="C5" s="66" t="s">
        <v>71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66" t="s">
        <v>47</v>
      </c>
      <c r="D6" s="66"/>
      <c r="E6" s="66"/>
      <c r="F6" s="66"/>
      <c r="G6" s="66"/>
      <c r="H6" s="66"/>
    </row>
    <row r="7" spans="1:8" s="17" customFormat="1" ht="12" x14ac:dyDescent="0.2">
      <c r="A7" s="64"/>
      <c r="B7" s="11" t="s">
        <v>6</v>
      </c>
      <c r="C7" s="66" t="s">
        <v>7</v>
      </c>
      <c r="D7" s="66"/>
      <c r="E7" s="66"/>
      <c r="F7" s="66"/>
      <c r="G7" s="66"/>
      <c r="H7" s="66"/>
    </row>
    <row r="8" spans="1:8" s="17" customFormat="1" ht="12" x14ac:dyDescent="0.2">
      <c r="A8" s="65"/>
      <c r="B8" s="67" t="s">
        <v>8</v>
      </c>
      <c r="C8" s="12"/>
      <c r="D8" s="13"/>
      <c r="E8" s="70"/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14">
        <v>570</v>
      </c>
      <c r="E9" s="70" t="s">
        <v>72</v>
      </c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36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36">
        <v>0</v>
      </c>
      <c r="E11" s="70"/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36">
        <v>0</v>
      </c>
      <c r="E12" s="70"/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570</v>
      </c>
      <c r="E13" s="70" t="s">
        <v>72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73" t="s">
        <v>73</v>
      </c>
      <c r="D15" s="73"/>
      <c r="E15" s="73"/>
      <c r="F15" s="73"/>
      <c r="G15" s="73"/>
      <c r="H15" s="73"/>
    </row>
    <row r="16" spans="1:8" s="17" customFormat="1" ht="12" x14ac:dyDescent="0.2">
      <c r="A16" s="64"/>
      <c r="B16" s="10" t="s">
        <v>15</v>
      </c>
      <c r="C16" s="73" t="s">
        <v>74</v>
      </c>
      <c r="D16" s="73"/>
      <c r="E16" s="73"/>
      <c r="F16" s="73"/>
      <c r="G16" s="73"/>
      <c r="H16" s="73"/>
    </row>
    <row r="17" spans="1:8" s="17" customFormat="1" ht="28.5" customHeight="1" x14ac:dyDescent="0.2">
      <c r="A17" s="64"/>
      <c r="B17" s="16" t="s">
        <v>16</v>
      </c>
      <c r="C17" s="74" t="s">
        <v>348</v>
      </c>
      <c r="D17" s="74"/>
      <c r="E17" s="74"/>
      <c r="F17" s="74"/>
      <c r="G17" s="74"/>
      <c r="H17" s="74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33</v>
      </c>
      <c r="B24" s="10" t="s">
        <v>4</v>
      </c>
      <c r="C24" s="66" t="s">
        <v>53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47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7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458</v>
      </c>
      <c r="E28" s="70" t="s">
        <v>42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36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36">
        <v>0</v>
      </c>
      <c r="E30" s="70"/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36">
        <v>0</v>
      </c>
      <c r="E31" s="70"/>
      <c r="F31" s="71"/>
      <c r="G31" s="71"/>
      <c r="H31" s="72"/>
    </row>
    <row r="32" spans="1:8" s="17" customFormat="1" ht="12" x14ac:dyDescent="0.2">
      <c r="A32" s="65"/>
      <c r="B32" s="68"/>
      <c r="C32" s="13" t="s">
        <v>13</v>
      </c>
      <c r="D32" s="14">
        <f>SUM(D28:D31)</f>
        <v>458</v>
      </c>
      <c r="E32" s="70" t="s">
        <v>42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73" t="s">
        <v>52</v>
      </c>
      <c r="D34" s="73"/>
      <c r="E34" s="73"/>
      <c r="F34" s="73"/>
      <c r="G34" s="73"/>
      <c r="H34" s="73"/>
    </row>
    <row r="35" spans="1:8" s="17" customFormat="1" ht="12" x14ac:dyDescent="0.2">
      <c r="A35" s="64"/>
      <c r="B35" s="10" t="s">
        <v>15</v>
      </c>
      <c r="C35" s="73" t="s">
        <v>54</v>
      </c>
      <c r="D35" s="73"/>
      <c r="E35" s="73"/>
      <c r="F35" s="73"/>
      <c r="G35" s="73"/>
      <c r="H35" s="73"/>
    </row>
    <row r="36" spans="1:8" s="17" customFormat="1" ht="28.5" customHeight="1" x14ac:dyDescent="0.2">
      <c r="A36" s="64"/>
      <c r="B36" s="16" t="s">
        <v>16</v>
      </c>
      <c r="C36" s="88" t="s">
        <v>55</v>
      </c>
      <c r="D36" s="88"/>
      <c r="E36" s="88"/>
      <c r="F36" s="88"/>
      <c r="G36" s="88"/>
      <c r="H36" s="88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34</v>
      </c>
      <c r="B42" s="10" t="s">
        <v>4</v>
      </c>
      <c r="C42" s="66" t="s">
        <v>53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66" t="s">
        <v>23</v>
      </c>
      <c r="D43" s="66"/>
      <c r="E43" s="66"/>
      <c r="F43" s="66"/>
      <c r="G43" s="66"/>
      <c r="H43" s="66"/>
    </row>
    <row r="44" spans="1:8" s="17" customFormat="1" ht="12" x14ac:dyDescent="0.2">
      <c r="A44" s="64"/>
      <c r="B44" s="11" t="s">
        <v>6</v>
      </c>
      <c r="C44" s="66" t="s">
        <v>46</v>
      </c>
      <c r="D44" s="66"/>
      <c r="E44" s="66"/>
      <c r="F44" s="66"/>
      <c r="G44" s="66"/>
      <c r="H44" s="66"/>
    </row>
    <row r="45" spans="1:8" s="17" customFormat="1" ht="12" x14ac:dyDescent="0.2">
      <c r="A45" s="65"/>
      <c r="B45" s="67" t="s">
        <v>8</v>
      </c>
      <c r="C45" s="12"/>
      <c r="D45" s="13"/>
      <c r="E45" s="70"/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14">
        <v>458</v>
      </c>
      <c r="E46" s="70" t="s">
        <v>42</v>
      </c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36">
        <v>0</v>
      </c>
      <c r="E47" s="70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14">
        <v>457.27</v>
      </c>
      <c r="E48" s="70" t="s">
        <v>56</v>
      </c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36">
        <v>0</v>
      </c>
      <c r="E49" s="70"/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915.27</v>
      </c>
      <c r="E50" s="70" t="s">
        <v>49</v>
      </c>
      <c r="F50" s="71"/>
      <c r="G50" s="71"/>
      <c r="H50" s="72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73" t="s">
        <v>52</v>
      </c>
      <c r="D52" s="73"/>
      <c r="E52" s="73"/>
      <c r="F52" s="73"/>
      <c r="G52" s="73"/>
      <c r="H52" s="73"/>
    </row>
    <row r="53" spans="1:8" s="17" customFormat="1" ht="12" x14ac:dyDescent="0.2">
      <c r="A53" s="64"/>
      <c r="B53" s="10" t="s">
        <v>15</v>
      </c>
      <c r="C53" s="73" t="s">
        <v>54</v>
      </c>
      <c r="D53" s="73"/>
      <c r="E53" s="73"/>
      <c r="F53" s="73"/>
      <c r="G53" s="73"/>
      <c r="H53" s="73"/>
    </row>
    <row r="54" spans="1:8" s="17" customFormat="1" ht="28.5" customHeight="1" x14ac:dyDescent="0.2">
      <c r="A54" s="64"/>
      <c r="B54" s="16" t="s">
        <v>16</v>
      </c>
      <c r="C54" s="88" t="s">
        <v>55</v>
      </c>
      <c r="D54" s="88"/>
      <c r="E54" s="88"/>
      <c r="F54" s="88"/>
      <c r="G54" s="88"/>
      <c r="H54" s="88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50" t="s">
        <v>0</v>
      </c>
      <c r="B56" s="50"/>
      <c r="C56" s="50"/>
      <c r="D56" s="50"/>
      <c r="E56" s="50"/>
      <c r="F56" s="50"/>
      <c r="G56" s="50"/>
      <c r="H56" s="50"/>
    </row>
    <row r="57" spans="1:8" x14ac:dyDescent="0.25">
      <c r="A57" s="50"/>
      <c r="B57" s="50"/>
      <c r="C57" s="50"/>
      <c r="D57" s="50"/>
      <c r="E57" s="50"/>
      <c r="F57" s="50"/>
      <c r="G57" s="50"/>
      <c r="H57" s="50"/>
    </row>
    <row r="58" spans="1:8" ht="19.5" x14ac:dyDescent="0.25">
      <c r="A58" s="51" t="s">
        <v>24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1" t="s">
        <v>1</v>
      </c>
      <c r="B59" s="1" t="s">
        <v>2</v>
      </c>
      <c r="C59" s="62" t="s">
        <v>3</v>
      </c>
      <c r="D59" s="62"/>
      <c r="E59" s="62"/>
      <c r="F59" s="62"/>
      <c r="G59" s="62"/>
      <c r="H59" s="62"/>
    </row>
    <row r="60" spans="1:8" s="17" customFormat="1" ht="12" x14ac:dyDescent="0.2">
      <c r="A60" s="64" t="s">
        <v>75</v>
      </c>
      <c r="B60" s="10" t="s">
        <v>4</v>
      </c>
      <c r="C60" s="66" t="s">
        <v>39</v>
      </c>
      <c r="D60" s="66"/>
      <c r="E60" s="66"/>
      <c r="F60" s="66"/>
      <c r="G60" s="66"/>
      <c r="H60" s="66"/>
    </row>
    <row r="61" spans="1:8" s="17" customFormat="1" ht="12" x14ac:dyDescent="0.2">
      <c r="A61" s="64"/>
      <c r="B61" s="11" t="s">
        <v>5</v>
      </c>
      <c r="C61" s="66" t="s">
        <v>97</v>
      </c>
      <c r="D61" s="66"/>
      <c r="E61" s="66"/>
      <c r="F61" s="66"/>
      <c r="G61" s="66"/>
      <c r="H61" s="66"/>
    </row>
    <row r="62" spans="1:8" s="17" customFormat="1" ht="12" x14ac:dyDescent="0.2">
      <c r="A62" s="64"/>
      <c r="B62" s="11" t="s">
        <v>6</v>
      </c>
      <c r="C62" s="66" t="s">
        <v>17</v>
      </c>
      <c r="D62" s="66"/>
      <c r="E62" s="66"/>
      <c r="F62" s="66"/>
      <c r="G62" s="66"/>
      <c r="H62" s="66"/>
    </row>
    <row r="63" spans="1:8" s="17" customFormat="1" ht="12" x14ac:dyDescent="0.2">
      <c r="A63" s="65"/>
      <c r="B63" s="67" t="s">
        <v>8</v>
      </c>
      <c r="C63" s="12"/>
      <c r="D63" s="13"/>
      <c r="E63" s="70"/>
      <c r="F63" s="71"/>
      <c r="G63" s="71"/>
      <c r="H63" s="72"/>
    </row>
    <row r="64" spans="1:8" s="17" customFormat="1" ht="12" x14ac:dyDescent="0.2">
      <c r="A64" s="65"/>
      <c r="B64" s="68"/>
      <c r="C64" s="13" t="s">
        <v>9</v>
      </c>
      <c r="D64" s="14">
        <v>458</v>
      </c>
      <c r="E64" s="70" t="s">
        <v>42</v>
      </c>
      <c r="F64" s="71"/>
      <c r="G64" s="71"/>
      <c r="H64" s="72"/>
    </row>
    <row r="65" spans="1:8" s="17" customFormat="1" ht="12" x14ac:dyDescent="0.2">
      <c r="A65" s="65"/>
      <c r="B65" s="68"/>
      <c r="C65" s="13" t="s">
        <v>10</v>
      </c>
      <c r="D65" s="36">
        <v>0</v>
      </c>
      <c r="E65" s="70"/>
      <c r="F65" s="71"/>
      <c r="G65" s="71"/>
      <c r="H65" s="72"/>
    </row>
    <row r="66" spans="1:8" s="17" customFormat="1" ht="12" x14ac:dyDescent="0.2">
      <c r="A66" s="65"/>
      <c r="B66" s="68"/>
      <c r="C66" s="13" t="s">
        <v>11</v>
      </c>
      <c r="D66" s="14">
        <v>365.09</v>
      </c>
      <c r="E66" s="70" t="s">
        <v>51</v>
      </c>
      <c r="F66" s="71"/>
      <c r="G66" s="71"/>
      <c r="H66" s="72"/>
    </row>
    <row r="67" spans="1:8" s="17" customFormat="1" ht="12" x14ac:dyDescent="0.2">
      <c r="A67" s="65"/>
      <c r="B67" s="68"/>
      <c r="C67" s="13" t="s">
        <v>12</v>
      </c>
      <c r="D67" s="36">
        <v>0</v>
      </c>
      <c r="E67" s="70"/>
      <c r="F67" s="71"/>
      <c r="G67" s="71"/>
      <c r="H67" s="72"/>
    </row>
    <row r="68" spans="1:8" s="17" customFormat="1" ht="12" x14ac:dyDescent="0.2">
      <c r="A68" s="65"/>
      <c r="B68" s="68"/>
      <c r="C68" s="13" t="s">
        <v>13</v>
      </c>
      <c r="D68" s="14">
        <f>SUM(D64:D67)</f>
        <v>823.08999999999992</v>
      </c>
      <c r="E68" s="70" t="s">
        <v>42</v>
      </c>
      <c r="F68" s="71"/>
      <c r="G68" s="71"/>
      <c r="H68" s="72"/>
    </row>
    <row r="69" spans="1:8" s="17" customFormat="1" ht="12" x14ac:dyDescent="0.2">
      <c r="A69" s="65"/>
      <c r="B69" s="69"/>
      <c r="C69" s="12"/>
      <c r="D69" s="13"/>
      <c r="E69" s="70"/>
      <c r="F69" s="71"/>
      <c r="G69" s="71"/>
      <c r="H69" s="72"/>
    </row>
    <row r="70" spans="1:8" s="17" customFormat="1" ht="12" x14ac:dyDescent="0.2">
      <c r="A70" s="64"/>
      <c r="B70" s="15" t="s">
        <v>14</v>
      </c>
      <c r="C70" s="73" t="s">
        <v>41</v>
      </c>
      <c r="D70" s="73"/>
      <c r="E70" s="73"/>
      <c r="F70" s="73"/>
      <c r="G70" s="73"/>
      <c r="H70" s="73"/>
    </row>
    <row r="71" spans="1:8" s="17" customFormat="1" ht="12" x14ac:dyDescent="0.2">
      <c r="A71" s="64"/>
      <c r="B71" s="10" t="s">
        <v>15</v>
      </c>
      <c r="C71" s="73" t="s">
        <v>40</v>
      </c>
      <c r="D71" s="73"/>
      <c r="E71" s="73"/>
      <c r="F71" s="73"/>
      <c r="G71" s="73"/>
      <c r="H71" s="73"/>
    </row>
    <row r="72" spans="1:8" s="17" customFormat="1" ht="28.5" customHeight="1" x14ac:dyDescent="0.2">
      <c r="A72" s="64"/>
      <c r="B72" s="16" t="s">
        <v>16</v>
      </c>
      <c r="C72" s="74" t="s">
        <v>346</v>
      </c>
      <c r="D72" s="74"/>
      <c r="E72" s="74"/>
      <c r="F72" s="74"/>
      <c r="G72" s="74"/>
      <c r="H72" s="74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5" spans="1:8" x14ac:dyDescent="0.25">
      <c r="A75" s="50" t="s">
        <v>0</v>
      </c>
      <c r="B75" s="50"/>
      <c r="C75" s="50"/>
      <c r="D75" s="50"/>
      <c r="E75" s="50"/>
      <c r="F75" s="50"/>
      <c r="G75" s="50"/>
      <c r="H75" s="50"/>
    </row>
    <row r="76" spans="1:8" x14ac:dyDescent="0.25">
      <c r="A76" s="50"/>
      <c r="B76" s="50"/>
      <c r="C76" s="50"/>
      <c r="D76" s="50"/>
      <c r="E76" s="50"/>
      <c r="F76" s="50"/>
      <c r="G76" s="50"/>
      <c r="H76" s="50"/>
    </row>
    <row r="77" spans="1:8" ht="19.5" x14ac:dyDescent="0.25">
      <c r="A77" s="51" t="s">
        <v>24</v>
      </c>
      <c r="B77" s="51"/>
      <c r="C77" s="51"/>
      <c r="D77" s="51"/>
      <c r="E77" s="51"/>
      <c r="F77" s="51"/>
      <c r="G77" s="51"/>
      <c r="H77" s="51"/>
    </row>
    <row r="78" spans="1:8" x14ac:dyDescent="0.25">
      <c r="A78" s="1" t="s">
        <v>1</v>
      </c>
      <c r="B78" s="1" t="s">
        <v>2</v>
      </c>
      <c r="C78" s="62" t="s">
        <v>3</v>
      </c>
      <c r="D78" s="62"/>
      <c r="E78" s="62"/>
      <c r="F78" s="62"/>
      <c r="G78" s="62"/>
      <c r="H78" s="62"/>
    </row>
    <row r="79" spans="1:8" s="17" customFormat="1" ht="12" x14ac:dyDescent="0.2">
      <c r="A79" s="64" t="s">
        <v>76</v>
      </c>
      <c r="B79" s="10" t="s">
        <v>4</v>
      </c>
      <c r="C79" s="66" t="s">
        <v>39</v>
      </c>
      <c r="D79" s="66"/>
      <c r="E79" s="66"/>
      <c r="F79" s="66"/>
      <c r="G79" s="66"/>
      <c r="H79" s="66"/>
    </row>
    <row r="80" spans="1:8" s="17" customFormat="1" ht="12" x14ac:dyDescent="0.2">
      <c r="A80" s="64"/>
      <c r="B80" s="11" t="s">
        <v>5</v>
      </c>
      <c r="C80" s="66" t="s">
        <v>47</v>
      </c>
      <c r="D80" s="66"/>
      <c r="E80" s="66"/>
      <c r="F80" s="66"/>
      <c r="G80" s="66"/>
      <c r="H80" s="66"/>
    </row>
    <row r="81" spans="1:8" s="17" customFormat="1" ht="12" x14ac:dyDescent="0.2">
      <c r="A81" s="64"/>
      <c r="B81" s="11" t="s">
        <v>6</v>
      </c>
      <c r="C81" s="66" t="s">
        <v>7</v>
      </c>
      <c r="D81" s="66"/>
      <c r="E81" s="66"/>
      <c r="F81" s="66"/>
      <c r="G81" s="66"/>
      <c r="H81" s="66"/>
    </row>
    <row r="82" spans="1:8" s="17" customFormat="1" ht="12" x14ac:dyDescent="0.2">
      <c r="A82" s="65"/>
      <c r="B82" s="67" t="s">
        <v>8</v>
      </c>
      <c r="C82" s="12"/>
      <c r="D82" s="13"/>
      <c r="E82" s="70"/>
      <c r="F82" s="71"/>
      <c r="G82" s="71"/>
      <c r="H82" s="72"/>
    </row>
    <row r="83" spans="1:8" s="17" customFormat="1" ht="12" x14ac:dyDescent="0.2">
      <c r="A83" s="65"/>
      <c r="B83" s="68"/>
      <c r="C83" s="13" t="s">
        <v>9</v>
      </c>
      <c r="D83" s="14">
        <v>458</v>
      </c>
      <c r="E83" s="70" t="s">
        <v>42</v>
      </c>
      <c r="F83" s="71"/>
      <c r="G83" s="71"/>
      <c r="H83" s="72"/>
    </row>
    <row r="84" spans="1:8" s="17" customFormat="1" ht="12" x14ac:dyDescent="0.2">
      <c r="A84" s="65"/>
      <c r="B84" s="68"/>
      <c r="C84" s="13" t="s">
        <v>10</v>
      </c>
      <c r="D84" s="36">
        <v>0</v>
      </c>
      <c r="E84" s="70"/>
      <c r="F84" s="71"/>
      <c r="G84" s="71"/>
      <c r="H84" s="72"/>
    </row>
    <row r="85" spans="1:8" s="17" customFormat="1" ht="12" x14ac:dyDescent="0.2">
      <c r="A85" s="65"/>
      <c r="B85" s="68"/>
      <c r="C85" s="13" t="s">
        <v>11</v>
      </c>
      <c r="D85" s="36">
        <v>0</v>
      </c>
      <c r="E85" s="70"/>
      <c r="F85" s="71"/>
      <c r="G85" s="71"/>
      <c r="H85" s="72"/>
    </row>
    <row r="86" spans="1:8" s="17" customFormat="1" ht="12" x14ac:dyDescent="0.2">
      <c r="A86" s="65"/>
      <c r="B86" s="68"/>
      <c r="C86" s="13" t="s">
        <v>12</v>
      </c>
      <c r="D86" s="36">
        <v>0</v>
      </c>
      <c r="E86" s="70"/>
      <c r="F86" s="71"/>
      <c r="G86" s="71"/>
      <c r="H86" s="72"/>
    </row>
    <row r="87" spans="1:8" s="17" customFormat="1" ht="12" x14ac:dyDescent="0.2">
      <c r="A87" s="65"/>
      <c r="B87" s="68"/>
      <c r="C87" s="13" t="s">
        <v>13</v>
      </c>
      <c r="D87" s="14">
        <f>SUM(D83:D86)</f>
        <v>458</v>
      </c>
      <c r="E87" s="70" t="s">
        <v>42</v>
      </c>
      <c r="F87" s="71"/>
      <c r="G87" s="71"/>
      <c r="H87" s="72"/>
    </row>
    <row r="88" spans="1:8" s="17" customFormat="1" ht="12" x14ac:dyDescent="0.2">
      <c r="A88" s="65"/>
      <c r="B88" s="69"/>
      <c r="C88" s="12"/>
      <c r="D88" s="13"/>
      <c r="E88" s="70"/>
      <c r="F88" s="71"/>
      <c r="G88" s="71"/>
      <c r="H88" s="72"/>
    </row>
    <row r="89" spans="1:8" s="17" customFormat="1" ht="12" x14ac:dyDescent="0.2">
      <c r="A89" s="64"/>
      <c r="B89" s="15" t="s">
        <v>14</v>
      </c>
      <c r="C89" s="73" t="s">
        <v>41</v>
      </c>
      <c r="D89" s="73"/>
      <c r="E89" s="73"/>
      <c r="F89" s="73"/>
      <c r="G89" s="73"/>
      <c r="H89" s="73"/>
    </row>
    <row r="90" spans="1:8" s="17" customFormat="1" ht="12" x14ac:dyDescent="0.2">
      <c r="A90" s="64"/>
      <c r="B90" s="10" t="s">
        <v>15</v>
      </c>
      <c r="C90" s="73" t="s">
        <v>40</v>
      </c>
      <c r="D90" s="73"/>
      <c r="E90" s="73"/>
      <c r="F90" s="73"/>
      <c r="G90" s="73"/>
      <c r="H90" s="73"/>
    </row>
    <row r="91" spans="1:8" s="17" customFormat="1" ht="28.5" customHeight="1" x14ac:dyDescent="0.2">
      <c r="A91" s="64"/>
      <c r="B91" s="16" t="s">
        <v>16</v>
      </c>
      <c r="C91" s="74" t="s">
        <v>346</v>
      </c>
      <c r="D91" s="74"/>
      <c r="E91" s="74"/>
      <c r="F91" s="74"/>
      <c r="G91" s="74"/>
      <c r="H91" s="74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5" spans="1:8" x14ac:dyDescent="0.25">
      <c r="A95" s="50" t="s">
        <v>0</v>
      </c>
      <c r="B95" s="50"/>
      <c r="C95" s="50"/>
      <c r="D95" s="50"/>
      <c r="E95" s="50"/>
      <c r="F95" s="50"/>
      <c r="G95" s="50"/>
      <c r="H95" s="50"/>
    </row>
    <row r="96" spans="1:8" x14ac:dyDescent="0.25">
      <c r="A96" s="50"/>
      <c r="B96" s="50"/>
      <c r="C96" s="50"/>
      <c r="D96" s="50"/>
      <c r="E96" s="50"/>
      <c r="F96" s="50"/>
      <c r="G96" s="50"/>
      <c r="H96" s="50"/>
    </row>
    <row r="97" spans="1:8" ht="19.5" x14ac:dyDescent="0.25">
      <c r="A97" s="51" t="s">
        <v>25</v>
      </c>
      <c r="B97" s="51"/>
      <c r="C97" s="51"/>
      <c r="D97" s="51"/>
      <c r="E97" s="51"/>
      <c r="F97" s="51"/>
      <c r="G97" s="51"/>
      <c r="H97" s="51"/>
    </row>
    <row r="98" spans="1:8" x14ac:dyDescent="0.25">
      <c r="A98" s="1" t="s">
        <v>1</v>
      </c>
      <c r="B98" s="1" t="s">
        <v>2</v>
      </c>
      <c r="C98" s="62" t="s">
        <v>3</v>
      </c>
      <c r="D98" s="62"/>
      <c r="E98" s="62"/>
      <c r="F98" s="62"/>
      <c r="G98" s="62"/>
      <c r="H98" s="62"/>
    </row>
    <row r="99" spans="1:8" s="17" customFormat="1" ht="12" x14ac:dyDescent="0.2">
      <c r="A99" s="64" t="s">
        <v>77</v>
      </c>
      <c r="B99" s="10" t="s">
        <v>4</v>
      </c>
      <c r="C99" s="66" t="s">
        <v>39</v>
      </c>
      <c r="D99" s="66"/>
      <c r="E99" s="66"/>
      <c r="F99" s="66"/>
      <c r="G99" s="66"/>
      <c r="H99" s="66"/>
    </row>
    <row r="100" spans="1:8" s="17" customFormat="1" ht="12" x14ac:dyDescent="0.2">
      <c r="A100" s="64"/>
      <c r="B100" s="11" t="s">
        <v>5</v>
      </c>
      <c r="C100" s="66" t="s">
        <v>43</v>
      </c>
      <c r="D100" s="66"/>
      <c r="E100" s="66"/>
      <c r="F100" s="66"/>
      <c r="G100" s="66"/>
      <c r="H100" s="66"/>
    </row>
    <row r="101" spans="1:8" s="17" customFormat="1" ht="12" x14ac:dyDescent="0.2">
      <c r="A101" s="64"/>
      <c r="B101" s="11" t="s">
        <v>6</v>
      </c>
      <c r="C101" s="66" t="s">
        <v>45</v>
      </c>
      <c r="D101" s="66"/>
      <c r="E101" s="66"/>
      <c r="F101" s="66"/>
      <c r="G101" s="66"/>
      <c r="H101" s="66"/>
    </row>
    <row r="102" spans="1:8" s="17" customFormat="1" ht="12" x14ac:dyDescent="0.2">
      <c r="A102" s="65"/>
      <c r="B102" s="67" t="s">
        <v>8</v>
      </c>
      <c r="C102" s="12"/>
      <c r="D102" s="13"/>
      <c r="E102" s="70"/>
      <c r="F102" s="71"/>
      <c r="G102" s="71"/>
      <c r="H102" s="72"/>
    </row>
    <row r="103" spans="1:8" s="17" customFormat="1" ht="12" x14ac:dyDescent="0.2">
      <c r="A103" s="65"/>
      <c r="B103" s="68"/>
      <c r="C103" s="13" t="s">
        <v>9</v>
      </c>
      <c r="D103" s="14">
        <v>458</v>
      </c>
      <c r="E103" s="70" t="s">
        <v>42</v>
      </c>
      <c r="F103" s="71"/>
      <c r="G103" s="71"/>
      <c r="H103" s="72"/>
    </row>
    <row r="104" spans="1:8" s="17" customFormat="1" ht="12" x14ac:dyDescent="0.2">
      <c r="A104" s="65"/>
      <c r="B104" s="68"/>
      <c r="C104" s="13" t="s">
        <v>10</v>
      </c>
      <c r="D104" s="36">
        <v>0</v>
      </c>
      <c r="E104" s="70"/>
      <c r="F104" s="71"/>
      <c r="G104" s="71"/>
      <c r="H104" s="72"/>
    </row>
    <row r="105" spans="1:8" s="17" customFormat="1" ht="12" x14ac:dyDescent="0.2">
      <c r="A105" s="65"/>
      <c r="B105" s="68"/>
      <c r="C105" s="13" t="s">
        <v>11</v>
      </c>
      <c r="D105" s="36">
        <v>0</v>
      </c>
      <c r="E105" s="70"/>
      <c r="F105" s="71"/>
      <c r="G105" s="71"/>
      <c r="H105" s="72"/>
    </row>
    <row r="106" spans="1:8" s="17" customFormat="1" ht="12" x14ac:dyDescent="0.2">
      <c r="A106" s="65"/>
      <c r="B106" s="68"/>
      <c r="C106" s="13" t="s">
        <v>12</v>
      </c>
      <c r="D106" s="36">
        <v>0</v>
      </c>
      <c r="E106" s="70"/>
      <c r="F106" s="71"/>
      <c r="G106" s="71"/>
      <c r="H106" s="72"/>
    </row>
    <row r="107" spans="1:8" s="17" customFormat="1" ht="12" x14ac:dyDescent="0.2">
      <c r="A107" s="65"/>
      <c r="B107" s="68"/>
      <c r="C107" s="13" t="s">
        <v>13</v>
      </c>
      <c r="D107" s="14">
        <f>SUM(D103:D106)</f>
        <v>458</v>
      </c>
      <c r="E107" s="70" t="s">
        <v>42</v>
      </c>
      <c r="F107" s="71"/>
      <c r="G107" s="71"/>
      <c r="H107" s="72"/>
    </row>
    <row r="108" spans="1:8" s="17" customFormat="1" ht="12" x14ac:dyDescent="0.2">
      <c r="A108" s="65"/>
      <c r="B108" s="69"/>
      <c r="C108" s="12"/>
      <c r="D108" s="13"/>
      <c r="E108" s="70"/>
      <c r="F108" s="71"/>
      <c r="G108" s="71"/>
      <c r="H108" s="72"/>
    </row>
    <row r="109" spans="1:8" s="17" customFormat="1" ht="12" x14ac:dyDescent="0.2">
      <c r="A109" s="64"/>
      <c r="B109" s="15" t="s">
        <v>14</v>
      </c>
      <c r="C109" s="73" t="s">
        <v>41</v>
      </c>
      <c r="D109" s="73"/>
      <c r="E109" s="73"/>
      <c r="F109" s="73"/>
      <c r="G109" s="73"/>
      <c r="H109" s="73"/>
    </row>
    <row r="110" spans="1:8" s="17" customFormat="1" ht="12" x14ac:dyDescent="0.2">
      <c r="A110" s="64"/>
      <c r="B110" s="10" t="s">
        <v>15</v>
      </c>
      <c r="C110" s="73" t="s">
        <v>40</v>
      </c>
      <c r="D110" s="73"/>
      <c r="E110" s="73"/>
      <c r="F110" s="73"/>
      <c r="G110" s="73"/>
      <c r="H110" s="73"/>
    </row>
    <row r="111" spans="1:8" s="17" customFormat="1" ht="28.5" customHeight="1" x14ac:dyDescent="0.2">
      <c r="A111" s="64"/>
      <c r="B111" s="16" t="s">
        <v>16</v>
      </c>
      <c r="C111" s="74" t="s">
        <v>346</v>
      </c>
      <c r="D111" s="74"/>
      <c r="E111" s="74"/>
      <c r="F111" s="74"/>
      <c r="G111" s="74"/>
      <c r="H111" s="74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50" t="s">
        <v>0</v>
      </c>
      <c r="B114" s="50"/>
      <c r="C114" s="50"/>
      <c r="D114" s="50"/>
      <c r="E114" s="50"/>
      <c r="F114" s="50"/>
      <c r="G114" s="50"/>
      <c r="H114" s="50"/>
    </row>
    <row r="115" spans="1:8" x14ac:dyDescent="0.25">
      <c r="A115" s="50"/>
      <c r="B115" s="50"/>
      <c r="C115" s="50"/>
      <c r="D115" s="50"/>
      <c r="E115" s="50"/>
      <c r="F115" s="50"/>
      <c r="G115" s="50"/>
      <c r="H115" s="50"/>
    </row>
    <row r="116" spans="1:8" ht="19.5" x14ac:dyDescent="0.25">
      <c r="A116" s="51" t="s">
        <v>25</v>
      </c>
      <c r="B116" s="51"/>
      <c r="C116" s="51"/>
      <c r="D116" s="51"/>
      <c r="E116" s="51"/>
      <c r="F116" s="51"/>
      <c r="G116" s="51"/>
      <c r="H116" s="51"/>
    </row>
    <row r="117" spans="1:8" x14ac:dyDescent="0.25">
      <c r="A117" s="1" t="s">
        <v>1</v>
      </c>
      <c r="B117" s="1" t="s">
        <v>2</v>
      </c>
      <c r="C117" s="62" t="s">
        <v>3</v>
      </c>
      <c r="D117" s="62"/>
      <c r="E117" s="62"/>
      <c r="F117" s="62"/>
      <c r="G117" s="62"/>
      <c r="H117" s="62"/>
    </row>
    <row r="118" spans="1:8" s="17" customFormat="1" ht="12" x14ac:dyDescent="0.2">
      <c r="A118" s="64" t="s">
        <v>78</v>
      </c>
      <c r="B118" s="10" t="s">
        <v>4</v>
      </c>
      <c r="C118" s="66" t="s">
        <v>39</v>
      </c>
      <c r="D118" s="66"/>
      <c r="E118" s="66"/>
      <c r="F118" s="66"/>
      <c r="G118" s="66"/>
      <c r="H118" s="66"/>
    </row>
    <row r="119" spans="1:8" s="17" customFormat="1" ht="12" x14ac:dyDescent="0.2">
      <c r="A119" s="64"/>
      <c r="B119" s="11" t="s">
        <v>5</v>
      </c>
      <c r="C119" s="66" t="s">
        <v>23</v>
      </c>
      <c r="D119" s="66"/>
      <c r="E119" s="66"/>
      <c r="F119" s="66"/>
      <c r="G119" s="66"/>
      <c r="H119" s="66"/>
    </row>
    <row r="120" spans="1:8" s="17" customFormat="1" ht="12" x14ac:dyDescent="0.2">
      <c r="A120" s="64"/>
      <c r="B120" s="11" t="s">
        <v>6</v>
      </c>
      <c r="C120" s="66" t="s">
        <v>46</v>
      </c>
      <c r="D120" s="66"/>
      <c r="E120" s="66"/>
      <c r="F120" s="66"/>
      <c r="G120" s="66"/>
      <c r="H120" s="66"/>
    </row>
    <row r="121" spans="1:8" s="17" customFormat="1" ht="12" x14ac:dyDescent="0.2">
      <c r="A121" s="65"/>
      <c r="B121" s="67" t="s">
        <v>8</v>
      </c>
      <c r="C121" s="12"/>
      <c r="D121" s="13"/>
      <c r="E121" s="70"/>
      <c r="F121" s="71"/>
      <c r="G121" s="71"/>
      <c r="H121" s="72"/>
    </row>
    <row r="122" spans="1:8" s="17" customFormat="1" ht="12" x14ac:dyDescent="0.2">
      <c r="A122" s="65"/>
      <c r="B122" s="68"/>
      <c r="C122" s="13" t="s">
        <v>9</v>
      </c>
      <c r="D122" s="14">
        <v>458</v>
      </c>
      <c r="E122" s="70" t="s">
        <v>42</v>
      </c>
      <c r="F122" s="71"/>
      <c r="G122" s="71"/>
      <c r="H122" s="72"/>
    </row>
    <row r="123" spans="1:8" s="17" customFormat="1" ht="12" x14ac:dyDescent="0.2">
      <c r="A123" s="65"/>
      <c r="B123" s="68"/>
      <c r="C123" s="13" t="s">
        <v>10</v>
      </c>
      <c r="D123" s="36">
        <v>0</v>
      </c>
      <c r="E123" s="70"/>
      <c r="F123" s="71"/>
      <c r="G123" s="71"/>
      <c r="H123" s="72"/>
    </row>
    <row r="124" spans="1:8" s="17" customFormat="1" ht="12" x14ac:dyDescent="0.2">
      <c r="A124" s="65"/>
      <c r="B124" s="68"/>
      <c r="C124" s="13" t="s">
        <v>11</v>
      </c>
      <c r="D124" s="14">
        <v>533.6</v>
      </c>
      <c r="E124" s="70" t="s">
        <v>48</v>
      </c>
      <c r="F124" s="71"/>
      <c r="G124" s="71"/>
      <c r="H124" s="72"/>
    </row>
    <row r="125" spans="1:8" s="17" customFormat="1" ht="12" x14ac:dyDescent="0.2">
      <c r="A125" s="65"/>
      <c r="B125" s="68"/>
      <c r="C125" s="13" t="s">
        <v>12</v>
      </c>
      <c r="D125" s="36">
        <v>0</v>
      </c>
      <c r="E125" s="70"/>
      <c r="F125" s="71"/>
      <c r="G125" s="71"/>
      <c r="H125" s="72"/>
    </row>
    <row r="126" spans="1:8" s="17" customFormat="1" ht="12" x14ac:dyDescent="0.2">
      <c r="A126" s="65"/>
      <c r="B126" s="68"/>
      <c r="C126" s="13" t="s">
        <v>13</v>
      </c>
      <c r="D126" s="14">
        <f>SUM(D122:D125)</f>
        <v>991.6</v>
      </c>
      <c r="E126" s="70" t="s">
        <v>50</v>
      </c>
      <c r="F126" s="71"/>
      <c r="G126" s="71"/>
      <c r="H126" s="72"/>
    </row>
    <row r="127" spans="1:8" s="17" customFormat="1" ht="12" x14ac:dyDescent="0.2">
      <c r="A127" s="65"/>
      <c r="B127" s="69"/>
      <c r="C127" s="12"/>
      <c r="D127" s="13"/>
      <c r="E127" s="70"/>
      <c r="F127" s="71"/>
      <c r="G127" s="71"/>
      <c r="H127" s="72"/>
    </row>
    <row r="128" spans="1:8" s="17" customFormat="1" ht="12" x14ac:dyDescent="0.2">
      <c r="A128" s="64"/>
      <c r="B128" s="15" t="s">
        <v>14</v>
      </c>
      <c r="C128" s="73" t="s">
        <v>41</v>
      </c>
      <c r="D128" s="73"/>
      <c r="E128" s="73"/>
      <c r="F128" s="73"/>
      <c r="G128" s="73"/>
      <c r="H128" s="73"/>
    </row>
    <row r="129" spans="1:8" s="17" customFormat="1" ht="12" x14ac:dyDescent="0.2">
      <c r="A129" s="64"/>
      <c r="B129" s="10" t="s">
        <v>15</v>
      </c>
      <c r="C129" s="73" t="s">
        <v>40</v>
      </c>
      <c r="D129" s="73"/>
      <c r="E129" s="73"/>
      <c r="F129" s="73"/>
      <c r="G129" s="73"/>
      <c r="H129" s="73"/>
    </row>
    <row r="130" spans="1:8" s="17" customFormat="1" ht="28.5" customHeight="1" x14ac:dyDescent="0.2">
      <c r="A130" s="64"/>
      <c r="B130" s="16" t="s">
        <v>16</v>
      </c>
      <c r="C130" s="74" t="s">
        <v>346</v>
      </c>
      <c r="D130" s="74"/>
      <c r="E130" s="74"/>
      <c r="F130" s="74"/>
      <c r="G130" s="74"/>
      <c r="H130" s="74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50" t="s">
        <v>0</v>
      </c>
      <c r="B132" s="50"/>
      <c r="C132" s="50"/>
      <c r="D132" s="50"/>
      <c r="E132" s="50"/>
      <c r="F132" s="50"/>
      <c r="G132" s="50"/>
      <c r="H132" s="50"/>
    </row>
    <row r="133" spans="1:8" x14ac:dyDescent="0.25">
      <c r="A133" s="50"/>
      <c r="B133" s="50"/>
      <c r="C133" s="50"/>
      <c r="D133" s="50"/>
      <c r="E133" s="50"/>
      <c r="F133" s="50"/>
      <c r="G133" s="50"/>
      <c r="H133" s="50"/>
    </row>
    <row r="134" spans="1:8" ht="19.5" x14ac:dyDescent="0.25">
      <c r="A134" s="51" t="s">
        <v>24</v>
      </c>
      <c r="B134" s="51"/>
      <c r="C134" s="51"/>
      <c r="D134" s="51"/>
      <c r="E134" s="51"/>
      <c r="F134" s="51"/>
      <c r="G134" s="51"/>
      <c r="H134" s="51"/>
    </row>
    <row r="135" spans="1:8" x14ac:dyDescent="0.25">
      <c r="A135" s="1" t="s">
        <v>1</v>
      </c>
      <c r="B135" s="1" t="s">
        <v>2</v>
      </c>
      <c r="C135" s="62" t="s">
        <v>3</v>
      </c>
      <c r="D135" s="62"/>
      <c r="E135" s="62"/>
      <c r="F135" s="62"/>
      <c r="G135" s="62"/>
      <c r="H135" s="62"/>
    </row>
    <row r="136" spans="1:8" s="17" customFormat="1" ht="12" x14ac:dyDescent="0.2">
      <c r="A136" s="63" t="s">
        <v>79</v>
      </c>
      <c r="B136" s="10" t="s">
        <v>4</v>
      </c>
      <c r="C136" s="66" t="s">
        <v>27</v>
      </c>
      <c r="D136" s="66"/>
      <c r="E136" s="66"/>
      <c r="F136" s="66"/>
      <c r="G136" s="66"/>
      <c r="H136" s="66"/>
    </row>
    <row r="137" spans="1:8" s="17" customFormat="1" ht="12" x14ac:dyDescent="0.2">
      <c r="A137" s="64"/>
      <c r="B137" s="11" t="s">
        <v>5</v>
      </c>
      <c r="C137" s="66" t="s">
        <v>94</v>
      </c>
      <c r="D137" s="66"/>
      <c r="E137" s="66"/>
      <c r="F137" s="66"/>
      <c r="G137" s="66"/>
      <c r="H137" s="66"/>
    </row>
    <row r="138" spans="1:8" s="17" customFormat="1" ht="12" x14ac:dyDescent="0.2">
      <c r="A138" s="64"/>
      <c r="B138" s="11" t="s">
        <v>6</v>
      </c>
      <c r="C138" s="66" t="s">
        <v>7</v>
      </c>
      <c r="D138" s="66"/>
      <c r="E138" s="66"/>
      <c r="F138" s="66"/>
      <c r="G138" s="66"/>
      <c r="H138" s="66"/>
    </row>
    <row r="139" spans="1:8" s="17" customFormat="1" ht="12" x14ac:dyDescent="0.2">
      <c r="A139" s="65"/>
      <c r="B139" s="67" t="s">
        <v>8</v>
      </c>
      <c r="C139" s="12"/>
      <c r="D139" s="13"/>
      <c r="E139" s="70"/>
      <c r="F139" s="71"/>
      <c r="G139" s="71"/>
      <c r="H139" s="72"/>
    </row>
    <row r="140" spans="1:8" s="17" customFormat="1" ht="12" x14ac:dyDescent="0.2">
      <c r="A140" s="65"/>
      <c r="B140" s="68"/>
      <c r="C140" s="13" t="s">
        <v>9</v>
      </c>
      <c r="D140" s="14">
        <v>570</v>
      </c>
      <c r="E140" s="70" t="s">
        <v>35</v>
      </c>
      <c r="F140" s="71"/>
      <c r="G140" s="71"/>
      <c r="H140" s="72"/>
    </row>
    <row r="141" spans="1:8" s="17" customFormat="1" ht="12" x14ac:dyDescent="0.2">
      <c r="A141" s="65"/>
      <c r="B141" s="68"/>
      <c r="C141" s="13" t="s">
        <v>10</v>
      </c>
      <c r="D141" s="36">
        <v>0</v>
      </c>
      <c r="E141" s="70"/>
      <c r="F141" s="71"/>
      <c r="G141" s="71"/>
      <c r="H141" s="72"/>
    </row>
    <row r="142" spans="1:8" s="17" customFormat="1" ht="12" x14ac:dyDescent="0.2">
      <c r="A142" s="65"/>
      <c r="B142" s="68"/>
      <c r="C142" s="13" t="s">
        <v>11</v>
      </c>
      <c r="D142" s="36">
        <v>0</v>
      </c>
      <c r="E142" s="70"/>
      <c r="F142" s="71"/>
      <c r="G142" s="71"/>
      <c r="H142" s="72"/>
    </row>
    <row r="143" spans="1:8" s="17" customFormat="1" ht="12" x14ac:dyDescent="0.2">
      <c r="A143" s="65"/>
      <c r="B143" s="68"/>
      <c r="C143" s="13" t="s">
        <v>12</v>
      </c>
      <c r="D143" s="36">
        <v>0</v>
      </c>
      <c r="E143" s="70"/>
      <c r="F143" s="71"/>
      <c r="G143" s="71"/>
      <c r="H143" s="72"/>
    </row>
    <row r="144" spans="1:8" s="17" customFormat="1" ht="12" x14ac:dyDescent="0.2">
      <c r="A144" s="65"/>
      <c r="B144" s="68"/>
      <c r="C144" s="13" t="s">
        <v>13</v>
      </c>
      <c r="D144" s="14">
        <f>SUM(D140:D143)</f>
        <v>570</v>
      </c>
      <c r="E144" s="70" t="s">
        <v>35</v>
      </c>
      <c r="F144" s="71"/>
      <c r="G144" s="71"/>
      <c r="H144" s="72"/>
    </row>
    <row r="145" spans="1:8" s="17" customFormat="1" ht="12" x14ac:dyDescent="0.2">
      <c r="A145" s="65"/>
      <c r="B145" s="69"/>
      <c r="C145" s="12"/>
      <c r="D145" s="13"/>
      <c r="E145" s="70"/>
      <c r="F145" s="71"/>
      <c r="G145" s="71"/>
      <c r="H145" s="72"/>
    </row>
    <row r="146" spans="1:8" s="17" customFormat="1" ht="12" x14ac:dyDescent="0.2">
      <c r="A146" s="64"/>
      <c r="B146" s="15" t="s">
        <v>14</v>
      </c>
      <c r="C146" s="73" t="s">
        <v>30</v>
      </c>
      <c r="D146" s="73"/>
      <c r="E146" s="73"/>
      <c r="F146" s="73"/>
      <c r="G146" s="73"/>
      <c r="H146" s="73"/>
    </row>
    <row r="147" spans="1:8" s="17" customFormat="1" ht="12" x14ac:dyDescent="0.2">
      <c r="A147" s="64"/>
      <c r="B147" s="10" t="s">
        <v>15</v>
      </c>
      <c r="C147" s="73" t="s">
        <v>28</v>
      </c>
      <c r="D147" s="73"/>
      <c r="E147" s="73"/>
      <c r="F147" s="73"/>
      <c r="G147" s="73"/>
      <c r="H147" s="73"/>
    </row>
    <row r="148" spans="1:8" s="17" customFormat="1" ht="29.25" customHeight="1" x14ac:dyDescent="0.2">
      <c r="A148" s="64"/>
      <c r="B148" s="16" t="s">
        <v>16</v>
      </c>
      <c r="C148" s="74" t="s">
        <v>29</v>
      </c>
      <c r="D148" s="74"/>
      <c r="E148" s="74"/>
      <c r="F148" s="74"/>
      <c r="G148" s="74"/>
      <c r="H148" s="74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50" t="s">
        <v>0</v>
      </c>
      <c r="B150" s="50"/>
      <c r="C150" s="50"/>
      <c r="D150" s="50"/>
      <c r="E150" s="50"/>
      <c r="F150" s="50"/>
      <c r="G150" s="50"/>
      <c r="H150" s="50"/>
    </row>
    <row r="151" spans="1:8" x14ac:dyDescent="0.25">
      <c r="A151" s="50"/>
      <c r="B151" s="50"/>
      <c r="C151" s="50"/>
      <c r="D151" s="50"/>
      <c r="E151" s="50"/>
      <c r="F151" s="50"/>
      <c r="G151" s="50"/>
      <c r="H151" s="50"/>
    </row>
    <row r="152" spans="1:8" ht="19.5" x14ac:dyDescent="0.25">
      <c r="A152" s="51" t="s">
        <v>25</v>
      </c>
      <c r="B152" s="51"/>
      <c r="C152" s="51"/>
      <c r="D152" s="51"/>
      <c r="E152" s="51"/>
      <c r="F152" s="51"/>
      <c r="G152" s="51"/>
      <c r="H152" s="51"/>
    </row>
    <row r="153" spans="1:8" x14ac:dyDescent="0.25">
      <c r="A153" s="1" t="s">
        <v>1</v>
      </c>
      <c r="B153" s="1" t="s">
        <v>2</v>
      </c>
      <c r="C153" s="62" t="s">
        <v>3</v>
      </c>
      <c r="D153" s="62"/>
      <c r="E153" s="62"/>
      <c r="F153" s="62"/>
      <c r="G153" s="62"/>
      <c r="H153" s="62"/>
    </row>
    <row r="154" spans="1:8" s="17" customFormat="1" ht="12" x14ac:dyDescent="0.2">
      <c r="A154" s="63" t="s">
        <v>80</v>
      </c>
      <c r="B154" s="10" t="s">
        <v>4</v>
      </c>
      <c r="C154" s="66" t="s">
        <v>27</v>
      </c>
      <c r="D154" s="66"/>
      <c r="E154" s="66"/>
      <c r="F154" s="66"/>
      <c r="G154" s="66"/>
      <c r="H154" s="66"/>
    </row>
    <row r="155" spans="1:8" s="17" customFormat="1" ht="12" x14ac:dyDescent="0.2">
      <c r="A155" s="64"/>
      <c r="B155" s="11" t="s">
        <v>5</v>
      </c>
      <c r="C155" s="66" t="s">
        <v>36</v>
      </c>
      <c r="D155" s="66"/>
      <c r="E155" s="66"/>
      <c r="F155" s="66"/>
      <c r="G155" s="66"/>
      <c r="H155" s="66"/>
    </row>
    <row r="156" spans="1:8" s="17" customFormat="1" ht="12" x14ac:dyDescent="0.2">
      <c r="A156" s="64"/>
      <c r="B156" s="11" t="s">
        <v>6</v>
      </c>
      <c r="C156" s="66" t="s">
        <v>59</v>
      </c>
      <c r="D156" s="66"/>
      <c r="E156" s="66"/>
      <c r="F156" s="66"/>
      <c r="G156" s="66"/>
      <c r="H156" s="66"/>
    </row>
    <row r="157" spans="1:8" s="17" customFormat="1" ht="12" x14ac:dyDescent="0.2">
      <c r="A157" s="65"/>
      <c r="B157" s="67" t="s">
        <v>8</v>
      </c>
      <c r="C157" s="12"/>
      <c r="D157" s="13"/>
      <c r="E157" s="70"/>
      <c r="F157" s="71"/>
      <c r="G157" s="71"/>
      <c r="H157" s="72"/>
    </row>
    <row r="158" spans="1:8" s="17" customFormat="1" ht="12" x14ac:dyDescent="0.2">
      <c r="A158" s="65"/>
      <c r="B158" s="68"/>
      <c r="C158" s="13" t="s">
        <v>9</v>
      </c>
      <c r="D158" s="14">
        <v>570</v>
      </c>
      <c r="E158" s="70" t="s">
        <v>35</v>
      </c>
      <c r="F158" s="71"/>
      <c r="G158" s="71"/>
      <c r="H158" s="72"/>
    </row>
    <row r="159" spans="1:8" s="17" customFormat="1" ht="12" x14ac:dyDescent="0.2">
      <c r="A159" s="65"/>
      <c r="B159" s="68"/>
      <c r="C159" s="13" t="s">
        <v>10</v>
      </c>
      <c r="D159" s="36">
        <v>0</v>
      </c>
      <c r="E159" s="70"/>
      <c r="F159" s="71"/>
      <c r="G159" s="71"/>
      <c r="H159" s="72"/>
    </row>
    <row r="160" spans="1:8" s="17" customFormat="1" ht="12" x14ac:dyDescent="0.2">
      <c r="A160" s="65"/>
      <c r="B160" s="68"/>
      <c r="C160" s="13" t="s">
        <v>11</v>
      </c>
      <c r="D160" s="36">
        <v>0</v>
      </c>
      <c r="E160" s="70"/>
      <c r="F160" s="71"/>
      <c r="G160" s="71"/>
      <c r="H160" s="72"/>
    </row>
    <row r="161" spans="1:8" s="17" customFormat="1" ht="12" x14ac:dyDescent="0.2">
      <c r="A161" s="65"/>
      <c r="B161" s="68"/>
      <c r="C161" s="13" t="s">
        <v>12</v>
      </c>
      <c r="D161" s="14">
        <v>652</v>
      </c>
      <c r="E161" s="70" t="s">
        <v>37</v>
      </c>
      <c r="F161" s="71"/>
      <c r="G161" s="71"/>
      <c r="H161" s="72"/>
    </row>
    <row r="162" spans="1:8" s="17" customFormat="1" ht="12" x14ac:dyDescent="0.2">
      <c r="A162" s="65"/>
      <c r="B162" s="68"/>
      <c r="C162" s="13" t="s">
        <v>13</v>
      </c>
      <c r="D162" s="14">
        <f>SUM(D158:D161)</f>
        <v>1222</v>
      </c>
      <c r="E162" s="70" t="s">
        <v>38</v>
      </c>
      <c r="F162" s="71"/>
      <c r="G162" s="71"/>
      <c r="H162" s="72"/>
    </row>
    <row r="163" spans="1:8" s="17" customFormat="1" ht="12" x14ac:dyDescent="0.2">
      <c r="A163" s="65"/>
      <c r="B163" s="69"/>
      <c r="C163" s="12"/>
      <c r="D163" s="13"/>
      <c r="E163" s="70"/>
      <c r="F163" s="71"/>
      <c r="G163" s="71"/>
      <c r="H163" s="72"/>
    </row>
    <row r="164" spans="1:8" s="17" customFormat="1" ht="12" x14ac:dyDescent="0.2">
      <c r="A164" s="64"/>
      <c r="B164" s="15" t="s">
        <v>14</v>
      </c>
      <c r="C164" s="73" t="s">
        <v>30</v>
      </c>
      <c r="D164" s="73"/>
      <c r="E164" s="73"/>
      <c r="F164" s="73"/>
      <c r="G164" s="73"/>
      <c r="H164" s="73"/>
    </row>
    <row r="165" spans="1:8" s="17" customFormat="1" ht="12" x14ac:dyDescent="0.2">
      <c r="A165" s="64"/>
      <c r="B165" s="10" t="s">
        <v>15</v>
      </c>
      <c r="C165" s="73" t="s">
        <v>28</v>
      </c>
      <c r="D165" s="73"/>
      <c r="E165" s="73"/>
      <c r="F165" s="73"/>
      <c r="G165" s="73"/>
      <c r="H165" s="73"/>
    </row>
    <row r="166" spans="1:8" s="17" customFormat="1" ht="29.25" customHeight="1" x14ac:dyDescent="0.2">
      <c r="A166" s="64"/>
      <c r="B166" s="16" t="s">
        <v>16</v>
      </c>
      <c r="C166" s="74" t="s">
        <v>29</v>
      </c>
      <c r="D166" s="74"/>
      <c r="E166" s="74"/>
      <c r="F166" s="74"/>
      <c r="G166" s="74"/>
      <c r="H166" s="74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50" t="s">
        <v>0</v>
      </c>
      <c r="B168" s="50"/>
      <c r="C168" s="50"/>
      <c r="D168" s="50"/>
      <c r="E168" s="50"/>
      <c r="F168" s="50"/>
      <c r="G168" s="50"/>
      <c r="H168" s="50"/>
    </row>
    <row r="169" spans="1:8" x14ac:dyDescent="0.25">
      <c r="A169" s="50"/>
      <c r="B169" s="50"/>
      <c r="C169" s="50"/>
      <c r="D169" s="50"/>
      <c r="E169" s="50"/>
      <c r="F169" s="50"/>
      <c r="G169" s="50"/>
      <c r="H169" s="50"/>
    </row>
    <row r="170" spans="1:8" ht="19.5" x14ac:dyDescent="0.25">
      <c r="A170" s="51" t="s">
        <v>25</v>
      </c>
      <c r="B170" s="51"/>
      <c r="C170" s="51"/>
      <c r="D170" s="51"/>
      <c r="E170" s="51"/>
      <c r="F170" s="51"/>
      <c r="G170" s="51"/>
      <c r="H170" s="51"/>
    </row>
    <row r="171" spans="1:8" x14ac:dyDescent="0.25">
      <c r="A171" s="1" t="s">
        <v>1</v>
      </c>
      <c r="B171" s="1" t="s">
        <v>2</v>
      </c>
      <c r="C171" s="62" t="s">
        <v>3</v>
      </c>
      <c r="D171" s="62"/>
      <c r="E171" s="62"/>
      <c r="F171" s="62"/>
      <c r="G171" s="62"/>
      <c r="H171" s="62"/>
    </row>
    <row r="172" spans="1:8" s="17" customFormat="1" ht="12" x14ac:dyDescent="0.2">
      <c r="A172" s="63" t="s">
        <v>81</v>
      </c>
      <c r="B172" s="10" t="s">
        <v>4</v>
      </c>
      <c r="C172" s="66" t="s">
        <v>27</v>
      </c>
      <c r="D172" s="66"/>
      <c r="E172" s="66"/>
      <c r="F172" s="66"/>
      <c r="G172" s="66"/>
      <c r="H172" s="66"/>
    </row>
    <row r="173" spans="1:8" s="17" customFormat="1" ht="12" x14ac:dyDescent="0.2">
      <c r="A173" s="64"/>
      <c r="B173" s="11" t="s">
        <v>5</v>
      </c>
      <c r="C173" s="66" t="s">
        <v>64</v>
      </c>
      <c r="D173" s="66"/>
      <c r="E173" s="66"/>
      <c r="F173" s="66"/>
      <c r="G173" s="66"/>
      <c r="H173" s="66"/>
    </row>
    <row r="174" spans="1:8" s="17" customFormat="1" ht="12" x14ac:dyDescent="0.2">
      <c r="A174" s="64"/>
      <c r="B174" s="11" t="s">
        <v>6</v>
      </c>
      <c r="C174" s="66" t="s">
        <v>45</v>
      </c>
      <c r="D174" s="66"/>
      <c r="E174" s="66"/>
      <c r="F174" s="66"/>
      <c r="G174" s="66"/>
      <c r="H174" s="66"/>
    </row>
    <row r="175" spans="1:8" s="17" customFormat="1" ht="12" x14ac:dyDescent="0.2">
      <c r="A175" s="65"/>
      <c r="B175" s="67" t="s">
        <v>8</v>
      </c>
      <c r="C175" s="12"/>
      <c r="D175" s="13"/>
      <c r="E175" s="70"/>
      <c r="F175" s="71"/>
      <c r="G175" s="71"/>
      <c r="H175" s="72"/>
    </row>
    <row r="176" spans="1:8" s="17" customFormat="1" ht="12" x14ac:dyDescent="0.2">
      <c r="A176" s="65"/>
      <c r="B176" s="68"/>
      <c r="C176" s="13" t="s">
        <v>9</v>
      </c>
      <c r="D176" s="14">
        <v>570</v>
      </c>
      <c r="E176" s="70" t="s">
        <v>35</v>
      </c>
      <c r="F176" s="71"/>
      <c r="G176" s="71"/>
      <c r="H176" s="72"/>
    </row>
    <row r="177" spans="1:8" s="17" customFormat="1" ht="12" x14ac:dyDescent="0.2">
      <c r="A177" s="65"/>
      <c r="B177" s="68"/>
      <c r="C177" s="13" t="s">
        <v>10</v>
      </c>
      <c r="D177" s="36">
        <v>0</v>
      </c>
      <c r="E177" s="70"/>
      <c r="F177" s="71"/>
      <c r="G177" s="71"/>
      <c r="H177" s="72"/>
    </row>
    <row r="178" spans="1:8" s="17" customFormat="1" ht="12" x14ac:dyDescent="0.2">
      <c r="A178" s="65"/>
      <c r="B178" s="68"/>
      <c r="C178" s="13" t="s">
        <v>11</v>
      </c>
      <c r="D178" s="36">
        <v>0</v>
      </c>
      <c r="E178" s="70"/>
      <c r="F178" s="71"/>
      <c r="G178" s="71"/>
      <c r="H178" s="72"/>
    </row>
    <row r="179" spans="1:8" s="17" customFormat="1" ht="12" x14ac:dyDescent="0.2">
      <c r="A179" s="65"/>
      <c r="B179" s="68"/>
      <c r="C179" s="13" t="s">
        <v>12</v>
      </c>
      <c r="D179" s="36">
        <v>0</v>
      </c>
      <c r="E179" s="70"/>
      <c r="F179" s="71"/>
      <c r="G179" s="71"/>
      <c r="H179" s="72"/>
    </row>
    <row r="180" spans="1:8" s="17" customFormat="1" ht="12" x14ac:dyDescent="0.2">
      <c r="A180" s="65"/>
      <c r="B180" s="68"/>
      <c r="C180" s="13" t="s">
        <v>13</v>
      </c>
      <c r="D180" s="14">
        <f>SUM(D176:D179)</f>
        <v>570</v>
      </c>
      <c r="E180" s="70" t="s">
        <v>35</v>
      </c>
      <c r="F180" s="71"/>
      <c r="G180" s="71"/>
      <c r="H180" s="72"/>
    </row>
    <row r="181" spans="1:8" s="17" customFormat="1" ht="12" x14ac:dyDescent="0.2">
      <c r="A181" s="65"/>
      <c r="B181" s="69"/>
      <c r="C181" s="12"/>
      <c r="D181" s="13"/>
      <c r="E181" s="70"/>
      <c r="F181" s="71"/>
      <c r="G181" s="71"/>
      <c r="H181" s="72"/>
    </row>
    <row r="182" spans="1:8" s="17" customFormat="1" ht="12" x14ac:dyDescent="0.2">
      <c r="A182" s="64"/>
      <c r="B182" s="15" t="s">
        <v>14</v>
      </c>
      <c r="C182" s="73" t="s">
        <v>30</v>
      </c>
      <c r="D182" s="73"/>
      <c r="E182" s="73"/>
      <c r="F182" s="73"/>
      <c r="G182" s="73"/>
      <c r="H182" s="73"/>
    </row>
    <row r="183" spans="1:8" s="17" customFormat="1" ht="12" x14ac:dyDescent="0.2">
      <c r="A183" s="64"/>
      <c r="B183" s="10" t="s">
        <v>15</v>
      </c>
      <c r="C183" s="73" t="s">
        <v>28</v>
      </c>
      <c r="D183" s="73"/>
      <c r="E183" s="73"/>
      <c r="F183" s="73"/>
      <c r="G183" s="73"/>
      <c r="H183" s="73"/>
    </row>
    <row r="184" spans="1:8" s="17" customFormat="1" ht="29.25" customHeight="1" x14ac:dyDescent="0.2">
      <c r="A184" s="64"/>
      <c r="B184" s="16" t="s">
        <v>16</v>
      </c>
      <c r="C184" s="74" t="s">
        <v>29</v>
      </c>
      <c r="D184" s="74"/>
      <c r="E184" s="74"/>
      <c r="F184" s="74"/>
      <c r="G184" s="74"/>
      <c r="H184" s="74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50" t="s">
        <v>0</v>
      </c>
      <c r="B186" s="50"/>
      <c r="C186" s="50"/>
      <c r="D186" s="50"/>
      <c r="E186" s="50"/>
      <c r="F186" s="50"/>
      <c r="G186" s="50"/>
      <c r="H186" s="50"/>
    </row>
    <row r="187" spans="1:8" x14ac:dyDescent="0.25">
      <c r="A187" s="50"/>
      <c r="B187" s="50"/>
      <c r="C187" s="50"/>
      <c r="D187" s="50"/>
      <c r="E187" s="50"/>
      <c r="F187" s="50"/>
      <c r="G187" s="50"/>
      <c r="H187" s="50"/>
    </row>
    <row r="188" spans="1:8" ht="19.5" x14ac:dyDescent="0.25">
      <c r="A188" s="51" t="s">
        <v>24</v>
      </c>
      <c r="B188" s="51"/>
      <c r="C188" s="51"/>
      <c r="D188" s="51"/>
      <c r="E188" s="51"/>
      <c r="F188" s="51"/>
      <c r="G188" s="51"/>
      <c r="H188" s="51"/>
    </row>
    <row r="189" spans="1:8" x14ac:dyDescent="0.25">
      <c r="A189" s="1" t="s">
        <v>1</v>
      </c>
      <c r="B189" s="1" t="s">
        <v>2</v>
      </c>
      <c r="C189" s="62" t="s">
        <v>3</v>
      </c>
      <c r="D189" s="62"/>
      <c r="E189" s="62"/>
      <c r="F189" s="62"/>
      <c r="G189" s="62"/>
      <c r="H189" s="62"/>
    </row>
    <row r="190" spans="1:8" s="17" customFormat="1" ht="12" x14ac:dyDescent="0.2">
      <c r="A190" s="64" t="s">
        <v>82</v>
      </c>
      <c r="B190" s="10" t="s">
        <v>4</v>
      </c>
      <c r="C190" s="66" t="s">
        <v>57</v>
      </c>
      <c r="D190" s="66"/>
      <c r="E190" s="66"/>
      <c r="F190" s="66"/>
      <c r="G190" s="66"/>
      <c r="H190" s="66"/>
    </row>
    <row r="191" spans="1:8" s="17" customFormat="1" ht="12" x14ac:dyDescent="0.2">
      <c r="A191" s="64"/>
      <c r="B191" s="11" t="s">
        <v>5</v>
      </c>
      <c r="C191" s="66" t="s">
        <v>23</v>
      </c>
      <c r="D191" s="66"/>
      <c r="E191" s="66"/>
      <c r="F191" s="66"/>
      <c r="G191" s="66"/>
      <c r="H191" s="66"/>
    </row>
    <row r="192" spans="1:8" s="17" customFormat="1" ht="12" x14ac:dyDescent="0.2">
      <c r="A192" s="64"/>
      <c r="B192" s="11" t="s">
        <v>6</v>
      </c>
      <c r="C192" s="66" t="s">
        <v>46</v>
      </c>
      <c r="D192" s="66"/>
      <c r="E192" s="66"/>
      <c r="F192" s="66"/>
      <c r="G192" s="66"/>
      <c r="H192" s="66"/>
    </row>
    <row r="193" spans="1:8" s="17" customFormat="1" ht="12" x14ac:dyDescent="0.2">
      <c r="A193" s="65"/>
      <c r="B193" s="67" t="s">
        <v>8</v>
      </c>
      <c r="C193" s="12"/>
      <c r="D193" s="13"/>
      <c r="E193" s="70"/>
      <c r="F193" s="71"/>
      <c r="G193" s="71"/>
      <c r="H193" s="72"/>
    </row>
    <row r="194" spans="1:8" s="17" customFormat="1" ht="12" x14ac:dyDescent="0.2">
      <c r="A194" s="65"/>
      <c r="B194" s="68"/>
      <c r="C194" s="13" t="s">
        <v>9</v>
      </c>
      <c r="D194" s="14">
        <v>458</v>
      </c>
      <c r="E194" s="70" t="s">
        <v>42</v>
      </c>
      <c r="F194" s="71"/>
      <c r="G194" s="71"/>
      <c r="H194" s="72"/>
    </row>
    <row r="195" spans="1:8" s="17" customFormat="1" ht="12" x14ac:dyDescent="0.2">
      <c r="A195" s="65"/>
      <c r="B195" s="68"/>
      <c r="C195" s="13" t="s">
        <v>10</v>
      </c>
      <c r="D195" s="36">
        <v>0</v>
      </c>
      <c r="E195" s="70"/>
      <c r="F195" s="71"/>
      <c r="G195" s="71"/>
      <c r="H195" s="72"/>
    </row>
    <row r="196" spans="1:8" s="17" customFormat="1" ht="12" x14ac:dyDescent="0.2">
      <c r="A196" s="65"/>
      <c r="B196" s="68"/>
      <c r="C196" s="13" t="s">
        <v>11</v>
      </c>
      <c r="D196" s="14">
        <v>516.91999999999996</v>
      </c>
      <c r="E196" s="70" t="s">
        <v>60</v>
      </c>
      <c r="F196" s="71"/>
      <c r="G196" s="71"/>
      <c r="H196" s="72"/>
    </row>
    <row r="197" spans="1:8" s="17" customFormat="1" ht="12" x14ac:dyDescent="0.2">
      <c r="A197" s="65"/>
      <c r="B197" s="68"/>
      <c r="C197" s="13" t="s">
        <v>12</v>
      </c>
      <c r="D197" s="14">
        <v>690</v>
      </c>
      <c r="E197" s="70" t="s">
        <v>61</v>
      </c>
      <c r="F197" s="71"/>
      <c r="G197" s="71"/>
      <c r="H197" s="72"/>
    </row>
    <row r="198" spans="1:8" s="17" customFormat="1" ht="12" x14ac:dyDescent="0.2">
      <c r="A198" s="65"/>
      <c r="B198" s="68"/>
      <c r="C198" s="13" t="s">
        <v>13</v>
      </c>
      <c r="D198" s="14">
        <f>SUM(D194:D197)</f>
        <v>1664.92</v>
      </c>
      <c r="E198" s="70" t="s">
        <v>62</v>
      </c>
      <c r="F198" s="71"/>
      <c r="G198" s="71"/>
      <c r="H198" s="72"/>
    </row>
    <row r="199" spans="1:8" s="17" customFormat="1" ht="12" x14ac:dyDescent="0.2">
      <c r="A199" s="65"/>
      <c r="B199" s="69"/>
      <c r="C199" s="12"/>
      <c r="D199" s="13"/>
      <c r="E199" s="70"/>
      <c r="F199" s="71"/>
      <c r="G199" s="71"/>
      <c r="H199" s="72"/>
    </row>
    <row r="200" spans="1:8" s="17" customFormat="1" ht="12" x14ac:dyDescent="0.2">
      <c r="A200" s="64"/>
      <c r="B200" s="15" t="s">
        <v>14</v>
      </c>
      <c r="C200" s="73" t="s">
        <v>63</v>
      </c>
      <c r="D200" s="73"/>
      <c r="E200" s="73"/>
      <c r="F200" s="73"/>
      <c r="G200" s="73"/>
      <c r="H200" s="73"/>
    </row>
    <row r="201" spans="1:8" s="17" customFormat="1" ht="12" x14ac:dyDescent="0.2">
      <c r="A201" s="64"/>
      <c r="B201" s="10" t="s">
        <v>15</v>
      </c>
      <c r="C201" s="73" t="s">
        <v>58</v>
      </c>
      <c r="D201" s="73"/>
      <c r="E201" s="73"/>
      <c r="F201" s="73"/>
      <c r="G201" s="73"/>
      <c r="H201" s="73"/>
    </row>
    <row r="202" spans="1:8" s="17" customFormat="1" ht="28.5" customHeight="1" x14ac:dyDescent="0.2">
      <c r="A202" s="64"/>
      <c r="B202" s="16" t="s">
        <v>16</v>
      </c>
      <c r="C202" s="74" t="s">
        <v>347</v>
      </c>
      <c r="D202" s="74"/>
      <c r="E202" s="74"/>
      <c r="F202" s="74"/>
      <c r="G202" s="74"/>
      <c r="H202" s="74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50" t="s">
        <v>0</v>
      </c>
      <c r="B204" s="50"/>
      <c r="C204" s="50"/>
      <c r="D204" s="50"/>
      <c r="E204" s="50"/>
      <c r="F204" s="50"/>
      <c r="G204" s="50"/>
      <c r="H204" s="50"/>
    </row>
    <row r="205" spans="1:8" x14ac:dyDescent="0.25">
      <c r="A205" s="50"/>
      <c r="B205" s="50"/>
      <c r="C205" s="50"/>
      <c r="D205" s="50"/>
      <c r="E205" s="50"/>
      <c r="F205" s="50"/>
      <c r="G205" s="50"/>
      <c r="H205" s="50"/>
    </row>
    <row r="206" spans="1:8" ht="19.5" x14ac:dyDescent="0.25">
      <c r="A206" s="51" t="s">
        <v>24</v>
      </c>
      <c r="B206" s="51"/>
      <c r="C206" s="51"/>
      <c r="D206" s="51"/>
      <c r="E206" s="51"/>
      <c r="F206" s="51"/>
      <c r="G206" s="51"/>
      <c r="H206" s="51"/>
    </row>
    <row r="207" spans="1:8" x14ac:dyDescent="0.25">
      <c r="A207" s="1" t="s">
        <v>1</v>
      </c>
      <c r="B207" s="1" t="s">
        <v>2</v>
      </c>
      <c r="C207" s="62" t="s">
        <v>3</v>
      </c>
      <c r="D207" s="62"/>
      <c r="E207" s="62"/>
      <c r="F207" s="62"/>
      <c r="G207" s="62"/>
      <c r="H207" s="62"/>
    </row>
    <row r="208" spans="1:8" s="17" customFormat="1" ht="12" x14ac:dyDescent="0.2">
      <c r="A208" s="64" t="s">
        <v>83</v>
      </c>
      <c r="B208" s="10" t="s">
        <v>4</v>
      </c>
      <c r="C208" s="66" t="s">
        <v>57</v>
      </c>
      <c r="D208" s="66"/>
      <c r="E208" s="66"/>
      <c r="F208" s="66"/>
      <c r="G208" s="66"/>
      <c r="H208" s="66"/>
    </row>
    <row r="209" spans="1:8" s="17" customFormat="1" ht="12" x14ac:dyDescent="0.2">
      <c r="A209" s="64"/>
      <c r="B209" s="11" t="s">
        <v>5</v>
      </c>
      <c r="C209" s="66" t="s">
        <v>64</v>
      </c>
      <c r="D209" s="66"/>
      <c r="E209" s="66"/>
      <c r="F209" s="66"/>
      <c r="G209" s="66"/>
      <c r="H209" s="66"/>
    </row>
    <row r="210" spans="1:8" s="17" customFormat="1" ht="12" x14ac:dyDescent="0.2">
      <c r="A210" s="64"/>
      <c r="B210" s="11" t="s">
        <v>6</v>
      </c>
      <c r="C210" s="66" t="s">
        <v>45</v>
      </c>
      <c r="D210" s="66"/>
      <c r="E210" s="66"/>
      <c r="F210" s="66"/>
      <c r="G210" s="66"/>
      <c r="H210" s="66"/>
    </row>
    <row r="211" spans="1:8" s="17" customFormat="1" ht="12" x14ac:dyDescent="0.2">
      <c r="A211" s="65"/>
      <c r="B211" s="67" t="s">
        <v>8</v>
      </c>
      <c r="C211" s="12"/>
      <c r="D211" s="13"/>
      <c r="E211" s="70"/>
      <c r="F211" s="71"/>
      <c r="G211" s="71"/>
      <c r="H211" s="72"/>
    </row>
    <row r="212" spans="1:8" s="17" customFormat="1" ht="12" x14ac:dyDescent="0.2">
      <c r="A212" s="65"/>
      <c r="B212" s="68"/>
      <c r="C212" s="13" t="s">
        <v>9</v>
      </c>
      <c r="D212" s="14">
        <v>458</v>
      </c>
      <c r="E212" s="70" t="s">
        <v>42</v>
      </c>
      <c r="F212" s="71"/>
      <c r="G212" s="71"/>
      <c r="H212" s="72"/>
    </row>
    <row r="213" spans="1:8" s="17" customFormat="1" ht="12" x14ac:dyDescent="0.2">
      <c r="A213" s="65"/>
      <c r="B213" s="68"/>
      <c r="C213" s="13" t="s">
        <v>10</v>
      </c>
      <c r="D213" s="36">
        <v>0</v>
      </c>
      <c r="E213" s="70"/>
      <c r="F213" s="71"/>
      <c r="G213" s="71"/>
      <c r="H213" s="72"/>
    </row>
    <row r="214" spans="1:8" s="17" customFormat="1" ht="12" x14ac:dyDescent="0.2">
      <c r="A214" s="65"/>
      <c r="B214" s="68"/>
      <c r="C214" s="13" t="s">
        <v>11</v>
      </c>
      <c r="D214" s="36">
        <v>0</v>
      </c>
      <c r="E214" s="70"/>
      <c r="F214" s="71"/>
      <c r="G214" s="71"/>
      <c r="H214" s="72"/>
    </row>
    <row r="215" spans="1:8" s="17" customFormat="1" ht="12" x14ac:dyDescent="0.2">
      <c r="A215" s="65"/>
      <c r="B215" s="68"/>
      <c r="C215" s="13" t="s">
        <v>12</v>
      </c>
      <c r="D215" s="36">
        <v>0</v>
      </c>
      <c r="E215" s="70"/>
      <c r="F215" s="71"/>
      <c r="G215" s="71"/>
      <c r="H215" s="72"/>
    </row>
    <row r="216" spans="1:8" s="17" customFormat="1" ht="12" x14ac:dyDescent="0.2">
      <c r="A216" s="65"/>
      <c r="B216" s="68"/>
      <c r="C216" s="13" t="s">
        <v>13</v>
      </c>
      <c r="D216" s="14">
        <f>SUM(D212:D215)</f>
        <v>458</v>
      </c>
      <c r="E216" s="70" t="s">
        <v>42</v>
      </c>
      <c r="F216" s="71"/>
      <c r="G216" s="71"/>
      <c r="H216" s="72"/>
    </row>
    <row r="217" spans="1:8" s="17" customFormat="1" ht="12" x14ac:dyDescent="0.2">
      <c r="A217" s="65"/>
      <c r="B217" s="69"/>
      <c r="C217" s="12"/>
      <c r="D217" s="13"/>
      <c r="E217" s="70"/>
      <c r="F217" s="71"/>
      <c r="G217" s="71"/>
      <c r="H217" s="72"/>
    </row>
    <row r="218" spans="1:8" s="17" customFormat="1" ht="12" x14ac:dyDescent="0.2">
      <c r="A218" s="64"/>
      <c r="B218" s="15" t="s">
        <v>14</v>
      </c>
      <c r="C218" s="73" t="s">
        <v>63</v>
      </c>
      <c r="D218" s="73"/>
      <c r="E218" s="73"/>
      <c r="F218" s="73"/>
      <c r="G218" s="73"/>
      <c r="H218" s="73"/>
    </row>
    <row r="219" spans="1:8" s="17" customFormat="1" ht="12" x14ac:dyDescent="0.2">
      <c r="A219" s="64"/>
      <c r="B219" s="10" t="s">
        <v>15</v>
      </c>
      <c r="C219" s="73" t="s">
        <v>58</v>
      </c>
      <c r="D219" s="73"/>
      <c r="E219" s="73"/>
      <c r="F219" s="73"/>
      <c r="G219" s="73"/>
      <c r="H219" s="73"/>
    </row>
    <row r="220" spans="1:8" s="17" customFormat="1" ht="28.5" customHeight="1" x14ac:dyDescent="0.2">
      <c r="A220" s="64"/>
      <c r="B220" s="16" t="s">
        <v>16</v>
      </c>
      <c r="C220" s="74" t="s">
        <v>347</v>
      </c>
      <c r="D220" s="74"/>
      <c r="E220" s="74"/>
      <c r="F220" s="74"/>
      <c r="G220" s="74"/>
      <c r="H220" s="74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3" spans="1:8" x14ac:dyDescent="0.25">
      <c r="A223" s="50" t="s">
        <v>0</v>
      </c>
      <c r="B223" s="50"/>
      <c r="C223" s="50"/>
      <c r="D223" s="50"/>
      <c r="E223" s="50"/>
      <c r="F223" s="50"/>
      <c r="G223" s="50"/>
      <c r="H223" s="50"/>
    </row>
    <row r="224" spans="1:8" x14ac:dyDescent="0.25">
      <c r="A224" s="50"/>
      <c r="B224" s="50"/>
      <c r="C224" s="50"/>
      <c r="D224" s="50"/>
      <c r="E224" s="50"/>
      <c r="F224" s="50"/>
      <c r="G224" s="50"/>
      <c r="H224" s="50"/>
    </row>
    <row r="225" spans="1:8" ht="19.5" x14ac:dyDescent="0.25">
      <c r="A225" s="51" t="s">
        <v>24</v>
      </c>
      <c r="B225" s="51"/>
      <c r="C225" s="51"/>
      <c r="D225" s="51"/>
      <c r="E225" s="51"/>
      <c r="F225" s="51"/>
      <c r="G225" s="51"/>
      <c r="H225" s="51"/>
    </row>
    <row r="226" spans="1:8" x14ac:dyDescent="0.25">
      <c r="A226" s="1" t="s">
        <v>1</v>
      </c>
      <c r="B226" s="1" t="s">
        <v>2</v>
      </c>
      <c r="C226" s="62" t="s">
        <v>3</v>
      </c>
      <c r="D226" s="62"/>
      <c r="E226" s="62"/>
      <c r="F226" s="62"/>
      <c r="G226" s="62"/>
      <c r="H226" s="62"/>
    </row>
    <row r="227" spans="1:8" s="17" customFormat="1" ht="12" x14ac:dyDescent="0.2">
      <c r="A227" s="64" t="s">
        <v>84</v>
      </c>
      <c r="B227" s="10" t="s">
        <v>4</v>
      </c>
      <c r="C227" s="66" t="s">
        <v>57</v>
      </c>
      <c r="D227" s="66"/>
      <c r="E227" s="66"/>
      <c r="F227" s="66"/>
      <c r="G227" s="66"/>
      <c r="H227" s="66"/>
    </row>
    <row r="228" spans="1:8" s="17" customFormat="1" ht="12" x14ac:dyDescent="0.2">
      <c r="A228" s="64"/>
      <c r="B228" s="11" t="s">
        <v>5</v>
      </c>
      <c r="C228" s="66" t="s">
        <v>94</v>
      </c>
      <c r="D228" s="66"/>
      <c r="E228" s="66"/>
      <c r="F228" s="66"/>
      <c r="G228" s="66"/>
      <c r="H228" s="66"/>
    </row>
    <row r="229" spans="1:8" s="17" customFormat="1" ht="12" x14ac:dyDescent="0.2">
      <c r="A229" s="64"/>
      <c r="B229" s="11" t="s">
        <v>6</v>
      </c>
      <c r="C229" s="66" t="s">
        <v>7</v>
      </c>
      <c r="D229" s="66"/>
      <c r="E229" s="66"/>
      <c r="F229" s="66"/>
      <c r="G229" s="66"/>
      <c r="H229" s="66"/>
    </row>
    <row r="230" spans="1:8" s="17" customFormat="1" ht="12" x14ac:dyDescent="0.2">
      <c r="A230" s="65"/>
      <c r="B230" s="67" t="s">
        <v>8</v>
      </c>
      <c r="C230" s="12"/>
      <c r="D230" s="13"/>
      <c r="E230" s="70"/>
      <c r="F230" s="71"/>
      <c r="G230" s="71"/>
      <c r="H230" s="72"/>
    </row>
    <row r="231" spans="1:8" s="17" customFormat="1" ht="12" x14ac:dyDescent="0.2">
      <c r="A231" s="65"/>
      <c r="B231" s="68"/>
      <c r="C231" s="13" t="s">
        <v>9</v>
      </c>
      <c r="D231" s="14">
        <v>458</v>
      </c>
      <c r="E231" s="70" t="s">
        <v>42</v>
      </c>
      <c r="F231" s="71"/>
      <c r="G231" s="71"/>
      <c r="H231" s="72"/>
    </row>
    <row r="232" spans="1:8" s="17" customFormat="1" ht="12" x14ac:dyDescent="0.2">
      <c r="A232" s="65"/>
      <c r="B232" s="68"/>
      <c r="C232" s="13" t="s">
        <v>10</v>
      </c>
      <c r="D232" s="36">
        <v>0</v>
      </c>
      <c r="E232" s="70"/>
      <c r="F232" s="71"/>
      <c r="G232" s="71"/>
      <c r="H232" s="72"/>
    </row>
    <row r="233" spans="1:8" s="17" customFormat="1" ht="12" x14ac:dyDescent="0.2">
      <c r="A233" s="65"/>
      <c r="B233" s="68"/>
      <c r="C233" s="13" t="s">
        <v>11</v>
      </c>
      <c r="D233" s="36">
        <v>0</v>
      </c>
      <c r="E233" s="70"/>
      <c r="F233" s="71"/>
      <c r="G233" s="71"/>
      <c r="H233" s="72"/>
    </row>
    <row r="234" spans="1:8" s="17" customFormat="1" ht="12" x14ac:dyDescent="0.2">
      <c r="A234" s="65"/>
      <c r="B234" s="68"/>
      <c r="C234" s="13" t="s">
        <v>12</v>
      </c>
      <c r="D234" s="36">
        <v>0</v>
      </c>
      <c r="E234" s="70"/>
      <c r="F234" s="71"/>
      <c r="G234" s="71"/>
      <c r="H234" s="72"/>
    </row>
    <row r="235" spans="1:8" s="17" customFormat="1" ht="12" x14ac:dyDescent="0.2">
      <c r="A235" s="65"/>
      <c r="B235" s="68"/>
      <c r="C235" s="13" t="s">
        <v>13</v>
      </c>
      <c r="D235" s="14">
        <f>SUM(D231:D234)</f>
        <v>458</v>
      </c>
      <c r="E235" s="70" t="s">
        <v>42</v>
      </c>
      <c r="F235" s="71"/>
      <c r="G235" s="71"/>
      <c r="H235" s="72"/>
    </row>
    <row r="236" spans="1:8" s="17" customFormat="1" ht="12" x14ac:dyDescent="0.2">
      <c r="A236" s="65"/>
      <c r="B236" s="69"/>
      <c r="C236" s="12"/>
      <c r="D236" s="13"/>
      <c r="E236" s="70"/>
      <c r="F236" s="71"/>
      <c r="G236" s="71"/>
      <c r="H236" s="72"/>
    </row>
    <row r="237" spans="1:8" s="17" customFormat="1" ht="12" x14ac:dyDescent="0.2">
      <c r="A237" s="64"/>
      <c r="B237" s="15" t="s">
        <v>14</v>
      </c>
      <c r="C237" s="73" t="s">
        <v>63</v>
      </c>
      <c r="D237" s="73"/>
      <c r="E237" s="73"/>
      <c r="F237" s="73"/>
      <c r="G237" s="73"/>
      <c r="H237" s="73"/>
    </row>
    <row r="238" spans="1:8" s="17" customFormat="1" ht="12" x14ac:dyDescent="0.2">
      <c r="A238" s="64"/>
      <c r="B238" s="10" t="s">
        <v>15</v>
      </c>
      <c r="C238" s="73" t="s">
        <v>58</v>
      </c>
      <c r="D238" s="73"/>
      <c r="E238" s="73"/>
      <c r="F238" s="73"/>
      <c r="G238" s="73"/>
      <c r="H238" s="73"/>
    </row>
    <row r="239" spans="1:8" s="17" customFormat="1" ht="28.5" customHeight="1" x14ac:dyDescent="0.2">
      <c r="A239" s="64"/>
      <c r="B239" s="16" t="s">
        <v>16</v>
      </c>
      <c r="C239" s="74" t="s">
        <v>347</v>
      </c>
      <c r="D239" s="74"/>
      <c r="E239" s="74"/>
      <c r="F239" s="74"/>
      <c r="G239" s="74"/>
      <c r="H239" s="74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50" t="s">
        <v>0</v>
      </c>
      <c r="B241" s="50"/>
      <c r="C241" s="50"/>
      <c r="D241" s="50"/>
      <c r="E241" s="50"/>
      <c r="F241" s="50"/>
      <c r="G241" s="50"/>
      <c r="H241" s="50"/>
    </row>
    <row r="242" spans="1:8" x14ac:dyDescent="0.25">
      <c r="A242" s="50"/>
      <c r="B242" s="50"/>
      <c r="C242" s="50"/>
      <c r="D242" s="50"/>
      <c r="E242" s="50"/>
      <c r="F242" s="50"/>
      <c r="G242" s="50"/>
      <c r="H242" s="50"/>
    </row>
    <row r="243" spans="1:8" ht="19.5" x14ac:dyDescent="0.25">
      <c r="A243" s="51" t="s">
        <v>24</v>
      </c>
      <c r="B243" s="51"/>
      <c r="C243" s="51"/>
      <c r="D243" s="51"/>
      <c r="E243" s="51"/>
      <c r="F243" s="51"/>
      <c r="G243" s="51"/>
      <c r="H243" s="51"/>
    </row>
    <row r="244" spans="1:8" x14ac:dyDescent="0.25">
      <c r="A244" s="1" t="s">
        <v>1</v>
      </c>
      <c r="B244" s="1" t="s">
        <v>2</v>
      </c>
      <c r="C244" s="62" t="s">
        <v>3</v>
      </c>
      <c r="D244" s="62"/>
      <c r="E244" s="62"/>
      <c r="F244" s="62"/>
      <c r="G244" s="62"/>
      <c r="H244" s="62"/>
    </row>
    <row r="245" spans="1:8" s="17" customFormat="1" ht="12" x14ac:dyDescent="0.2">
      <c r="A245" s="64" t="s">
        <v>85</v>
      </c>
      <c r="B245" s="10" t="s">
        <v>4</v>
      </c>
      <c r="C245" s="66" t="s">
        <v>66</v>
      </c>
      <c r="D245" s="66"/>
      <c r="E245" s="66"/>
      <c r="F245" s="66"/>
      <c r="G245" s="66"/>
      <c r="H245" s="66"/>
    </row>
    <row r="246" spans="1:8" s="17" customFormat="1" ht="12" x14ac:dyDescent="0.2">
      <c r="A246" s="64"/>
      <c r="B246" s="11" t="s">
        <v>5</v>
      </c>
      <c r="C246" s="66" t="s">
        <v>94</v>
      </c>
      <c r="D246" s="66"/>
      <c r="E246" s="66"/>
      <c r="F246" s="66"/>
      <c r="G246" s="66"/>
      <c r="H246" s="66"/>
    </row>
    <row r="247" spans="1:8" s="17" customFormat="1" ht="12" x14ac:dyDescent="0.2">
      <c r="A247" s="64"/>
      <c r="B247" s="11" t="s">
        <v>6</v>
      </c>
      <c r="C247" s="66" t="s">
        <v>7</v>
      </c>
      <c r="D247" s="66"/>
      <c r="E247" s="66"/>
      <c r="F247" s="66"/>
      <c r="G247" s="66"/>
      <c r="H247" s="66"/>
    </row>
    <row r="248" spans="1:8" s="17" customFormat="1" ht="12" x14ac:dyDescent="0.2">
      <c r="A248" s="65"/>
      <c r="B248" s="67" t="s">
        <v>8</v>
      </c>
      <c r="C248" s="12"/>
      <c r="D248" s="13"/>
      <c r="E248" s="70"/>
      <c r="F248" s="71"/>
      <c r="G248" s="71"/>
      <c r="H248" s="72"/>
    </row>
    <row r="249" spans="1:8" s="17" customFormat="1" ht="12" x14ac:dyDescent="0.2">
      <c r="A249" s="65"/>
      <c r="B249" s="68"/>
      <c r="C249" s="13" t="s">
        <v>9</v>
      </c>
      <c r="D249" s="14">
        <v>331</v>
      </c>
      <c r="E249" s="70" t="s">
        <v>65</v>
      </c>
      <c r="F249" s="71"/>
      <c r="G249" s="71"/>
      <c r="H249" s="72"/>
    </row>
    <row r="250" spans="1:8" s="17" customFormat="1" ht="12" x14ac:dyDescent="0.2">
      <c r="A250" s="65"/>
      <c r="B250" s="68"/>
      <c r="C250" s="13" t="s">
        <v>10</v>
      </c>
      <c r="D250" s="36">
        <v>0</v>
      </c>
      <c r="E250" s="70"/>
      <c r="F250" s="71"/>
      <c r="G250" s="71"/>
      <c r="H250" s="72"/>
    </row>
    <row r="251" spans="1:8" s="17" customFormat="1" ht="12" x14ac:dyDescent="0.2">
      <c r="A251" s="65"/>
      <c r="B251" s="68"/>
      <c r="C251" s="13" t="s">
        <v>11</v>
      </c>
      <c r="D251" s="36">
        <v>0</v>
      </c>
      <c r="E251" s="70"/>
      <c r="F251" s="71"/>
      <c r="G251" s="71"/>
      <c r="H251" s="72"/>
    </row>
    <row r="252" spans="1:8" s="17" customFormat="1" ht="12" x14ac:dyDescent="0.2">
      <c r="A252" s="65"/>
      <c r="B252" s="68"/>
      <c r="C252" s="13" t="s">
        <v>12</v>
      </c>
      <c r="D252" s="36">
        <v>0</v>
      </c>
      <c r="E252" s="70"/>
      <c r="F252" s="71"/>
      <c r="G252" s="71"/>
      <c r="H252" s="72"/>
    </row>
    <row r="253" spans="1:8" s="17" customFormat="1" ht="12" x14ac:dyDescent="0.2">
      <c r="A253" s="65"/>
      <c r="B253" s="68"/>
      <c r="C253" s="13" t="s">
        <v>13</v>
      </c>
      <c r="D253" s="14">
        <f>SUM(D249:D252)</f>
        <v>331</v>
      </c>
      <c r="E253" s="70" t="s">
        <v>65</v>
      </c>
      <c r="F253" s="71"/>
      <c r="G253" s="71"/>
      <c r="H253" s="72"/>
    </row>
    <row r="254" spans="1:8" s="17" customFormat="1" ht="12" x14ac:dyDescent="0.2">
      <c r="A254" s="65"/>
      <c r="B254" s="69"/>
      <c r="C254" s="12"/>
      <c r="D254" s="13"/>
      <c r="E254" s="70"/>
      <c r="F254" s="71"/>
      <c r="G254" s="71"/>
      <c r="H254" s="72"/>
    </row>
    <row r="255" spans="1:8" s="17" customFormat="1" ht="12" x14ac:dyDescent="0.2">
      <c r="A255" s="64"/>
      <c r="B255" s="15" t="s">
        <v>14</v>
      </c>
      <c r="C255" s="73" t="s">
        <v>70</v>
      </c>
      <c r="D255" s="73"/>
      <c r="E255" s="73"/>
      <c r="F255" s="73"/>
      <c r="G255" s="73"/>
      <c r="H255" s="73"/>
    </row>
    <row r="256" spans="1:8" s="17" customFormat="1" ht="12" x14ac:dyDescent="0.2">
      <c r="A256" s="64"/>
      <c r="B256" s="10" t="s">
        <v>15</v>
      </c>
      <c r="C256" s="73" t="s">
        <v>67</v>
      </c>
      <c r="D256" s="73"/>
      <c r="E256" s="73"/>
      <c r="F256" s="73"/>
      <c r="G256" s="73"/>
      <c r="H256" s="73"/>
    </row>
    <row r="257" spans="1:8" s="17" customFormat="1" ht="28.5" customHeight="1" x14ac:dyDescent="0.2">
      <c r="A257" s="64"/>
      <c r="B257" s="16" t="s">
        <v>16</v>
      </c>
      <c r="C257" s="74" t="s">
        <v>347</v>
      </c>
      <c r="D257" s="74"/>
      <c r="E257" s="74"/>
      <c r="F257" s="74"/>
      <c r="G257" s="74"/>
      <c r="H257" s="74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s="19" customFormat="1" x14ac:dyDescent="0.25">
      <c r="A259" s="18"/>
      <c r="B259" s="18"/>
      <c r="C259" s="18"/>
      <c r="D259" s="18"/>
      <c r="E259" s="18"/>
      <c r="F259" s="18"/>
      <c r="G259" s="18"/>
      <c r="H259" s="18"/>
    </row>
    <row r="260" spans="1:8" x14ac:dyDescent="0.25">
      <c r="A260" s="50" t="s">
        <v>0</v>
      </c>
      <c r="B260" s="50"/>
      <c r="C260" s="50"/>
      <c r="D260" s="50"/>
      <c r="E260" s="50"/>
      <c r="F260" s="50"/>
      <c r="G260" s="50"/>
      <c r="H260" s="50"/>
    </row>
    <row r="261" spans="1:8" x14ac:dyDescent="0.25">
      <c r="A261" s="50"/>
      <c r="B261" s="50"/>
      <c r="C261" s="50"/>
      <c r="D261" s="50"/>
      <c r="E261" s="50"/>
      <c r="F261" s="50"/>
      <c r="G261" s="50"/>
      <c r="H261" s="50"/>
    </row>
    <row r="262" spans="1:8" ht="19.5" x14ac:dyDescent="0.25">
      <c r="A262" s="51" t="s">
        <v>24</v>
      </c>
      <c r="B262" s="51"/>
      <c r="C262" s="51"/>
      <c r="D262" s="51"/>
      <c r="E262" s="51"/>
      <c r="F262" s="51"/>
      <c r="G262" s="51"/>
      <c r="H262" s="51"/>
    </row>
    <row r="263" spans="1:8" x14ac:dyDescent="0.25">
      <c r="A263" s="1" t="s">
        <v>1</v>
      </c>
      <c r="B263" s="1" t="s">
        <v>2</v>
      </c>
      <c r="C263" s="62" t="s">
        <v>3</v>
      </c>
      <c r="D263" s="62"/>
      <c r="E263" s="62"/>
      <c r="F263" s="62"/>
      <c r="G263" s="62"/>
      <c r="H263" s="62"/>
    </row>
    <row r="264" spans="1:8" s="17" customFormat="1" ht="12" x14ac:dyDescent="0.2">
      <c r="A264" s="64" t="s">
        <v>86</v>
      </c>
      <c r="B264" s="10" t="s">
        <v>4</v>
      </c>
      <c r="C264" s="85" t="s">
        <v>66</v>
      </c>
      <c r="D264" s="86"/>
      <c r="E264" s="86"/>
      <c r="F264" s="86"/>
      <c r="G264" s="86"/>
      <c r="H264" s="87"/>
    </row>
    <row r="265" spans="1:8" s="17" customFormat="1" ht="12" x14ac:dyDescent="0.2">
      <c r="A265" s="64"/>
      <c r="B265" s="11" t="s">
        <v>5</v>
      </c>
      <c r="C265" s="66" t="s">
        <v>64</v>
      </c>
      <c r="D265" s="66"/>
      <c r="E265" s="66"/>
      <c r="F265" s="66"/>
      <c r="G265" s="66"/>
      <c r="H265" s="66"/>
    </row>
    <row r="266" spans="1:8" s="17" customFormat="1" ht="12" x14ac:dyDescent="0.2">
      <c r="A266" s="64"/>
      <c r="B266" s="11" t="s">
        <v>6</v>
      </c>
      <c r="C266" s="66" t="s">
        <v>45</v>
      </c>
      <c r="D266" s="66"/>
      <c r="E266" s="66"/>
      <c r="F266" s="66"/>
      <c r="G266" s="66"/>
      <c r="H266" s="66"/>
    </row>
    <row r="267" spans="1:8" s="17" customFormat="1" ht="12" x14ac:dyDescent="0.2">
      <c r="A267" s="65"/>
      <c r="B267" s="67" t="s">
        <v>8</v>
      </c>
      <c r="C267" s="12"/>
      <c r="D267" s="13"/>
      <c r="E267" s="70"/>
      <c r="F267" s="71"/>
      <c r="G267" s="71"/>
      <c r="H267" s="72"/>
    </row>
    <row r="268" spans="1:8" s="17" customFormat="1" ht="12" x14ac:dyDescent="0.2">
      <c r="A268" s="65"/>
      <c r="B268" s="68"/>
      <c r="C268" s="13" t="s">
        <v>9</v>
      </c>
      <c r="D268" s="14">
        <v>331</v>
      </c>
      <c r="E268" s="70" t="s">
        <v>65</v>
      </c>
      <c r="F268" s="71"/>
      <c r="G268" s="71"/>
      <c r="H268" s="72"/>
    </row>
    <row r="269" spans="1:8" s="17" customFormat="1" ht="12" x14ac:dyDescent="0.2">
      <c r="A269" s="65"/>
      <c r="B269" s="68"/>
      <c r="C269" s="13" t="s">
        <v>10</v>
      </c>
      <c r="D269" s="36">
        <v>0</v>
      </c>
      <c r="E269" s="70"/>
      <c r="F269" s="71"/>
      <c r="G269" s="71"/>
      <c r="H269" s="72"/>
    </row>
    <row r="270" spans="1:8" s="17" customFormat="1" ht="12" x14ac:dyDescent="0.2">
      <c r="A270" s="65"/>
      <c r="B270" s="68"/>
      <c r="C270" s="13" t="s">
        <v>11</v>
      </c>
      <c r="D270" s="36">
        <v>0</v>
      </c>
      <c r="E270" s="70"/>
      <c r="F270" s="71"/>
      <c r="G270" s="71"/>
      <c r="H270" s="72"/>
    </row>
    <row r="271" spans="1:8" s="17" customFormat="1" ht="12" x14ac:dyDescent="0.2">
      <c r="A271" s="65"/>
      <c r="B271" s="68"/>
      <c r="C271" s="13" t="s">
        <v>12</v>
      </c>
      <c r="D271" s="36">
        <v>0</v>
      </c>
      <c r="E271" s="70"/>
      <c r="F271" s="71"/>
      <c r="G271" s="71"/>
      <c r="H271" s="72"/>
    </row>
    <row r="272" spans="1:8" s="17" customFormat="1" ht="12" x14ac:dyDescent="0.2">
      <c r="A272" s="65"/>
      <c r="B272" s="68"/>
      <c r="C272" s="13" t="s">
        <v>13</v>
      </c>
      <c r="D272" s="14">
        <f>SUM(D268:D271)</f>
        <v>331</v>
      </c>
      <c r="E272" s="70" t="s">
        <v>65</v>
      </c>
      <c r="F272" s="71"/>
      <c r="G272" s="71"/>
      <c r="H272" s="72"/>
    </row>
    <row r="273" spans="1:8" s="17" customFormat="1" ht="12" x14ac:dyDescent="0.2">
      <c r="A273" s="65"/>
      <c r="B273" s="69"/>
      <c r="C273" s="12"/>
      <c r="D273" s="13"/>
      <c r="E273" s="70"/>
      <c r="F273" s="71"/>
      <c r="G273" s="71"/>
      <c r="H273" s="72"/>
    </row>
    <row r="274" spans="1:8" s="17" customFormat="1" ht="12" x14ac:dyDescent="0.2">
      <c r="A274" s="64"/>
      <c r="B274" s="15" t="s">
        <v>14</v>
      </c>
      <c r="C274" s="73" t="s">
        <v>70</v>
      </c>
      <c r="D274" s="73"/>
      <c r="E274" s="73"/>
      <c r="F274" s="73"/>
      <c r="G274" s="73"/>
      <c r="H274" s="73"/>
    </row>
    <row r="275" spans="1:8" s="17" customFormat="1" ht="12" x14ac:dyDescent="0.2">
      <c r="A275" s="64"/>
      <c r="B275" s="10" t="s">
        <v>15</v>
      </c>
      <c r="C275" s="73" t="s">
        <v>67</v>
      </c>
      <c r="D275" s="73"/>
      <c r="E275" s="73"/>
      <c r="F275" s="73"/>
      <c r="G275" s="73"/>
      <c r="H275" s="73"/>
    </row>
    <row r="276" spans="1:8" s="17" customFormat="1" ht="28.5" customHeight="1" x14ac:dyDescent="0.2">
      <c r="A276" s="64"/>
      <c r="B276" s="16" t="s">
        <v>16</v>
      </c>
      <c r="C276" s="74" t="s">
        <v>347</v>
      </c>
      <c r="D276" s="74"/>
      <c r="E276" s="74"/>
      <c r="F276" s="74"/>
      <c r="G276" s="74"/>
      <c r="H276" s="74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50" t="s">
        <v>0</v>
      </c>
      <c r="B278" s="50"/>
      <c r="C278" s="50"/>
      <c r="D278" s="50"/>
      <c r="E278" s="50"/>
      <c r="F278" s="50"/>
      <c r="G278" s="50"/>
      <c r="H278" s="50"/>
    </row>
    <row r="279" spans="1:8" x14ac:dyDescent="0.25">
      <c r="A279" s="50"/>
      <c r="B279" s="50"/>
      <c r="C279" s="50"/>
      <c r="D279" s="50"/>
      <c r="E279" s="50"/>
      <c r="F279" s="50"/>
      <c r="G279" s="50"/>
      <c r="H279" s="50"/>
    </row>
    <row r="280" spans="1:8" ht="19.5" x14ac:dyDescent="0.25">
      <c r="A280" s="51" t="s">
        <v>24</v>
      </c>
      <c r="B280" s="51"/>
      <c r="C280" s="51"/>
      <c r="D280" s="51"/>
      <c r="E280" s="51"/>
      <c r="F280" s="51"/>
      <c r="G280" s="51"/>
      <c r="H280" s="51"/>
    </row>
    <row r="281" spans="1:8" x14ac:dyDescent="0.25">
      <c r="A281" s="1" t="s">
        <v>1</v>
      </c>
      <c r="B281" s="1" t="s">
        <v>2</v>
      </c>
      <c r="C281" s="62" t="s">
        <v>3</v>
      </c>
      <c r="D281" s="62"/>
      <c r="E281" s="62"/>
      <c r="F281" s="62"/>
      <c r="G281" s="62"/>
      <c r="H281" s="62"/>
    </row>
    <row r="282" spans="1:8" s="17" customFormat="1" ht="12" x14ac:dyDescent="0.2">
      <c r="A282" s="64" t="s">
        <v>87</v>
      </c>
      <c r="B282" s="10" t="s">
        <v>4</v>
      </c>
      <c r="C282" s="85" t="s">
        <v>66</v>
      </c>
      <c r="D282" s="86"/>
      <c r="E282" s="86"/>
      <c r="F282" s="86"/>
      <c r="G282" s="86"/>
      <c r="H282" s="87"/>
    </row>
    <row r="283" spans="1:8" s="17" customFormat="1" ht="12" x14ac:dyDescent="0.2">
      <c r="A283" s="64"/>
      <c r="B283" s="11" t="s">
        <v>5</v>
      </c>
      <c r="C283" s="66" t="s">
        <v>98</v>
      </c>
      <c r="D283" s="66"/>
      <c r="E283" s="66"/>
      <c r="F283" s="66"/>
      <c r="G283" s="66"/>
      <c r="H283" s="66"/>
    </row>
    <row r="284" spans="1:8" s="17" customFormat="1" ht="12" x14ac:dyDescent="0.2">
      <c r="A284" s="64"/>
      <c r="B284" s="11" t="s">
        <v>6</v>
      </c>
      <c r="C284" s="66" t="s">
        <v>17</v>
      </c>
      <c r="D284" s="66"/>
      <c r="E284" s="66"/>
      <c r="F284" s="66"/>
      <c r="G284" s="66"/>
      <c r="H284" s="66"/>
    </row>
    <row r="285" spans="1:8" s="17" customFormat="1" ht="12" x14ac:dyDescent="0.2">
      <c r="A285" s="65"/>
      <c r="B285" s="67" t="s">
        <v>8</v>
      </c>
      <c r="C285" s="12"/>
      <c r="D285" s="13"/>
      <c r="E285" s="70"/>
      <c r="F285" s="71"/>
      <c r="G285" s="71"/>
      <c r="H285" s="72"/>
    </row>
    <row r="286" spans="1:8" s="17" customFormat="1" ht="12" x14ac:dyDescent="0.2">
      <c r="A286" s="65"/>
      <c r="B286" s="68"/>
      <c r="C286" s="13" t="s">
        <v>9</v>
      </c>
      <c r="D286" s="14">
        <v>331</v>
      </c>
      <c r="E286" s="70" t="s">
        <v>65</v>
      </c>
      <c r="F286" s="71"/>
      <c r="G286" s="71"/>
      <c r="H286" s="72"/>
    </row>
    <row r="287" spans="1:8" s="17" customFormat="1" ht="12" x14ac:dyDescent="0.2">
      <c r="A287" s="65"/>
      <c r="B287" s="68"/>
      <c r="C287" s="13" t="s">
        <v>10</v>
      </c>
      <c r="D287" s="36">
        <v>0</v>
      </c>
      <c r="E287" s="70"/>
      <c r="F287" s="71"/>
      <c r="G287" s="71"/>
      <c r="H287" s="72"/>
    </row>
    <row r="288" spans="1:8" s="17" customFormat="1" ht="12" x14ac:dyDescent="0.2">
      <c r="A288" s="65"/>
      <c r="B288" s="68"/>
      <c r="C288" s="13" t="s">
        <v>11</v>
      </c>
      <c r="D288" s="36">
        <v>0</v>
      </c>
      <c r="E288" s="70"/>
      <c r="F288" s="71"/>
      <c r="G288" s="71"/>
      <c r="H288" s="72"/>
    </row>
    <row r="289" spans="1:8" s="17" customFormat="1" ht="12" x14ac:dyDescent="0.2">
      <c r="A289" s="65"/>
      <c r="B289" s="68"/>
      <c r="C289" s="13" t="s">
        <v>12</v>
      </c>
      <c r="D289" s="36">
        <v>0</v>
      </c>
      <c r="E289" s="70"/>
      <c r="F289" s="71"/>
      <c r="G289" s="71"/>
      <c r="H289" s="72"/>
    </row>
    <row r="290" spans="1:8" s="17" customFormat="1" ht="12" x14ac:dyDescent="0.2">
      <c r="A290" s="65"/>
      <c r="B290" s="68"/>
      <c r="C290" s="13" t="s">
        <v>13</v>
      </c>
      <c r="D290" s="14">
        <f>SUM(D286:D289)</f>
        <v>331</v>
      </c>
      <c r="E290" s="70" t="s">
        <v>65</v>
      </c>
      <c r="F290" s="71"/>
      <c r="G290" s="71"/>
      <c r="H290" s="72"/>
    </row>
    <row r="291" spans="1:8" s="17" customFormat="1" ht="12" x14ac:dyDescent="0.2">
      <c r="A291" s="65"/>
      <c r="B291" s="69"/>
      <c r="C291" s="12"/>
      <c r="D291" s="13"/>
      <c r="E291" s="70"/>
      <c r="F291" s="71"/>
      <c r="G291" s="71"/>
      <c r="H291" s="72"/>
    </row>
    <row r="292" spans="1:8" s="17" customFormat="1" ht="12" x14ac:dyDescent="0.2">
      <c r="A292" s="64"/>
      <c r="B292" s="15" t="s">
        <v>14</v>
      </c>
      <c r="C292" s="73" t="s">
        <v>70</v>
      </c>
      <c r="D292" s="73"/>
      <c r="E292" s="73"/>
      <c r="F292" s="73"/>
      <c r="G292" s="73"/>
      <c r="H292" s="73"/>
    </row>
    <row r="293" spans="1:8" s="17" customFormat="1" ht="12" x14ac:dyDescent="0.2">
      <c r="A293" s="64"/>
      <c r="B293" s="10" t="s">
        <v>15</v>
      </c>
      <c r="C293" s="73" t="s">
        <v>67</v>
      </c>
      <c r="D293" s="73"/>
      <c r="E293" s="73"/>
      <c r="F293" s="73"/>
      <c r="G293" s="73"/>
      <c r="H293" s="73"/>
    </row>
    <row r="294" spans="1:8" s="17" customFormat="1" ht="28.5" customHeight="1" x14ac:dyDescent="0.2">
      <c r="A294" s="64"/>
      <c r="B294" s="16" t="s">
        <v>16</v>
      </c>
      <c r="C294" s="74" t="s">
        <v>347</v>
      </c>
      <c r="D294" s="74"/>
      <c r="E294" s="74"/>
      <c r="F294" s="74"/>
      <c r="G294" s="74"/>
      <c r="H294" s="74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7" spans="1:8" x14ac:dyDescent="0.25">
      <c r="A297" s="50" t="s">
        <v>0</v>
      </c>
      <c r="B297" s="50"/>
      <c r="C297" s="50"/>
      <c r="D297" s="50"/>
      <c r="E297" s="50"/>
      <c r="F297" s="50"/>
      <c r="G297" s="50"/>
      <c r="H297" s="50"/>
    </row>
    <row r="298" spans="1:8" x14ac:dyDescent="0.25">
      <c r="A298" s="50"/>
      <c r="B298" s="50"/>
      <c r="C298" s="50"/>
      <c r="D298" s="50"/>
      <c r="E298" s="50"/>
      <c r="F298" s="50"/>
      <c r="G298" s="50"/>
      <c r="H298" s="50"/>
    </row>
    <row r="299" spans="1:8" ht="19.5" x14ac:dyDescent="0.25">
      <c r="A299" s="51" t="s">
        <v>24</v>
      </c>
      <c r="B299" s="51"/>
      <c r="C299" s="51"/>
      <c r="D299" s="51"/>
      <c r="E299" s="51"/>
      <c r="F299" s="51"/>
      <c r="G299" s="51"/>
      <c r="H299" s="51"/>
    </row>
    <row r="300" spans="1:8" x14ac:dyDescent="0.25">
      <c r="A300" s="1" t="s">
        <v>1</v>
      </c>
      <c r="B300" s="1" t="s">
        <v>2</v>
      </c>
      <c r="C300" s="62" t="s">
        <v>3</v>
      </c>
      <c r="D300" s="62"/>
      <c r="E300" s="62"/>
      <c r="F300" s="62"/>
      <c r="G300" s="62"/>
      <c r="H300" s="62"/>
    </row>
    <row r="301" spans="1:8" s="17" customFormat="1" ht="12" x14ac:dyDescent="0.2">
      <c r="A301" s="64" t="s">
        <v>88</v>
      </c>
      <c r="B301" s="10" t="s">
        <v>4</v>
      </c>
      <c r="C301" s="85" t="s">
        <v>66</v>
      </c>
      <c r="D301" s="86"/>
      <c r="E301" s="86"/>
      <c r="F301" s="86"/>
      <c r="G301" s="86"/>
      <c r="H301" s="87"/>
    </row>
    <row r="302" spans="1:8" s="17" customFormat="1" ht="12" x14ac:dyDescent="0.2">
      <c r="A302" s="64"/>
      <c r="B302" s="11" t="s">
        <v>5</v>
      </c>
      <c r="C302" s="66" t="s">
        <v>23</v>
      </c>
      <c r="D302" s="66"/>
      <c r="E302" s="66"/>
      <c r="F302" s="66"/>
      <c r="G302" s="66"/>
      <c r="H302" s="66"/>
    </row>
    <row r="303" spans="1:8" s="17" customFormat="1" ht="12" x14ac:dyDescent="0.2">
      <c r="A303" s="64"/>
      <c r="B303" s="11" t="s">
        <v>6</v>
      </c>
      <c r="C303" s="66" t="s">
        <v>46</v>
      </c>
      <c r="D303" s="66"/>
      <c r="E303" s="66"/>
      <c r="F303" s="66"/>
      <c r="G303" s="66"/>
      <c r="H303" s="66"/>
    </row>
    <row r="304" spans="1:8" s="17" customFormat="1" ht="12" x14ac:dyDescent="0.2">
      <c r="A304" s="65"/>
      <c r="B304" s="67" t="s">
        <v>8</v>
      </c>
      <c r="C304" s="12"/>
      <c r="D304" s="13"/>
      <c r="E304" s="70"/>
      <c r="F304" s="71"/>
      <c r="G304" s="71"/>
      <c r="H304" s="72"/>
    </row>
    <row r="305" spans="1:8" s="17" customFormat="1" ht="12" x14ac:dyDescent="0.2">
      <c r="A305" s="65"/>
      <c r="B305" s="68"/>
      <c r="C305" s="13" t="s">
        <v>9</v>
      </c>
      <c r="D305" s="14">
        <v>331</v>
      </c>
      <c r="E305" s="70" t="s">
        <v>65</v>
      </c>
      <c r="F305" s="71"/>
      <c r="G305" s="71"/>
      <c r="H305" s="72"/>
    </row>
    <row r="306" spans="1:8" s="17" customFormat="1" ht="12" x14ac:dyDescent="0.2">
      <c r="A306" s="65"/>
      <c r="B306" s="68"/>
      <c r="C306" s="13" t="s">
        <v>10</v>
      </c>
      <c r="D306" s="36">
        <v>0</v>
      </c>
      <c r="E306" s="70"/>
      <c r="F306" s="71"/>
      <c r="G306" s="71"/>
      <c r="H306" s="72"/>
    </row>
    <row r="307" spans="1:8" s="17" customFormat="1" ht="12" x14ac:dyDescent="0.2">
      <c r="A307" s="65"/>
      <c r="B307" s="68"/>
      <c r="C307" s="13" t="s">
        <v>11</v>
      </c>
      <c r="D307" s="36">
        <v>0</v>
      </c>
      <c r="E307" s="70"/>
      <c r="F307" s="71"/>
      <c r="G307" s="71"/>
      <c r="H307" s="72"/>
    </row>
    <row r="308" spans="1:8" s="17" customFormat="1" ht="12" x14ac:dyDescent="0.2">
      <c r="A308" s="65"/>
      <c r="B308" s="68"/>
      <c r="C308" s="13" t="s">
        <v>12</v>
      </c>
      <c r="D308" s="14">
        <v>378</v>
      </c>
      <c r="E308" s="70" t="s">
        <v>68</v>
      </c>
      <c r="F308" s="71"/>
      <c r="G308" s="71"/>
      <c r="H308" s="72"/>
    </row>
    <row r="309" spans="1:8" s="17" customFormat="1" ht="12" x14ac:dyDescent="0.2">
      <c r="A309" s="65"/>
      <c r="B309" s="68"/>
      <c r="C309" s="13" t="s">
        <v>13</v>
      </c>
      <c r="D309" s="14">
        <f>SUM(D305:D308)</f>
        <v>709</v>
      </c>
      <c r="E309" s="70" t="s">
        <v>69</v>
      </c>
      <c r="F309" s="71"/>
      <c r="G309" s="71"/>
      <c r="H309" s="72"/>
    </row>
    <row r="310" spans="1:8" s="17" customFormat="1" ht="12" x14ac:dyDescent="0.2">
      <c r="A310" s="65"/>
      <c r="B310" s="69"/>
      <c r="C310" s="12"/>
      <c r="D310" s="13"/>
      <c r="E310" s="70"/>
      <c r="F310" s="71"/>
      <c r="G310" s="71"/>
      <c r="H310" s="72"/>
    </row>
    <row r="311" spans="1:8" s="17" customFormat="1" ht="12" x14ac:dyDescent="0.2">
      <c r="A311" s="64"/>
      <c r="B311" s="15" t="s">
        <v>14</v>
      </c>
      <c r="C311" s="73" t="s">
        <v>70</v>
      </c>
      <c r="D311" s="73"/>
      <c r="E311" s="73"/>
      <c r="F311" s="73"/>
      <c r="G311" s="73"/>
      <c r="H311" s="73"/>
    </row>
    <row r="312" spans="1:8" s="17" customFormat="1" ht="12" x14ac:dyDescent="0.2">
      <c r="A312" s="64"/>
      <c r="B312" s="10" t="s">
        <v>15</v>
      </c>
      <c r="C312" s="73" t="s">
        <v>67</v>
      </c>
      <c r="D312" s="73"/>
      <c r="E312" s="73"/>
      <c r="F312" s="73"/>
      <c r="G312" s="73"/>
      <c r="H312" s="73"/>
    </row>
    <row r="313" spans="1:8" s="17" customFormat="1" ht="28.5" customHeight="1" x14ac:dyDescent="0.2">
      <c r="A313" s="64"/>
      <c r="B313" s="16" t="s">
        <v>16</v>
      </c>
      <c r="C313" s="74" t="s">
        <v>347</v>
      </c>
      <c r="D313" s="74"/>
      <c r="E313" s="74"/>
      <c r="F313" s="74"/>
      <c r="G313" s="74"/>
      <c r="H313" s="74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</sheetData>
  <mergeCells count="306">
    <mergeCell ref="E141:H141"/>
    <mergeCell ref="E142:H142"/>
    <mergeCell ref="E143:H143"/>
    <mergeCell ref="E144:H144"/>
    <mergeCell ref="E145:H145"/>
    <mergeCell ref="C146:H146"/>
    <mergeCell ref="A132:H133"/>
    <mergeCell ref="A134:H134"/>
    <mergeCell ref="C135:H135"/>
    <mergeCell ref="A136:A148"/>
    <mergeCell ref="C136:H136"/>
    <mergeCell ref="C137:H137"/>
    <mergeCell ref="C138:H138"/>
    <mergeCell ref="B139:B145"/>
    <mergeCell ref="E139:H139"/>
    <mergeCell ref="E140:H140"/>
    <mergeCell ref="E157:H157"/>
    <mergeCell ref="E158:H158"/>
    <mergeCell ref="E159:H159"/>
    <mergeCell ref="E160:H160"/>
    <mergeCell ref="E161:H161"/>
    <mergeCell ref="E162:H162"/>
    <mergeCell ref="C147:H147"/>
    <mergeCell ref="C148:H148"/>
    <mergeCell ref="A150:H151"/>
    <mergeCell ref="A152:H152"/>
    <mergeCell ref="C153:H153"/>
    <mergeCell ref="A154:A166"/>
    <mergeCell ref="C154:H154"/>
    <mergeCell ref="C155:H155"/>
    <mergeCell ref="C156:H156"/>
    <mergeCell ref="B157:B163"/>
    <mergeCell ref="C174:H174"/>
    <mergeCell ref="B175:B181"/>
    <mergeCell ref="E175:H175"/>
    <mergeCell ref="E176:H176"/>
    <mergeCell ref="E177:H177"/>
    <mergeCell ref="E178:H178"/>
    <mergeCell ref="E163:H163"/>
    <mergeCell ref="C164:H164"/>
    <mergeCell ref="C165:H165"/>
    <mergeCell ref="C166:H166"/>
    <mergeCell ref="A168:H169"/>
    <mergeCell ref="A170:H170"/>
    <mergeCell ref="E29:H29"/>
    <mergeCell ref="E30:H30"/>
    <mergeCell ref="E31:H31"/>
    <mergeCell ref="E32:H32"/>
    <mergeCell ref="E33:H33"/>
    <mergeCell ref="C34:H34"/>
    <mergeCell ref="A20:H21"/>
    <mergeCell ref="A22:H22"/>
    <mergeCell ref="C23:H23"/>
    <mergeCell ref="A24:A36"/>
    <mergeCell ref="C24:H24"/>
    <mergeCell ref="C25:H25"/>
    <mergeCell ref="C26:H26"/>
    <mergeCell ref="B27:B33"/>
    <mergeCell ref="E27:H27"/>
    <mergeCell ref="E28:H28"/>
    <mergeCell ref="C35:H35"/>
    <mergeCell ref="C36:H36"/>
    <mergeCell ref="A38:H39"/>
    <mergeCell ref="A40:H40"/>
    <mergeCell ref="C41:H41"/>
    <mergeCell ref="A42:A54"/>
    <mergeCell ref="C42:H42"/>
    <mergeCell ref="C43:H43"/>
    <mergeCell ref="C44:H44"/>
    <mergeCell ref="B45:B51"/>
    <mergeCell ref="E51:H51"/>
    <mergeCell ref="C52:H52"/>
    <mergeCell ref="C53:H53"/>
    <mergeCell ref="C54:H54"/>
    <mergeCell ref="E45:H45"/>
    <mergeCell ref="E46:H46"/>
    <mergeCell ref="E47:H47"/>
    <mergeCell ref="E48:H48"/>
    <mergeCell ref="E49:H49"/>
    <mergeCell ref="E50:H50"/>
    <mergeCell ref="E65:H65"/>
    <mergeCell ref="E66:H66"/>
    <mergeCell ref="E67:H67"/>
    <mergeCell ref="E68:H68"/>
    <mergeCell ref="E69:H69"/>
    <mergeCell ref="C70:H70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C71:H71"/>
    <mergeCell ref="C72:H72"/>
    <mergeCell ref="A75:H76"/>
    <mergeCell ref="A77:H77"/>
    <mergeCell ref="C78:H78"/>
    <mergeCell ref="A79:A91"/>
    <mergeCell ref="C79:H79"/>
    <mergeCell ref="C80:H80"/>
    <mergeCell ref="C81:H81"/>
    <mergeCell ref="B82:B88"/>
    <mergeCell ref="E88:H88"/>
    <mergeCell ref="C89:H89"/>
    <mergeCell ref="C90:H90"/>
    <mergeCell ref="C91:H91"/>
    <mergeCell ref="A95:H96"/>
    <mergeCell ref="A97:H97"/>
    <mergeCell ref="E82:H82"/>
    <mergeCell ref="E83:H83"/>
    <mergeCell ref="E84:H84"/>
    <mergeCell ref="E85:H85"/>
    <mergeCell ref="E86:H86"/>
    <mergeCell ref="E87:H87"/>
    <mergeCell ref="E106:H106"/>
    <mergeCell ref="E107:H107"/>
    <mergeCell ref="E108:H108"/>
    <mergeCell ref="C109:H109"/>
    <mergeCell ref="C110:H110"/>
    <mergeCell ref="C111:H111"/>
    <mergeCell ref="C98:H98"/>
    <mergeCell ref="A99:A111"/>
    <mergeCell ref="C99:H99"/>
    <mergeCell ref="C100:H100"/>
    <mergeCell ref="C101:H101"/>
    <mergeCell ref="B102:B108"/>
    <mergeCell ref="E102:H102"/>
    <mergeCell ref="E103:H103"/>
    <mergeCell ref="E104:H104"/>
    <mergeCell ref="E105:H105"/>
    <mergeCell ref="A114:H115"/>
    <mergeCell ref="A116:H116"/>
    <mergeCell ref="C117:H117"/>
    <mergeCell ref="A118:A130"/>
    <mergeCell ref="C118:H118"/>
    <mergeCell ref="C119:H119"/>
    <mergeCell ref="C120:H120"/>
    <mergeCell ref="B121:B127"/>
    <mergeCell ref="E121:H121"/>
    <mergeCell ref="E122:H122"/>
    <mergeCell ref="A186:H187"/>
    <mergeCell ref="A188:H188"/>
    <mergeCell ref="C189:H189"/>
    <mergeCell ref="A190:A202"/>
    <mergeCell ref="C190:H190"/>
    <mergeCell ref="C191:H191"/>
    <mergeCell ref="C129:H129"/>
    <mergeCell ref="C130:H130"/>
    <mergeCell ref="E123:H123"/>
    <mergeCell ref="E124:H124"/>
    <mergeCell ref="E125:H125"/>
    <mergeCell ref="E126:H126"/>
    <mergeCell ref="E127:H127"/>
    <mergeCell ref="C128:H128"/>
    <mergeCell ref="E179:H179"/>
    <mergeCell ref="E180:H180"/>
    <mergeCell ref="E181:H181"/>
    <mergeCell ref="C182:H182"/>
    <mergeCell ref="C183:H183"/>
    <mergeCell ref="C184:H184"/>
    <mergeCell ref="C171:H171"/>
    <mergeCell ref="A172:A184"/>
    <mergeCell ref="C172:H172"/>
    <mergeCell ref="C173:H173"/>
    <mergeCell ref="C192:H192"/>
    <mergeCell ref="B193:B199"/>
    <mergeCell ref="E193:H193"/>
    <mergeCell ref="E194:H194"/>
    <mergeCell ref="E195:H195"/>
    <mergeCell ref="E196:H196"/>
    <mergeCell ref="E197:H197"/>
    <mergeCell ref="E198:H198"/>
    <mergeCell ref="E199:H199"/>
    <mergeCell ref="C200:H200"/>
    <mergeCell ref="C201:H201"/>
    <mergeCell ref="C202:H202"/>
    <mergeCell ref="A204:H205"/>
    <mergeCell ref="A206:H206"/>
    <mergeCell ref="A208:A220"/>
    <mergeCell ref="C210:H210"/>
    <mergeCell ref="B211:B217"/>
    <mergeCell ref="E217:H217"/>
    <mergeCell ref="C220:H220"/>
    <mergeCell ref="E216:H216"/>
    <mergeCell ref="C218:H218"/>
    <mergeCell ref="C219:H219"/>
    <mergeCell ref="E211:H211"/>
    <mergeCell ref="E212:H212"/>
    <mergeCell ref="E213:H213"/>
    <mergeCell ref="E214:H214"/>
    <mergeCell ref="E215:H215"/>
    <mergeCell ref="C207:H207"/>
    <mergeCell ref="C208:H208"/>
    <mergeCell ref="C209:H209"/>
    <mergeCell ref="C237:H237"/>
    <mergeCell ref="C238:H238"/>
    <mergeCell ref="C239:H239"/>
    <mergeCell ref="A241:H242"/>
    <mergeCell ref="A243:H243"/>
    <mergeCell ref="C244:H244"/>
    <mergeCell ref="A223:H224"/>
    <mergeCell ref="A225:H225"/>
    <mergeCell ref="A227:A239"/>
    <mergeCell ref="C227:H227"/>
    <mergeCell ref="C228:H228"/>
    <mergeCell ref="C229:H229"/>
    <mergeCell ref="B230:B236"/>
    <mergeCell ref="E234:H234"/>
    <mergeCell ref="E235:H235"/>
    <mergeCell ref="E236:H236"/>
    <mergeCell ref="E231:H231"/>
    <mergeCell ref="E232:H232"/>
    <mergeCell ref="E233:H233"/>
    <mergeCell ref="C226:H226"/>
    <mergeCell ref="E230:H230"/>
    <mergeCell ref="E253:H253"/>
    <mergeCell ref="E254:H254"/>
    <mergeCell ref="C255:H255"/>
    <mergeCell ref="C256:H256"/>
    <mergeCell ref="C257:H257"/>
    <mergeCell ref="A260:H261"/>
    <mergeCell ref="A245:A257"/>
    <mergeCell ref="C245:H245"/>
    <mergeCell ref="C246:H246"/>
    <mergeCell ref="C247:H247"/>
    <mergeCell ref="B248:B254"/>
    <mergeCell ref="E248:H248"/>
    <mergeCell ref="E249:H249"/>
    <mergeCell ref="E250:H250"/>
    <mergeCell ref="E251:H251"/>
    <mergeCell ref="E252:H252"/>
    <mergeCell ref="E270:H270"/>
    <mergeCell ref="E271:H271"/>
    <mergeCell ref="E272:H272"/>
    <mergeCell ref="E273:H273"/>
    <mergeCell ref="C274:H274"/>
    <mergeCell ref="C275:H275"/>
    <mergeCell ref="A262:H262"/>
    <mergeCell ref="C263:H263"/>
    <mergeCell ref="A264:A276"/>
    <mergeCell ref="C264:H264"/>
    <mergeCell ref="C265:H265"/>
    <mergeCell ref="C266:H266"/>
    <mergeCell ref="B267:B273"/>
    <mergeCell ref="E267:H267"/>
    <mergeCell ref="E268:H268"/>
    <mergeCell ref="E269:H269"/>
    <mergeCell ref="A299:H299"/>
    <mergeCell ref="C300:H300"/>
    <mergeCell ref="E286:H286"/>
    <mergeCell ref="E287:H287"/>
    <mergeCell ref="E288:H288"/>
    <mergeCell ref="E289:H289"/>
    <mergeCell ref="E290:H290"/>
    <mergeCell ref="E291:H291"/>
    <mergeCell ref="C276:H276"/>
    <mergeCell ref="A278:H279"/>
    <mergeCell ref="A280:H280"/>
    <mergeCell ref="C281:H281"/>
    <mergeCell ref="A282:A294"/>
    <mergeCell ref="C282:H282"/>
    <mergeCell ref="C283:H283"/>
    <mergeCell ref="C284:H284"/>
    <mergeCell ref="B285:B291"/>
    <mergeCell ref="E285:H285"/>
    <mergeCell ref="E309:H309"/>
    <mergeCell ref="E310:H310"/>
    <mergeCell ref="C311:H311"/>
    <mergeCell ref="C312:H312"/>
    <mergeCell ref="C313:H313"/>
    <mergeCell ref="A1:H2"/>
    <mergeCell ref="A3:H3"/>
    <mergeCell ref="C4:H4"/>
    <mergeCell ref="A5:A17"/>
    <mergeCell ref="C5:H5"/>
    <mergeCell ref="A301:A313"/>
    <mergeCell ref="C301:H301"/>
    <mergeCell ref="C302:H302"/>
    <mergeCell ref="C303:H303"/>
    <mergeCell ref="B304:B310"/>
    <mergeCell ref="E304:H304"/>
    <mergeCell ref="E305:H305"/>
    <mergeCell ref="E306:H306"/>
    <mergeCell ref="E307:H307"/>
    <mergeCell ref="E308:H308"/>
    <mergeCell ref="C292:H292"/>
    <mergeCell ref="C293:H293"/>
    <mergeCell ref="C294:H294"/>
    <mergeCell ref="A297:H298"/>
    <mergeCell ref="C15:H15"/>
    <mergeCell ref="C16:H16"/>
    <mergeCell ref="C17:H17"/>
    <mergeCell ref="C6:H6"/>
    <mergeCell ref="C7:H7"/>
    <mergeCell ref="B8:B14"/>
    <mergeCell ref="E8:H8"/>
    <mergeCell ref="E9:H9"/>
    <mergeCell ref="E10:H10"/>
    <mergeCell ref="E11:H11"/>
    <mergeCell ref="E12:H12"/>
    <mergeCell ref="E13:H13"/>
    <mergeCell ref="E14:H14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opLeftCell="A37" workbookViewId="0">
      <selection activeCell="C4" sqref="C4:H4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120</v>
      </c>
      <c r="B5" s="10" t="s">
        <v>4</v>
      </c>
      <c r="C5" s="66" t="s">
        <v>100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66" t="s">
        <v>97</v>
      </c>
      <c r="D6" s="66"/>
      <c r="E6" s="66"/>
      <c r="F6" s="66"/>
      <c r="G6" s="66"/>
      <c r="H6" s="66"/>
    </row>
    <row r="7" spans="1:8" s="17" customFormat="1" ht="12" x14ac:dyDescent="0.2">
      <c r="A7" s="64"/>
      <c r="B7" s="11" t="s">
        <v>6</v>
      </c>
      <c r="C7" s="66" t="s">
        <v>17</v>
      </c>
      <c r="D7" s="66"/>
      <c r="E7" s="66"/>
      <c r="F7" s="66"/>
      <c r="G7" s="66"/>
      <c r="H7" s="66"/>
    </row>
    <row r="8" spans="1:8" s="17" customFormat="1" ht="12" x14ac:dyDescent="0.2">
      <c r="A8" s="65"/>
      <c r="B8" s="67" t="s">
        <v>8</v>
      </c>
      <c r="C8" s="12"/>
      <c r="D8" s="13"/>
      <c r="E8" s="70"/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14">
        <v>330</v>
      </c>
      <c r="E9" s="89" t="s">
        <v>103</v>
      </c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36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36">
        <v>0</v>
      </c>
      <c r="E11" s="70"/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36">
        <v>0</v>
      </c>
      <c r="E12" s="70"/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330</v>
      </c>
      <c r="E13" s="89" t="s">
        <v>103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73" t="s">
        <v>105</v>
      </c>
      <c r="D15" s="73"/>
      <c r="E15" s="73"/>
      <c r="F15" s="73"/>
      <c r="G15" s="73"/>
      <c r="H15" s="73"/>
    </row>
    <row r="16" spans="1:8" s="17" customFormat="1" ht="12" x14ac:dyDescent="0.2">
      <c r="A16" s="64"/>
      <c r="B16" s="10" t="s">
        <v>15</v>
      </c>
      <c r="C16" s="73" t="s">
        <v>106</v>
      </c>
      <c r="D16" s="73"/>
      <c r="E16" s="73"/>
      <c r="F16" s="73"/>
      <c r="G16" s="73"/>
      <c r="H16" s="73"/>
    </row>
    <row r="17" spans="1:8" s="17" customFormat="1" ht="28.5" customHeight="1" x14ac:dyDescent="0.2">
      <c r="A17" s="64"/>
      <c r="B17" s="16" t="s">
        <v>16</v>
      </c>
      <c r="C17" s="74" t="s">
        <v>349</v>
      </c>
      <c r="D17" s="74"/>
      <c r="E17" s="74"/>
      <c r="F17" s="74"/>
      <c r="G17" s="74"/>
      <c r="H17" s="74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121</v>
      </c>
      <c r="B24" s="10" t="s">
        <v>4</v>
      </c>
      <c r="C24" s="66" t="s">
        <v>100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47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7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330</v>
      </c>
      <c r="E28" s="89" t="s">
        <v>103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36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36">
        <v>0</v>
      </c>
      <c r="E30" s="70"/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36">
        <v>0</v>
      </c>
      <c r="E31" s="70"/>
      <c r="F31" s="71"/>
      <c r="G31" s="71"/>
      <c r="H31" s="72"/>
    </row>
    <row r="32" spans="1:8" s="17" customFormat="1" ht="12" x14ac:dyDescent="0.2">
      <c r="A32" s="65"/>
      <c r="B32" s="68"/>
      <c r="C32" s="13" t="s">
        <v>13</v>
      </c>
      <c r="D32" s="14">
        <f>SUM(D28:D31)</f>
        <v>330</v>
      </c>
      <c r="E32" s="89" t="s">
        <v>103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73" t="s">
        <v>105</v>
      </c>
      <c r="D34" s="73"/>
      <c r="E34" s="73"/>
      <c r="F34" s="73"/>
      <c r="G34" s="73"/>
      <c r="H34" s="73"/>
    </row>
    <row r="35" spans="1:8" s="17" customFormat="1" ht="12" x14ac:dyDescent="0.2">
      <c r="A35" s="64"/>
      <c r="B35" s="10" t="s">
        <v>15</v>
      </c>
      <c r="C35" s="73" t="s">
        <v>106</v>
      </c>
      <c r="D35" s="73"/>
      <c r="E35" s="73"/>
      <c r="F35" s="73"/>
      <c r="G35" s="73"/>
      <c r="H35" s="73"/>
    </row>
    <row r="36" spans="1:8" s="17" customFormat="1" ht="28.5" customHeight="1" x14ac:dyDescent="0.2">
      <c r="A36" s="64"/>
      <c r="B36" s="16" t="s">
        <v>16</v>
      </c>
      <c r="C36" s="74" t="s">
        <v>349</v>
      </c>
      <c r="D36" s="74"/>
      <c r="E36" s="74"/>
      <c r="F36" s="74"/>
      <c r="G36" s="74"/>
      <c r="H36" s="74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122</v>
      </c>
      <c r="B42" s="10" t="s">
        <v>4</v>
      </c>
      <c r="C42" s="66" t="s">
        <v>109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66" t="s">
        <v>47</v>
      </c>
      <c r="D43" s="66"/>
      <c r="E43" s="66"/>
      <c r="F43" s="66"/>
      <c r="G43" s="66"/>
      <c r="H43" s="66"/>
    </row>
    <row r="44" spans="1:8" s="17" customFormat="1" ht="12" x14ac:dyDescent="0.2">
      <c r="A44" s="64"/>
      <c r="B44" s="11" t="s">
        <v>6</v>
      </c>
      <c r="C44" s="66" t="s">
        <v>7</v>
      </c>
      <c r="D44" s="66"/>
      <c r="E44" s="66"/>
      <c r="F44" s="66"/>
      <c r="G44" s="66"/>
      <c r="H44" s="66"/>
    </row>
    <row r="45" spans="1:8" s="17" customFormat="1" ht="12" x14ac:dyDescent="0.2">
      <c r="A45" s="65"/>
      <c r="B45" s="67" t="s">
        <v>8</v>
      </c>
      <c r="C45" s="12"/>
      <c r="D45" s="13"/>
      <c r="E45" s="70"/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14">
        <v>331</v>
      </c>
      <c r="E46" s="89" t="s">
        <v>104</v>
      </c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36">
        <v>0</v>
      </c>
      <c r="E47" s="70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36">
        <v>0</v>
      </c>
      <c r="E48" s="70"/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36">
        <v>0</v>
      </c>
      <c r="E49" s="70"/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331</v>
      </c>
      <c r="E50" s="89" t="s">
        <v>104</v>
      </c>
      <c r="F50" s="71"/>
      <c r="G50" s="71"/>
      <c r="H50" s="72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73" t="s">
        <v>107</v>
      </c>
      <c r="D52" s="73"/>
      <c r="E52" s="73"/>
      <c r="F52" s="73"/>
      <c r="G52" s="73"/>
      <c r="H52" s="73"/>
    </row>
    <row r="53" spans="1:8" s="17" customFormat="1" ht="12" x14ac:dyDescent="0.2">
      <c r="A53" s="64"/>
      <c r="B53" s="10" t="s">
        <v>15</v>
      </c>
      <c r="C53" s="73" t="s">
        <v>108</v>
      </c>
      <c r="D53" s="73"/>
      <c r="E53" s="73"/>
      <c r="F53" s="73"/>
      <c r="G53" s="73"/>
      <c r="H53" s="73"/>
    </row>
    <row r="54" spans="1:8" s="17" customFormat="1" ht="28.5" customHeight="1" x14ac:dyDescent="0.2">
      <c r="A54" s="64"/>
      <c r="B54" s="16" t="s">
        <v>16</v>
      </c>
      <c r="C54" s="74" t="s">
        <v>349</v>
      </c>
      <c r="D54" s="74"/>
      <c r="E54" s="74"/>
      <c r="F54" s="74"/>
      <c r="G54" s="74"/>
      <c r="H54" s="74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50" t="s">
        <v>0</v>
      </c>
      <c r="B56" s="50"/>
      <c r="C56" s="50"/>
      <c r="D56" s="50"/>
      <c r="E56" s="50"/>
      <c r="F56" s="50"/>
      <c r="G56" s="50"/>
      <c r="H56" s="50"/>
    </row>
    <row r="57" spans="1:8" x14ac:dyDescent="0.25">
      <c r="A57" s="50"/>
      <c r="B57" s="50"/>
      <c r="C57" s="50"/>
      <c r="D57" s="50"/>
      <c r="E57" s="50"/>
      <c r="F57" s="50"/>
      <c r="G57" s="50"/>
      <c r="H57" s="50"/>
    </row>
    <row r="58" spans="1:8" ht="19.5" x14ac:dyDescent="0.25">
      <c r="A58" s="51" t="s">
        <v>24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1" t="s">
        <v>1</v>
      </c>
      <c r="B59" s="1" t="s">
        <v>2</v>
      </c>
      <c r="C59" s="62" t="s">
        <v>3</v>
      </c>
      <c r="D59" s="62"/>
      <c r="E59" s="62"/>
      <c r="F59" s="62"/>
      <c r="G59" s="62"/>
      <c r="H59" s="62"/>
    </row>
    <row r="60" spans="1:8" s="17" customFormat="1" ht="12" x14ac:dyDescent="0.2">
      <c r="A60" s="64" t="s">
        <v>123</v>
      </c>
      <c r="B60" s="10" t="s">
        <v>4</v>
      </c>
      <c r="C60" s="66" t="s">
        <v>110</v>
      </c>
      <c r="D60" s="66"/>
      <c r="E60" s="66"/>
      <c r="F60" s="66"/>
      <c r="G60" s="66"/>
      <c r="H60" s="66"/>
    </row>
    <row r="61" spans="1:8" s="17" customFormat="1" ht="12" x14ac:dyDescent="0.2">
      <c r="A61" s="64"/>
      <c r="B61" s="11" t="s">
        <v>5</v>
      </c>
      <c r="C61" s="85" t="s">
        <v>101</v>
      </c>
      <c r="D61" s="86"/>
      <c r="E61" s="86"/>
      <c r="F61" s="86"/>
      <c r="G61" s="86"/>
      <c r="H61" s="87"/>
    </row>
    <row r="62" spans="1:8" s="17" customFormat="1" ht="12" x14ac:dyDescent="0.2">
      <c r="A62" s="64"/>
      <c r="B62" s="11" t="s">
        <v>6</v>
      </c>
      <c r="C62" s="85" t="s">
        <v>102</v>
      </c>
      <c r="D62" s="86"/>
      <c r="E62" s="86"/>
      <c r="F62" s="86"/>
      <c r="G62" s="86"/>
      <c r="H62" s="87"/>
    </row>
    <row r="63" spans="1:8" s="17" customFormat="1" ht="12" x14ac:dyDescent="0.2">
      <c r="A63" s="65"/>
      <c r="B63" s="67" t="s">
        <v>8</v>
      </c>
      <c r="C63" s="12"/>
      <c r="D63" s="13"/>
      <c r="E63" s="70"/>
      <c r="F63" s="71"/>
      <c r="G63" s="71"/>
      <c r="H63" s="72"/>
    </row>
    <row r="64" spans="1:8" s="17" customFormat="1" ht="12" x14ac:dyDescent="0.2">
      <c r="A64" s="65"/>
      <c r="B64" s="68"/>
      <c r="C64" s="13" t="s">
        <v>9</v>
      </c>
      <c r="D64" s="14">
        <v>331</v>
      </c>
      <c r="E64" s="89" t="s">
        <v>104</v>
      </c>
      <c r="F64" s="71"/>
      <c r="G64" s="71"/>
      <c r="H64" s="72"/>
    </row>
    <row r="65" spans="1:8" s="17" customFormat="1" ht="12" x14ac:dyDescent="0.2">
      <c r="A65" s="65"/>
      <c r="B65" s="68"/>
      <c r="C65" s="13" t="s">
        <v>10</v>
      </c>
      <c r="D65" s="36">
        <v>0</v>
      </c>
      <c r="E65" s="70"/>
      <c r="F65" s="71"/>
      <c r="G65" s="71"/>
      <c r="H65" s="72"/>
    </row>
    <row r="66" spans="1:8" s="17" customFormat="1" ht="12" x14ac:dyDescent="0.2">
      <c r="A66" s="65"/>
      <c r="B66" s="68"/>
      <c r="C66" s="13" t="s">
        <v>11</v>
      </c>
      <c r="D66" s="36">
        <v>0</v>
      </c>
      <c r="E66" s="70"/>
      <c r="F66" s="71"/>
      <c r="G66" s="71"/>
      <c r="H66" s="72"/>
    </row>
    <row r="67" spans="1:8" s="17" customFormat="1" ht="12" x14ac:dyDescent="0.2">
      <c r="A67" s="65"/>
      <c r="B67" s="68"/>
      <c r="C67" s="13" t="s">
        <v>12</v>
      </c>
      <c r="D67" s="36">
        <v>0</v>
      </c>
      <c r="E67" s="70"/>
      <c r="F67" s="71"/>
      <c r="G67" s="71"/>
      <c r="H67" s="72"/>
    </row>
    <row r="68" spans="1:8" s="17" customFormat="1" ht="12" x14ac:dyDescent="0.2">
      <c r="A68" s="65"/>
      <c r="B68" s="68"/>
      <c r="C68" s="13" t="s">
        <v>13</v>
      </c>
      <c r="D68" s="14">
        <f>SUM(D64:D67)</f>
        <v>331</v>
      </c>
      <c r="E68" s="89" t="s">
        <v>104</v>
      </c>
      <c r="F68" s="71"/>
      <c r="G68" s="71"/>
      <c r="H68" s="72"/>
    </row>
    <row r="69" spans="1:8" s="17" customFormat="1" ht="12" x14ac:dyDescent="0.2">
      <c r="A69" s="65"/>
      <c r="B69" s="69"/>
      <c r="C69" s="12"/>
      <c r="D69" s="13"/>
      <c r="E69" s="70"/>
      <c r="F69" s="71"/>
      <c r="G69" s="71"/>
      <c r="H69" s="72"/>
    </row>
    <row r="70" spans="1:8" s="17" customFormat="1" ht="12" x14ac:dyDescent="0.2">
      <c r="A70" s="64"/>
      <c r="B70" s="15" t="s">
        <v>14</v>
      </c>
      <c r="C70" s="73" t="s">
        <v>107</v>
      </c>
      <c r="D70" s="73"/>
      <c r="E70" s="73"/>
      <c r="F70" s="73"/>
      <c r="G70" s="73"/>
      <c r="H70" s="73"/>
    </row>
    <row r="71" spans="1:8" s="17" customFormat="1" ht="12" x14ac:dyDescent="0.2">
      <c r="A71" s="64"/>
      <c r="B71" s="10" t="s">
        <v>15</v>
      </c>
      <c r="C71" s="73" t="s">
        <v>108</v>
      </c>
      <c r="D71" s="73"/>
      <c r="E71" s="73"/>
      <c r="F71" s="73"/>
      <c r="G71" s="73"/>
      <c r="H71" s="73"/>
    </row>
    <row r="72" spans="1:8" s="17" customFormat="1" ht="28.5" customHeight="1" x14ac:dyDescent="0.2">
      <c r="A72" s="64"/>
      <c r="B72" s="16" t="s">
        <v>16</v>
      </c>
      <c r="C72" s="74" t="s">
        <v>349</v>
      </c>
      <c r="D72" s="74"/>
      <c r="E72" s="74"/>
      <c r="F72" s="74"/>
      <c r="G72" s="74"/>
      <c r="H72" s="74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5" spans="1:8" x14ac:dyDescent="0.25">
      <c r="A75" s="50" t="s">
        <v>0</v>
      </c>
      <c r="B75" s="50"/>
      <c r="C75" s="50"/>
      <c r="D75" s="50"/>
      <c r="E75" s="50"/>
      <c r="F75" s="50"/>
      <c r="G75" s="50"/>
      <c r="H75" s="50"/>
    </row>
    <row r="76" spans="1:8" x14ac:dyDescent="0.25">
      <c r="A76" s="50"/>
      <c r="B76" s="50"/>
      <c r="C76" s="50"/>
      <c r="D76" s="50"/>
      <c r="E76" s="50"/>
      <c r="F76" s="50"/>
      <c r="G76" s="50"/>
      <c r="H76" s="50"/>
    </row>
    <row r="77" spans="1:8" ht="19.5" x14ac:dyDescent="0.25">
      <c r="A77" s="51" t="s">
        <v>24</v>
      </c>
      <c r="B77" s="51"/>
      <c r="C77" s="51"/>
      <c r="D77" s="51"/>
      <c r="E77" s="51"/>
      <c r="F77" s="51"/>
      <c r="G77" s="51"/>
      <c r="H77" s="51"/>
    </row>
    <row r="78" spans="1:8" x14ac:dyDescent="0.25">
      <c r="A78" s="1" t="s">
        <v>1</v>
      </c>
      <c r="B78" s="1" t="s">
        <v>2</v>
      </c>
      <c r="C78" s="62" t="s">
        <v>3</v>
      </c>
      <c r="D78" s="62"/>
      <c r="E78" s="62"/>
      <c r="F78" s="62"/>
      <c r="G78" s="62"/>
      <c r="H78" s="62"/>
    </row>
    <row r="79" spans="1:8" s="17" customFormat="1" ht="12" x14ac:dyDescent="0.2">
      <c r="A79" s="64" t="s">
        <v>124</v>
      </c>
      <c r="B79" s="10" t="s">
        <v>4</v>
      </c>
      <c r="C79" s="66" t="s">
        <v>110</v>
      </c>
      <c r="D79" s="66"/>
      <c r="E79" s="66"/>
      <c r="F79" s="66"/>
      <c r="G79" s="66"/>
      <c r="H79" s="66"/>
    </row>
    <row r="80" spans="1:8" s="17" customFormat="1" ht="12" x14ac:dyDescent="0.2">
      <c r="A80" s="64"/>
      <c r="B80" s="11" t="s">
        <v>5</v>
      </c>
      <c r="C80" s="66" t="s">
        <v>112</v>
      </c>
      <c r="D80" s="66"/>
      <c r="E80" s="66"/>
      <c r="F80" s="66"/>
      <c r="G80" s="66"/>
      <c r="H80" s="66"/>
    </row>
    <row r="81" spans="1:8" s="17" customFormat="1" ht="12" x14ac:dyDescent="0.2">
      <c r="A81" s="64"/>
      <c r="B81" s="11" t="s">
        <v>6</v>
      </c>
      <c r="C81" s="66" t="s">
        <v>113</v>
      </c>
      <c r="D81" s="66"/>
      <c r="E81" s="66"/>
      <c r="F81" s="66"/>
      <c r="G81" s="66"/>
      <c r="H81" s="66"/>
    </row>
    <row r="82" spans="1:8" s="17" customFormat="1" ht="12" x14ac:dyDescent="0.2">
      <c r="A82" s="65"/>
      <c r="B82" s="67" t="s">
        <v>8</v>
      </c>
      <c r="C82" s="12"/>
      <c r="D82" s="13"/>
      <c r="E82" s="70"/>
      <c r="F82" s="71"/>
      <c r="G82" s="71"/>
      <c r="H82" s="72"/>
    </row>
    <row r="83" spans="1:8" s="17" customFormat="1" ht="12" x14ac:dyDescent="0.2">
      <c r="A83" s="65"/>
      <c r="B83" s="68"/>
      <c r="C83" s="13" t="s">
        <v>9</v>
      </c>
      <c r="D83" s="14">
        <v>331</v>
      </c>
      <c r="E83" s="89" t="s">
        <v>104</v>
      </c>
      <c r="F83" s="71"/>
      <c r="G83" s="71"/>
      <c r="H83" s="72"/>
    </row>
    <row r="84" spans="1:8" s="17" customFormat="1" ht="12" x14ac:dyDescent="0.2">
      <c r="A84" s="65"/>
      <c r="B84" s="68"/>
      <c r="C84" s="13" t="s">
        <v>10</v>
      </c>
      <c r="D84" s="36">
        <v>0</v>
      </c>
      <c r="E84" s="70"/>
      <c r="F84" s="71"/>
      <c r="G84" s="71"/>
      <c r="H84" s="72"/>
    </row>
    <row r="85" spans="1:8" s="17" customFormat="1" ht="12" x14ac:dyDescent="0.2">
      <c r="A85" s="65"/>
      <c r="B85" s="68"/>
      <c r="C85" s="13" t="s">
        <v>11</v>
      </c>
      <c r="D85" s="14">
        <v>156</v>
      </c>
      <c r="E85" s="70" t="s">
        <v>111</v>
      </c>
      <c r="F85" s="71"/>
      <c r="G85" s="71"/>
      <c r="H85" s="72"/>
    </row>
    <row r="86" spans="1:8" s="17" customFormat="1" ht="12" x14ac:dyDescent="0.2">
      <c r="A86" s="65"/>
      <c r="B86" s="68"/>
      <c r="C86" s="13" t="s">
        <v>12</v>
      </c>
      <c r="D86" s="36">
        <v>0</v>
      </c>
      <c r="E86" s="70"/>
      <c r="F86" s="71"/>
      <c r="G86" s="71"/>
      <c r="H86" s="72"/>
    </row>
    <row r="87" spans="1:8" s="17" customFormat="1" ht="12" x14ac:dyDescent="0.2">
      <c r="A87" s="65"/>
      <c r="B87" s="68"/>
      <c r="C87" s="13" t="s">
        <v>13</v>
      </c>
      <c r="D87" s="14">
        <f>SUM(D83:D86)</f>
        <v>487</v>
      </c>
      <c r="E87" s="70" t="s">
        <v>114</v>
      </c>
      <c r="F87" s="71"/>
      <c r="G87" s="71"/>
      <c r="H87" s="72"/>
    </row>
    <row r="88" spans="1:8" s="17" customFormat="1" ht="12" x14ac:dyDescent="0.2">
      <c r="A88" s="65"/>
      <c r="B88" s="69"/>
      <c r="C88" s="12"/>
      <c r="D88" s="13"/>
      <c r="E88" s="70"/>
      <c r="F88" s="71"/>
      <c r="G88" s="71"/>
      <c r="H88" s="72"/>
    </row>
    <row r="89" spans="1:8" s="17" customFormat="1" ht="12" x14ac:dyDescent="0.2">
      <c r="A89" s="64"/>
      <c r="B89" s="15" t="s">
        <v>14</v>
      </c>
      <c r="C89" s="73" t="s">
        <v>107</v>
      </c>
      <c r="D89" s="73"/>
      <c r="E89" s="73"/>
      <c r="F89" s="73"/>
      <c r="G89" s="73"/>
      <c r="H89" s="73"/>
    </row>
    <row r="90" spans="1:8" s="17" customFormat="1" ht="12" x14ac:dyDescent="0.2">
      <c r="A90" s="64"/>
      <c r="B90" s="10" t="s">
        <v>15</v>
      </c>
      <c r="C90" s="73" t="s">
        <v>108</v>
      </c>
      <c r="D90" s="73"/>
      <c r="E90" s="73"/>
      <c r="F90" s="73"/>
      <c r="G90" s="73"/>
      <c r="H90" s="73"/>
    </row>
    <row r="91" spans="1:8" s="17" customFormat="1" ht="28.5" customHeight="1" x14ac:dyDescent="0.2">
      <c r="A91" s="64"/>
      <c r="B91" s="16" t="s">
        <v>16</v>
      </c>
      <c r="C91" s="74" t="s">
        <v>349</v>
      </c>
      <c r="D91" s="74"/>
      <c r="E91" s="74"/>
      <c r="F91" s="74"/>
      <c r="G91" s="74"/>
      <c r="H91" s="74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5" spans="1:8" x14ac:dyDescent="0.25">
      <c r="A95" s="50" t="s">
        <v>0</v>
      </c>
      <c r="B95" s="50"/>
      <c r="C95" s="50"/>
      <c r="D95" s="50"/>
      <c r="E95" s="50"/>
      <c r="F95" s="50"/>
      <c r="G95" s="50"/>
      <c r="H95" s="50"/>
    </row>
    <row r="96" spans="1:8" x14ac:dyDescent="0.25">
      <c r="A96" s="50"/>
      <c r="B96" s="50"/>
      <c r="C96" s="50"/>
      <c r="D96" s="50"/>
      <c r="E96" s="50"/>
      <c r="F96" s="50"/>
      <c r="G96" s="50"/>
      <c r="H96" s="50"/>
    </row>
    <row r="97" spans="1:8" ht="19.5" x14ac:dyDescent="0.25">
      <c r="A97" s="51" t="s">
        <v>25</v>
      </c>
      <c r="B97" s="51"/>
      <c r="C97" s="51"/>
      <c r="D97" s="51"/>
      <c r="E97" s="51"/>
      <c r="F97" s="51"/>
      <c r="G97" s="51"/>
      <c r="H97" s="51"/>
    </row>
    <row r="98" spans="1:8" x14ac:dyDescent="0.25">
      <c r="A98" s="1" t="s">
        <v>1</v>
      </c>
      <c r="B98" s="1" t="s">
        <v>2</v>
      </c>
      <c r="C98" s="62" t="s">
        <v>3</v>
      </c>
      <c r="D98" s="62"/>
      <c r="E98" s="62"/>
      <c r="F98" s="62"/>
      <c r="G98" s="62"/>
      <c r="H98" s="62"/>
    </row>
    <row r="99" spans="1:8" s="17" customFormat="1" ht="12" x14ac:dyDescent="0.2">
      <c r="A99" s="64" t="s">
        <v>125</v>
      </c>
      <c r="B99" s="10" t="s">
        <v>4</v>
      </c>
      <c r="C99" s="66" t="s">
        <v>117</v>
      </c>
      <c r="D99" s="66"/>
      <c r="E99" s="66"/>
      <c r="F99" s="66"/>
      <c r="G99" s="66"/>
      <c r="H99" s="66"/>
    </row>
    <row r="100" spans="1:8" s="17" customFormat="1" ht="12" x14ac:dyDescent="0.2">
      <c r="A100" s="64"/>
      <c r="B100" s="11" t="s">
        <v>5</v>
      </c>
      <c r="C100" s="66" t="s">
        <v>47</v>
      </c>
      <c r="D100" s="66"/>
      <c r="E100" s="66"/>
      <c r="F100" s="66"/>
      <c r="G100" s="66"/>
      <c r="H100" s="66"/>
    </row>
    <row r="101" spans="1:8" s="17" customFormat="1" ht="12" x14ac:dyDescent="0.2">
      <c r="A101" s="64"/>
      <c r="B101" s="11" t="s">
        <v>6</v>
      </c>
      <c r="C101" s="66" t="s">
        <v>7</v>
      </c>
      <c r="D101" s="66"/>
      <c r="E101" s="66"/>
      <c r="F101" s="66"/>
      <c r="G101" s="66"/>
      <c r="H101" s="66"/>
    </row>
    <row r="102" spans="1:8" s="17" customFormat="1" ht="12" x14ac:dyDescent="0.2">
      <c r="A102" s="65"/>
      <c r="B102" s="67" t="s">
        <v>8</v>
      </c>
      <c r="C102" s="12"/>
      <c r="D102" s="13"/>
      <c r="E102" s="70"/>
      <c r="F102" s="71"/>
      <c r="G102" s="71"/>
      <c r="H102" s="72"/>
    </row>
    <row r="103" spans="1:8" s="17" customFormat="1" ht="12" x14ac:dyDescent="0.2">
      <c r="A103" s="65"/>
      <c r="B103" s="68"/>
      <c r="C103" s="13" t="s">
        <v>9</v>
      </c>
      <c r="D103" s="14">
        <v>331</v>
      </c>
      <c r="E103" s="89" t="s">
        <v>104</v>
      </c>
      <c r="F103" s="71"/>
      <c r="G103" s="71"/>
      <c r="H103" s="72"/>
    </row>
    <row r="104" spans="1:8" s="17" customFormat="1" ht="12" x14ac:dyDescent="0.2">
      <c r="A104" s="65"/>
      <c r="B104" s="68"/>
      <c r="C104" s="13" t="s">
        <v>10</v>
      </c>
      <c r="D104" s="36">
        <v>0</v>
      </c>
      <c r="E104" s="70"/>
      <c r="F104" s="71"/>
      <c r="G104" s="71"/>
      <c r="H104" s="72"/>
    </row>
    <row r="105" spans="1:8" s="17" customFormat="1" ht="12" x14ac:dyDescent="0.2">
      <c r="A105" s="65"/>
      <c r="B105" s="68"/>
      <c r="C105" s="13" t="s">
        <v>11</v>
      </c>
      <c r="D105" s="36">
        <v>0</v>
      </c>
      <c r="E105" s="70"/>
      <c r="F105" s="71"/>
      <c r="G105" s="71"/>
      <c r="H105" s="72"/>
    </row>
    <row r="106" spans="1:8" s="17" customFormat="1" ht="12" x14ac:dyDescent="0.2">
      <c r="A106" s="65"/>
      <c r="B106" s="68"/>
      <c r="C106" s="13" t="s">
        <v>12</v>
      </c>
      <c r="D106" s="36">
        <v>0</v>
      </c>
      <c r="E106" s="70"/>
      <c r="F106" s="71"/>
      <c r="G106" s="71"/>
      <c r="H106" s="72"/>
    </row>
    <row r="107" spans="1:8" s="17" customFormat="1" ht="12" x14ac:dyDescent="0.2">
      <c r="A107" s="65"/>
      <c r="B107" s="68"/>
      <c r="C107" s="13" t="s">
        <v>13</v>
      </c>
      <c r="D107" s="14">
        <f>SUM(D103:D106)</f>
        <v>331</v>
      </c>
      <c r="E107" s="89" t="s">
        <v>104</v>
      </c>
      <c r="F107" s="71"/>
      <c r="G107" s="71"/>
      <c r="H107" s="72"/>
    </row>
    <row r="108" spans="1:8" s="17" customFormat="1" ht="12" x14ac:dyDescent="0.2">
      <c r="A108" s="65"/>
      <c r="B108" s="69"/>
      <c r="C108" s="12"/>
      <c r="D108" s="13"/>
      <c r="E108" s="70"/>
      <c r="F108" s="71"/>
      <c r="G108" s="71"/>
      <c r="H108" s="72"/>
    </row>
    <row r="109" spans="1:8" s="17" customFormat="1" ht="12" x14ac:dyDescent="0.2">
      <c r="A109" s="64"/>
      <c r="B109" s="15" t="s">
        <v>14</v>
      </c>
      <c r="C109" s="73" t="s">
        <v>115</v>
      </c>
      <c r="D109" s="73"/>
      <c r="E109" s="73"/>
      <c r="F109" s="73"/>
      <c r="G109" s="73"/>
      <c r="H109" s="73"/>
    </row>
    <row r="110" spans="1:8" s="17" customFormat="1" ht="12" x14ac:dyDescent="0.2">
      <c r="A110" s="64"/>
      <c r="B110" s="10" t="s">
        <v>15</v>
      </c>
      <c r="C110" s="73" t="s">
        <v>116</v>
      </c>
      <c r="D110" s="73"/>
      <c r="E110" s="73"/>
      <c r="F110" s="73"/>
      <c r="G110" s="73"/>
      <c r="H110" s="73"/>
    </row>
    <row r="111" spans="1:8" s="17" customFormat="1" ht="28.5" customHeight="1" x14ac:dyDescent="0.2">
      <c r="A111" s="64"/>
      <c r="B111" s="16" t="s">
        <v>16</v>
      </c>
      <c r="C111" s="74" t="s">
        <v>349</v>
      </c>
      <c r="D111" s="74"/>
      <c r="E111" s="74"/>
      <c r="F111" s="74"/>
      <c r="G111" s="74"/>
      <c r="H111" s="74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50" t="s">
        <v>0</v>
      </c>
      <c r="B114" s="50"/>
      <c r="C114" s="50"/>
      <c r="D114" s="50"/>
      <c r="E114" s="50"/>
      <c r="F114" s="50"/>
      <c r="G114" s="50"/>
      <c r="H114" s="50"/>
    </row>
    <row r="115" spans="1:8" x14ac:dyDescent="0.25">
      <c r="A115" s="50"/>
      <c r="B115" s="50"/>
      <c r="C115" s="50"/>
      <c r="D115" s="50"/>
      <c r="E115" s="50"/>
      <c r="F115" s="50"/>
      <c r="G115" s="50"/>
      <c r="H115" s="50"/>
    </row>
    <row r="116" spans="1:8" ht="19.5" x14ac:dyDescent="0.25">
      <c r="A116" s="51" t="s">
        <v>25</v>
      </c>
      <c r="B116" s="51"/>
      <c r="C116" s="51"/>
      <c r="D116" s="51"/>
      <c r="E116" s="51"/>
      <c r="F116" s="51"/>
      <c r="G116" s="51"/>
      <c r="H116" s="51"/>
    </row>
    <row r="117" spans="1:8" x14ac:dyDescent="0.25">
      <c r="A117" s="1" t="s">
        <v>1</v>
      </c>
      <c r="B117" s="1" t="s">
        <v>2</v>
      </c>
      <c r="C117" s="62" t="s">
        <v>3</v>
      </c>
      <c r="D117" s="62"/>
      <c r="E117" s="62"/>
      <c r="F117" s="62"/>
      <c r="G117" s="62"/>
      <c r="H117" s="62"/>
    </row>
    <row r="118" spans="1:8" s="17" customFormat="1" ht="12" x14ac:dyDescent="0.2">
      <c r="A118" s="64" t="s">
        <v>126</v>
      </c>
      <c r="B118" s="10" t="s">
        <v>4</v>
      </c>
      <c r="C118" s="66" t="s">
        <v>117</v>
      </c>
      <c r="D118" s="66"/>
      <c r="E118" s="66"/>
      <c r="F118" s="66"/>
      <c r="G118" s="66"/>
      <c r="H118" s="66"/>
    </row>
    <row r="119" spans="1:8" s="17" customFormat="1" ht="12" x14ac:dyDescent="0.2">
      <c r="A119" s="64"/>
      <c r="B119" s="11" t="s">
        <v>5</v>
      </c>
      <c r="C119" s="66" t="s">
        <v>112</v>
      </c>
      <c r="D119" s="66"/>
      <c r="E119" s="66"/>
      <c r="F119" s="66"/>
      <c r="G119" s="66"/>
      <c r="H119" s="66"/>
    </row>
    <row r="120" spans="1:8" s="17" customFormat="1" ht="12" x14ac:dyDescent="0.2">
      <c r="A120" s="64"/>
      <c r="B120" s="11" t="s">
        <v>6</v>
      </c>
      <c r="C120" s="66" t="s">
        <v>113</v>
      </c>
      <c r="D120" s="66"/>
      <c r="E120" s="66"/>
      <c r="F120" s="66"/>
      <c r="G120" s="66"/>
      <c r="H120" s="66"/>
    </row>
    <row r="121" spans="1:8" s="17" customFormat="1" ht="12" x14ac:dyDescent="0.2">
      <c r="A121" s="65"/>
      <c r="B121" s="67" t="s">
        <v>8</v>
      </c>
      <c r="C121" s="12"/>
      <c r="D121" s="13"/>
      <c r="E121" s="70"/>
      <c r="F121" s="71"/>
      <c r="G121" s="71"/>
      <c r="H121" s="72"/>
    </row>
    <row r="122" spans="1:8" s="17" customFormat="1" ht="12" x14ac:dyDescent="0.2">
      <c r="A122" s="65"/>
      <c r="B122" s="68"/>
      <c r="C122" s="13" t="s">
        <v>9</v>
      </c>
      <c r="D122" s="14">
        <v>331</v>
      </c>
      <c r="E122" s="89" t="s">
        <v>104</v>
      </c>
      <c r="F122" s="71"/>
      <c r="G122" s="71"/>
      <c r="H122" s="72"/>
    </row>
    <row r="123" spans="1:8" s="17" customFormat="1" ht="12" x14ac:dyDescent="0.2">
      <c r="A123" s="65"/>
      <c r="B123" s="68"/>
      <c r="C123" s="13" t="s">
        <v>10</v>
      </c>
      <c r="D123" s="36">
        <v>0</v>
      </c>
      <c r="E123" s="70"/>
      <c r="F123" s="71"/>
      <c r="G123" s="71"/>
      <c r="H123" s="72"/>
    </row>
    <row r="124" spans="1:8" s="17" customFormat="1" ht="12" x14ac:dyDescent="0.2">
      <c r="A124" s="65"/>
      <c r="B124" s="68"/>
      <c r="C124" s="13" t="s">
        <v>11</v>
      </c>
      <c r="D124" s="36">
        <v>0</v>
      </c>
      <c r="E124" s="70"/>
      <c r="F124" s="71"/>
      <c r="G124" s="71"/>
      <c r="H124" s="72"/>
    </row>
    <row r="125" spans="1:8" s="17" customFormat="1" ht="12" x14ac:dyDescent="0.2">
      <c r="A125" s="65"/>
      <c r="B125" s="68"/>
      <c r="C125" s="13" t="s">
        <v>12</v>
      </c>
      <c r="D125" s="36">
        <v>0</v>
      </c>
      <c r="E125" s="70"/>
      <c r="F125" s="71"/>
      <c r="G125" s="71"/>
      <c r="H125" s="72"/>
    </row>
    <row r="126" spans="1:8" s="17" customFormat="1" ht="12" x14ac:dyDescent="0.2">
      <c r="A126" s="65"/>
      <c r="B126" s="68"/>
      <c r="C126" s="13" t="s">
        <v>13</v>
      </c>
      <c r="D126" s="14">
        <f>SUM(D122:D125)</f>
        <v>331</v>
      </c>
      <c r="E126" s="89" t="s">
        <v>104</v>
      </c>
      <c r="F126" s="71"/>
      <c r="G126" s="71"/>
      <c r="H126" s="72"/>
    </row>
    <row r="127" spans="1:8" s="17" customFormat="1" ht="12" x14ac:dyDescent="0.2">
      <c r="A127" s="65"/>
      <c r="B127" s="69"/>
      <c r="C127" s="12"/>
      <c r="D127" s="13"/>
      <c r="E127" s="70"/>
      <c r="F127" s="71"/>
      <c r="G127" s="71"/>
      <c r="H127" s="72"/>
    </row>
    <row r="128" spans="1:8" s="17" customFormat="1" ht="12" x14ac:dyDescent="0.2">
      <c r="A128" s="64"/>
      <c r="B128" s="15" t="s">
        <v>14</v>
      </c>
      <c r="C128" s="73" t="s">
        <v>115</v>
      </c>
      <c r="D128" s="73"/>
      <c r="E128" s="73"/>
      <c r="F128" s="73"/>
      <c r="G128" s="73"/>
      <c r="H128" s="73"/>
    </row>
    <row r="129" spans="1:8" s="17" customFormat="1" ht="12" x14ac:dyDescent="0.2">
      <c r="A129" s="64"/>
      <c r="B129" s="10" t="s">
        <v>15</v>
      </c>
      <c r="C129" s="73" t="s">
        <v>116</v>
      </c>
      <c r="D129" s="73"/>
      <c r="E129" s="73"/>
      <c r="F129" s="73"/>
      <c r="G129" s="73"/>
      <c r="H129" s="73"/>
    </row>
    <row r="130" spans="1:8" s="17" customFormat="1" ht="28.5" customHeight="1" x14ac:dyDescent="0.2">
      <c r="A130" s="64"/>
      <c r="B130" s="16" t="s">
        <v>16</v>
      </c>
      <c r="C130" s="74" t="s">
        <v>349</v>
      </c>
      <c r="D130" s="74"/>
      <c r="E130" s="74"/>
      <c r="F130" s="74"/>
      <c r="G130" s="74"/>
      <c r="H130" s="74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50" t="s">
        <v>0</v>
      </c>
      <c r="B132" s="50"/>
      <c r="C132" s="50"/>
      <c r="D132" s="50"/>
      <c r="E132" s="50"/>
      <c r="F132" s="50"/>
      <c r="G132" s="50"/>
      <c r="H132" s="50"/>
    </row>
    <row r="133" spans="1:8" x14ac:dyDescent="0.25">
      <c r="A133" s="50"/>
      <c r="B133" s="50"/>
      <c r="C133" s="50"/>
      <c r="D133" s="50"/>
      <c r="E133" s="50"/>
      <c r="F133" s="50"/>
      <c r="G133" s="50"/>
      <c r="H133" s="50"/>
    </row>
    <row r="134" spans="1:8" ht="19.5" x14ac:dyDescent="0.25">
      <c r="A134" s="51" t="s">
        <v>24</v>
      </c>
      <c r="B134" s="51"/>
      <c r="C134" s="51"/>
      <c r="D134" s="51"/>
      <c r="E134" s="51"/>
      <c r="F134" s="51"/>
      <c r="G134" s="51"/>
      <c r="H134" s="51"/>
    </row>
    <row r="135" spans="1:8" x14ac:dyDescent="0.25">
      <c r="A135" s="1" t="s">
        <v>1</v>
      </c>
      <c r="B135" s="1" t="s">
        <v>2</v>
      </c>
      <c r="C135" s="62" t="s">
        <v>3</v>
      </c>
      <c r="D135" s="62"/>
      <c r="E135" s="62"/>
      <c r="F135" s="62"/>
      <c r="G135" s="62"/>
      <c r="H135" s="62"/>
    </row>
    <row r="136" spans="1:8" s="17" customFormat="1" ht="12" x14ac:dyDescent="0.2">
      <c r="A136" s="63" t="s">
        <v>127</v>
      </c>
      <c r="B136" s="10" t="s">
        <v>4</v>
      </c>
      <c r="C136" s="66" t="s">
        <v>117</v>
      </c>
      <c r="D136" s="66"/>
      <c r="E136" s="66"/>
      <c r="F136" s="66"/>
      <c r="G136" s="66"/>
      <c r="H136" s="66"/>
    </row>
    <row r="137" spans="1:8" s="17" customFormat="1" ht="12" x14ac:dyDescent="0.2">
      <c r="A137" s="64"/>
      <c r="B137" s="11" t="s">
        <v>5</v>
      </c>
      <c r="C137" s="85" t="s">
        <v>101</v>
      </c>
      <c r="D137" s="86"/>
      <c r="E137" s="86"/>
      <c r="F137" s="86"/>
      <c r="G137" s="86"/>
      <c r="H137" s="87"/>
    </row>
    <row r="138" spans="1:8" s="17" customFormat="1" ht="12" x14ac:dyDescent="0.2">
      <c r="A138" s="64"/>
      <c r="B138" s="11" t="s">
        <v>6</v>
      </c>
      <c r="C138" s="85" t="s">
        <v>102</v>
      </c>
      <c r="D138" s="86"/>
      <c r="E138" s="86"/>
      <c r="F138" s="86"/>
      <c r="G138" s="86"/>
      <c r="H138" s="87"/>
    </row>
    <row r="139" spans="1:8" s="17" customFormat="1" ht="12" x14ac:dyDescent="0.2">
      <c r="A139" s="65"/>
      <c r="B139" s="67" t="s">
        <v>8</v>
      </c>
      <c r="C139" s="12"/>
      <c r="D139" s="13"/>
      <c r="E139" s="70"/>
      <c r="F139" s="71"/>
      <c r="G139" s="71"/>
      <c r="H139" s="72"/>
    </row>
    <row r="140" spans="1:8" s="17" customFormat="1" ht="12" x14ac:dyDescent="0.2">
      <c r="A140" s="65"/>
      <c r="B140" s="68"/>
      <c r="C140" s="13" t="s">
        <v>9</v>
      </c>
      <c r="D140" s="14">
        <v>331</v>
      </c>
      <c r="E140" s="89" t="s">
        <v>104</v>
      </c>
      <c r="F140" s="71"/>
      <c r="G140" s="71"/>
      <c r="H140" s="72"/>
    </row>
    <row r="141" spans="1:8" s="17" customFormat="1" ht="12" x14ac:dyDescent="0.2">
      <c r="A141" s="65"/>
      <c r="B141" s="68"/>
      <c r="C141" s="13" t="s">
        <v>10</v>
      </c>
      <c r="D141" s="36">
        <v>0</v>
      </c>
      <c r="E141" s="70"/>
      <c r="F141" s="71"/>
      <c r="G141" s="71"/>
      <c r="H141" s="72"/>
    </row>
    <row r="142" spans="1:8" s="17" customFormat="1" ht="12" x14ac:dyDescent="0.2">
      <c r="A142" s="65"/>
      <c r="B142" s="68"/>
      <c r="C142" s="13" t="s">
        <v>11</v>
      </c>
      <c r="D142" s="36">
        <v>0</v>
      </c>
      <c r="E142" s="70"/>
      <c r="F142" s="71"/>
      <c r="G142" s="71"/>
      <c r="H142" s="72"/>
    </row>
    <row r="143" spans="1:8" s="17" customFormat="1" ht="12" x14ac:dyDescent="0.2">
      <c r="A143" s="65"/>
      <c r="B143" s="68"/>
      <c r="C143" s="13" t="s">
        <v>12</v>
      </c>
      <c r="D143" s="36">
        <v>0</v>
      </c>
      <c r="E143" s="70"/>
      <c r="F143" s="71"/>
      <c r="G143" s="71"/>
      <c r="H143" s="72"/>
    </row>
    <row r="144" spans="1:8" s="17" customFormat="1" ht="12" x14ac:dyDescent="0.2">
      <c r="A144" s="65"/>
      <c r="B144" s="68"/>
      <c r="C144" s="13" t="s">
        <v>13</v>
      </c>
      <c r="D144" s="14">
        <f>SUM(D140:D143)</f>
        <v>331</v>
      </c>
      <c r="E144" s="89" t="s">
        <v>104</v>
      </c>
      <c r="F144" s="71"/>
      <c r="G144" s="71"/>
      <c r="H144" s="72"/>
    </row>
    <row r="145" spans="1:8" s="17" customFormat="1" ht="12" x14ac:dyDescent="0.2">
      <c r="A145" s="65"/>
      <c r="B145" s="69"/>
      <c r="C145" s="12"/>
      <c r="D145" s="13"/>
      <c r="E145" s="70"/>
      <c r="F145" s="71"/>
      <c r="G145" s="71"/>
      <c r="H145" s="72"/>
    </row>
    <row r="146" spans="1:8" s="17" customFormat="1" ht="12" x14ac:dyDescent="0.2">
      <c r="A146" s="64"/>
      <c r="B146" s="15" t="s">
        <v>14</v>
      </c>
      <c r="C146" s="73" t="s">
        <v>115</v>
      </c>
      <c r="D146" s="73"/>
      <c r="E146" s="73"/>
      <c r="F146" s="73"/>
      <c r="G146" s="73"/>
      <c r="H146" s="73"/>
    </row>
    <row r="147" spans="1:8" s="17" customFormat="1" ht="12" x14ac:dyDescent="0.2">
      <c r="A147" s="64"/>
      <c r="B147" s="10" t="s">
        <v>15</v>
      </c>
      <c r="C147" s="73" t="s">
        <v>116</v>
      </c>
      <c r="D147" s="73"/>
      <c r="E147" s="73"/>
      <c r="F147" s="73"/>
      <c r="G147" s="73"/>
      <c r="H147" s="73"/>
    </row>
    <row r="148" spans="1:8" s="17" customFormat="1" ht="29.25" customHeight="1" x14ac:dyDescent="0.2">
      <c r="A148" s="64"/>
      <c r="B148" s="16" t="s">
        <v>16</v>
      </c>
      <c r="C148" s="74" t="s">
        <v>349</v>
      </c>
      <c r="D148" s="74"/>
      <c r="E148" s="74"/>
      <c r="F148" s="74"/>
      <c r="G148" s="74"/>
      <c r="H148" s="74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50" t="s">
        <v>0</v>
      </c>
      <c r="B150" s="50"/>
      <c r="C150" s="50"/>
      <c r="D150" s="50"/>
      <c r="E150" s="50"/>
      <c r="F150" s="50"/>
      <c r="G150" s="50"/>
      <c r="H150" s="50"/>
    </row>
    <row r="151" spans="1:8" x14ac:dyDescent="0.25">
      <c r="A151" s="50"/>
      <c r="B151" s="50"/>
      <c r="C151" s="50"/>
      <c r="D151" s="50"/>
      <c r="E151" s="50"/>
      <c r="F151" s="50"/>
      <c r="G151" s="50"/>
      <c r="H151" s="50"/>
    </row>
    <row r="152" spans="1:8" ht="19.5" x14ac:dyDescent="0.25">
      <c r="A152" s="51" t="s">
        <v>25</v>
      </c>
      <c r="B152" s="51"/>
      <c r="C152" s="51"/>
      <c r="D152" s="51"/>
      <c r="E152" s="51"/>
      <c r="F152" s="51"/>
      <c r="G152" s="51"/>
      <c r="H152" s="51"/>
    </row>
    <row r="153" spans="1:8" x14ac:dyDescent="0.25">
      <c r="A153" s="1" t="s">
        <v>1</v>
      </c>
      <c r="B153" s="1" t="s">
        <v>2</v>
      </c>
      <c r="C153" s="62" t="s">
        <v>3</v>
      </c>
      <c r="D153" s="62"/>
      <c r="E153" s="62"/>
      <c r="F153" s="62"/>
      <c r="G153" s="62"/>
      <c r="H153" s="62"/>
    </row>
    <row r="154" spans="1:8" s="17" customFormat="1" ht="12" x14ac:dyDescent="0.2">
      <c r="A154" s="63" t="s">
        <v>128</v>
      </c>
      <c r="B154" s="10" t="s">
        <v>4</v>
      </c>
      <c r="C154" s="66" t="s">
        <v>117</v>
      </c>
      <c r="D154" s="66"/>
      <c r="E154" s="66"/>
      <c r="F154" s="66"/>
      <c r="G154" s="66"/>
      <c r="H154" s="66"/>
    </row>
    <row r="155" spans="1:8" s="17" customFormat="1" ht="12" x14ac:dyDescent="0.2">
      <c r="A155" s="64"/>
      <c r="B155" s="11" t="s">
        <v>5</v>
      </c>
      <c r="C155" s="66" t="s">
        <v>36</v>
      </c>
      <c r="D155" s="66"/>
      <c r="E155" s="66"/>
      <c r="F155" s="66"/>
      <c r="G155" s="66"/>
      <c r="H155" s="66"/>
    </row>
    <row r="156" spans="1:8" s="17" customFormat="1" ht="12" x14ac:dyDescent="0.2">
      <c r="A156" s="64"/>
      <c r="B156" s="11" t="s">
        <v>6</v>
      </c>
      <c r="C156" s="66" t="s">
        <v>59</v>
      </c>
      <c r="D156" s="66"/>
      <c r="E156" s="66"/>
      <c r="F156" s="66"/>
      <c r="G156" s="66"/>
      <c r="H156" s="66"/>
    </row>
    <row r="157" spans="1:8" s="17" customFormat="1" ht="12" x14ac:dyDescent="0.2">
      <c r="A157" s="65"/>
      <c r="B157" s="67" t="s">
        <v>8</v>
      </c>
      <c r="C157" s="12"/>
      <c r="D157" s="13"/>
      <c r="E157" s="70"/>
      <c r="F157" s="71"/>
      <c r="G157" s="71"/>
      <c r="H157" s="72"/>
    </row>
    <row r="158" spans="1:8" s="17" customFormat="1" ht="12" x14ac:dyDescent="0.2">
      <c r="A158" s="65"/>
      <c r="B158" s="68"/>
      <c r="C158" s="13" t="s">
        <v>9</v>
      </c>
      <c r="D158" s="14">
        <v>331</v>
      </c>
      <c r="E158" s="89" t="s">
        <v>104</v>
      </c>
      <c r="F158" s="71"/>
      <c r="G158" s="71"/>
      <c r="H158" s="72"/>
    </row>
    <row r="159" spans="1:8" s="17" customFormat="1" ht="12" x14ac:dyDescent="0.2">
      <c r="A159" s="65"/>
      <c r="B159" s="68"/>
      <c r="C159" s="13" t="s">
        <v>10</v>
      </c>
      <c r="D159" s="36">
        <v>0</v>
      </c>
      <c r="E159" s="70"/>
      <c r="F159" s="71"/>
      <c r="G159" s="71"/>
      <c r="H159" s="72"/>
    </row>
    <row r="160" spans="1:8" s="17" customFormat="1" ht="12" x14ac:dyDescent="0.2">
      <c r="A160" s="65"/>
      <c r="B160" s="68"/>
      <c r="C160" s="13" t="s">
        <v>11</v>
      </c>
      <c r="D160" s="36">
        <v>0</v>
      </c>
      <c r="E160" s="70"/>
      <c r="F160" s="71"/>
      <c r="G160" s="71"/>
      <c r="H160" s="72"/>
    </row>
    <row r="161" spans="1:8" s="17" customFormat="1" ht="12" x14ac:dyDescent="0.2">
      <c r="A161" s="65"/>
      <c r="B161" s="68"/>
      <c r="C161" s="13" t="s">
        <v>12</v>
      </c>
      <c r="D161" s="14">
        <v>605.16999999999996</v>
      </c>
      <c r="E161" s="70" t="s">
        <v>118</v>
      </c>
      <c r="F161" s="71"/>
      <c r="G161" s="71"/>
      <c r="H161" s="72"/>
    </row>
    <row r="162" spans="1:8" s="17" customFormat="1" ht="12" x14ac:dyDescent="0.2">
      <c r="A162" s="65"/>
      <c r="B162" s="68"/>
      <c r="C162" s="13" t="s">
        <v>13</v>
      </c>
      <c r="D162" s="14">
        <f>SUM(D158:D161)</f>
        <v>936.17</v>
      </c>
      <c r="E162" s="70" t="s">
        <v>119</v>
      </c>
      <c r="F162" s="71"/>
      <c r="G162" s="71"/>
      <c r="H162" s="72"/>
    </row>
    <row r="163" spans="1:8" s="17" customFormat="1" ht="12" x14ac:dyDescent="0.2">
      <c r="A163" s="65"/>
      <c r="B163" s="69"/>
      <c r="C163" s="12"/>
      <c r="D163" s="13"/>
      <c r="E163" s="70"/>
      <c r="F163" s="71"/>
      <c r="G163" s="71"/>
      <c r="H163" s="72"/>
    </row>
    <row r="164" spans="1:8" s="17" customFormat="1" ht="12" x14ac:dyDescent="0.2">
      <c r="A164" s="64"/>
      <c r="B164" s="15" t="s">
        <v>14</v>
      </c>
      <c r="C164" s="73" t="s">
        <v>115</v>
      </c>
      <c r="D164" s="73"/>
      <c r="E164" s="73"/>
      <c r="F164" s="73"/>
      <c r="G164" s="73"/>
      <c r="H164" s="73"/>
    </row>
    <row r="165" spans="1:8" s="17" customFormat="1" ht="12" x14ac:dyDescent="0.2">
      <c r="A165" s="64"/>
      <c r="B165" s="10" t="s">
        <v>15</v>
      </c>
      <c r="C165" s="73" t="s">
        <v>116</v>
      </c>
      <c r="D165" s="73"/>
      <c r="E165" s="73"/>
      <c r="F165" s="73"/>
      <c r="G165" s="73"/>
      <c r="H165" s="73"/>
    </row>
    <row r="166" spans="1:8" s="17" customFormat="1" ht="29.25" customHeight="1" x14ac:dyDescent="0.2">
      <c r="A166" s="64"/>
      <c r="B166" s="16" t="s">
        <v>16</v>
      </c>
      <c r="C166" s="74" t="s">
        <v>349</v>
      </c>
      <c r="D166" s="74"/>
      <c r="E166" s="74"/>
      <c r="F166" s="74"/>
      <c r="G166" s="74"/>
      <c r="H166" s="74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</sheetData>
  <mergeCells count="162">
    <mergeCell ref="E162:H162"/>
    <mergeCell ref="E163:H163"/>
    <mergeCell ref="C164:H164"/>
    <mergeCell ref="C165:H165"/>
    <mergeCell ref="C166:H166"/>
    <mergeCell ref="C153:H153"/>
    <mergeCell ref="A154:A166"/>
    <mergeCell ref="C154:H154"/>
    <mergeCell ref="C155:H155"/>
    <mergeCell ref="C156:H156"/>
    <mergeCell ref="B157:B163"/>
    <mergeCell ref="E157:H157"/>
    <mergeCell ref="E158:H158"/>
    <mergeCell ref="E159:H159"/>
    <mergeCell ref="E160:H160"/>
    <mergeCell ref="A150:H151"/>
    <mergeCell ref="A152:H152"/>
    <mergeCell ref="E139:H139"/>
    <mergeCell ref="E140:H140"/>
    <mergeCell ref="E141:H141"/>
    <mergeCell ref="E142:H142"/>
    <mergeCell ref="E143:H143"/>
    <mergeCell ref="E144:H144"/>
    <mergeCell ref="E161:H161"/>
    <mergeCell ref="A132:H133"/>
    <mergeCell ref="A134:H134"/>
    <mergeCell ref="C135:H135"/>
    <mergeCell ref="A136:A148"/>
    <mergeCell ref="C136:H136"/>
    <mergeCell ref="C137:H137"/>
    <mergeCell ref="C138:H138"/>
    <mergeCell ref="B139:B145"/>
    <mergeCell ref="E145:H145"/>
    <mergeCell ref="C146:H146"/>
    <mergeCell ref="C147:H147"/>
    <mergeCell ref="C148:H148"/>
    <mergeCell ref="E123:H123"/>
    <mergeCell ref="E124:H124"/>
    <mergeCell ref="E125:H125"/>
    <mergeCell ref="E126:H126"/>
    <mergeCell ref="E127:H127"/>
    <mergeCell ref="C128:H128"/>
    <mergeCell ref="A114:H115"/>
    <mergeCell ref="A116:H116"/>
    <mergeCell ref="C117:H117"/>
    <mergeCell ref="A118:A130"/>
    <mergeCell ref="C118:H118"/>
    <mergeCell ref="C119:H119"/>
    <mergeCell ref="C120:H120"/>
    <mergeCell ref="B121:B127"/>
    <mergeCell ref="E121:H121"/>
    <mergeCell ref="E122:H122"/>
    <mergeCell ref="C129:H129"/>
    <mergeCell ref="C130:H130"/>
    <mergeCell ref="E107:H107"/>
    <mergeCell ref="E108:H108"/>
    <mergeCell ref="C109:H109"/>
    <mergeCell ref="C110:H110"/>
    <mergeCell ref="C111:H111"/>
    <mergeCell ref="C98:H98"/>
    <mergeCell ref="A99:A111"/>
    <mergeCell ref="C99:H99"/>
    <mergeCell ref="C100:H100"/>
    <mergeCell ref="C101:H101"/>
    <mergeCell ref="B102:B108"/>
    <mergeCell ref="E102:H102"/>
    <mergeCell ref="E103:H103"/>
    <mergeCell ref="E104:H104"/>
    <mergeCell ref="E105:H105"/>
    <mergeCell ref="A95:H96"/>
    <mergeCell ref="A97:H97"/>
    <mergeCell ref="E82:H82"/>
    <mergeCell ref="E83:H83"/>
    <mergeCell ref="E84:H84"/>
    <mergeCell ref="E85:H85"/>
    <mergeCell ref="E86:H86"/>
    <mergeCell ref="E87:H87"/>
    <mergeCell ref="E106:H106"/>
    <mergeCell ref="A75:H76"/>
    <mergeCell ref="A77:H77"/>
    <mergeCell ref="C78:H78"/>
    <mergeCell ref="A79:A91"/>
    <mergeCell ref="C79:H79"/>
    <mergeCell ref="C80:H80"/>
    <mergeCell ref="C81:H81"/>
    <mergeCell ref="B82:B88"/>
    <mergeCell ref="E88:H88"/>
    <mergeCell ref="C89:H89"/>
    <mergeCell ref="C90:H90"/>
    <mergeCell ref="C91:H91"/>
    <mergeCell ref="E65:H65"/>
    <mergeCell ref="E66:H66"/>
    <mergeCell ref="E67:H67"/>
    <mergeCell ref="E68:H68"/>
    <mergeCell ref="E69:H69"/>
    <mergeCell ref="C70:H70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C71:H71"/>
    <mergeCell ref="C72:H72"/>
    <mergeCell ref="E50:H50"/>
    <mergeCell ref="E51:H51"/>
    <mergeCell ref="C52:H52"/>
    <mergeCell ref="C53:H53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A38:H39"/>
    <mergeCell ref="A40:H40"/>
    <mergeCell ref="E27:H27"/>
    <mergeCell ref="E28:H28"/>
    <mergeCell ref="E29:H29"/>
    <mergeCell ref="E30:H30"/>
    <mergeCell ref="E31:H31"/>
    <mergeCell ref="E32:H32"/>
    <mergeCell ref="E49:H49"/>
    <mergeCell ref="A20:H21"/>
    <mergeCell ref="A22:H22"/>
    <mergeCell ref="C23:H23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E10:H10"/>
    <mergeCell ref="E11:H11"/>
    <mergeCell ref="E12:H12"/>
    <mergeCell ref="E13:H13"/>
    <mergeCell ref="E14:H14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C16:H16"/>
    <mergeCell ref="C17:H17"/>
  </mergeCells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58" zoomScale="115" zoomScaleNormal="115" workbookViewId="0">
      <selection sqref="A1:H2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137</v>
      </c>
      <c r="B5" s="10" t="s">
        <v>4</v>
      </c>
      <c r="C5" s="66" t="s">
        <v>138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66" t="s">
        <v>47</v>
      </c>
      <c r="D6" s="66"/>
      <c r="E6" s="66"/>
      <c r="F6" s="66"/>
      <c r="G6" s="66"/>
      <c r="H6" s="66"/>
    </row>
    <row r="7" spans="1:8" s="17" customFormat="1" ht="12" x14ac:dyDescent="0.2">
      <c r="A7" s="64"/>
      <c r="B7" s="11" t="s">
        <v>6</v>
      </c>
      <c r="C7" s="66" t="s">
        <v>7</v>
      </c>
      <c r="D7" s="66"/>
      <c r="E7" s="66"/>
      <c r="F7" s="66"/>
      <c r="G7" s="66"/>
      <c r="H7" s="66"/>
    </row>
    <row r="8" spans="1:8" s="17" customFormat="1" ht="12" x14ac:dyDescent="0.2">
      <c r="A8" s="65"/>
      <c r="B8" s="67" t="s">
        <v>8</v>
      </c>
      <c r="C8" s="12"/>
      <c r="D8" s="13"/>
      <c r="E8" s="70"/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14">
        <v>330</v>
      </c>
      <c r="E9" s="89" t="s">
        <v>103</v>
      </c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36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36">
        <v>0</v>
      </c>
      <c r="E11" s="70"/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36">
        <v>0</v>
      </c>
      <c r="E12" s="70"/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330</v>
      </c>
      <c r="E13" s="89" t="s">
        <v>103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73" t="s">
        <v>129</v>
      </c>
      <c r="D15" s="73"/>
      <c r="E15" s="73"/>
      <c r="F15" s="73"/>
      <c r="G15" s="73"/>
      <c r="H15" s="73"/>
    </row>
    <row r="16" spans="1:8" s="17" customFormat="1" ht="12" x14ac:dyDescent="0.2">
      <c r="A16" s="64"/>
      <c r="B16" s="10" t="s">
        <v>15</v>
      </c>
      <c r="C16" s="73" t="s">
        <v>130</v>
      </c>
      <c r="D16" s="73"/>
      <c r="E16" s="73"/>
      <c r="F16" s="73"/>
      <c r="G16" s="73"/>
      <c r="H16" s="73"/>
    </row>
    <row r="17" spans="1:8" s="17" customFormat="1" ht="28.5" customHeight="1" x14ac:dyDescent="0.2">
      <c r="A17" s="64"/>
      <c r="B17" s="16" t="s">
        <v>16</v>
      </c>
      <c r="C17" s="74" t="s">
        <v>350</v>
      </c>
      <c r="D17" s="74"/>
      <c r="E17" s="74"/>
      <c r="F17" s="74"/>
      <c r="G17" s="74"/>
      <c r="H17" s="74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139</v>
      </c>
      <c r="B24" s="10" t="s">
        <v>4</v>
      </c>
      <c r="C24" s="66" t="s">
        <v>131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47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7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458</v>
      </c>
      <c r="E28" s="89" t="s">
        <v>42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36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36">
        <v>0</v>
      </c>
      <c r="E30" s="70"/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36">
        <v>0</v>
      </c>
      <c r="E31" s="70"/>
      <c r="F31" s="71"/>
      <c r="G31" s="71"/>
      <c r="H31" s="72"/>
    </row>
    <row r="32" spans="1:8" s="17" customFormat="1" ht="12" x14ac:dyDescent="0.2">
      <c r="A32" s="65"/>
      <c r="B32" s="68"/>
      <c r="C32" s="13" t="s">
        <v>13</v>
      </c>
      <c r="D32" s="14">
        <f>SUM(D28:D31)</f>
        <v>458</v>
      </c>
      <c r="E32" s="89" t="s">
        <v>42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73" t="s">
        <v>140</v>
      </c>
      <c r="D34" s="73"/>
      <c r="E34" s="73"/>
      <c r="F34" s="73"/>
      <c r="G34" s="73"/>
      <c r="H34" s="73"/>
    </row>
    <row r="35" spans="1:8" s="17" customFormat="1" ht="12" x14ac:dyDescent="0.2">
      <c r="A35" s="64"/>
      <c r="B35" s="10" t="s">
        <v>15</v>
      </c>
      <c r="C35" s="73" t="s">
        <v>132</v>
      </c>
      <c r="D35" s="73"/>
      <c r="E35" s="73"/>
      <c r="F35" s="73"/>
      <c r="G35" s="73"/>
      <c r="H35" s="73"/>
    </row>
    <row r="36" spans="1:8" s="17" customFormat="1" ht="28.5" customHeight="1" x14ac:dyDescent="0.2">
      <c r="A36" s="64"/>
      <c r="B36" s="16" t="s">
        <v>16</v>
      </c>
      <c r="C36" s="74" t="s">
        <v>346</v>
      </c>
      <c r="D36" s="74"/>
      <c r="E36" s="74"/>
      <c r="F36" s="74"/>
      <c r="G36" s="74"/>
      <c r="H36" s="74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146</v>
      </c>
      <c r="B42" s="10" t="s">
        <v>4</v>
      </c>
      <c r="C42" s="66" t="s">
        <v>144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66" t="s">
        <v>36</v>
      </c>
      <c r="D43" s="66"/>
      <c r="E43" s="66"/>
      <c r="F43" s="66"/>
      <c r="G43" s="66"/>
      <c r="H43" s="66"/>
    </row>
    <row r="44" spans="1:8" s="17" customFormat="1" ht="12" x14ac:dyDescent="0.2">
      <c r="A44" s="64"/>
      <c r="B44" s="11" t="s">
        <v>6</v>
      </c>
      <c r="C44" s="66" t="s">
        <v>59</v>
      </c>
      <c r="D44" s="66"/>
      <c r="E44" s="66"/>
      <c r="F44" s="66"/>
      <c r="G44" s="66"/>
      <c r="H44" s="66"/>
    </row>
    <row r="45" spans="1:8" s="17" customFormat="1" ht="12" x14ac:dyDescent="0.2">
      <c r="A45" s="65"/>
      <c r="B45" s="67" t="s">
        <v>8</v>
      </c>
      <c r="C45" s="12"/>
      <c r="D45" s="13"/>
      <c r="E45" s="70"/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14">
        <v>458</v>
      </c>
      <c r="E46" s="89" t="s">
        <v>104</v>
      </c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36">
        <v>0</v>
      </c>
      <c r="E47" s="70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14">
        <v>450.28</v>
      </c>
      <c r="E48" s="70" t="s">
        <v>133</v>
      </c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14">
        <v>306</v>
      </c>
      <c r="E49" s="70" t="s">
        <v>134</v>
      </c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1214.28</v>
      </c>
      <c r="E50" s="89" t="s">
        <v>135</v>
      </c>
      <c r="F50" s="71"/>
      <c r="G50" s="71"/>
      <c r="H50" s="72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73" t="s">
        <v>145</v>
      </c>
      <c r="D52" s="73"/>
      <c r="E52" s="73"/>
      <c r="F52" s="73"/>
      <c r="G52" s="73"/>
      <c r="H52" s="73"/>
    </row>
    <row r="53" spans="1:8" s="17" customFormat="1" ht="12" x14ac:dyDescent="0.2">
      <c r="A53" s="64"/>
      <c r="B53" s="10" t="s">
        <v>15</v>
      </c>
      <c r="C53" s="73" t="s">
        <v>136</v>
      </c>
      <c r="D53" s="73"/>
      <c r="E53" s="73"/>
      <c r="F53" s="73"/>
      <c r="G53" s="73"/>
      <c r="H53" s="73"/>
    </row>
    <row r="54" spans="1:8" s="17" customFormat="1" ht="28.5" customHeight="1" x14ac:dyDescent="0.2">
      <c r="A54" s="64"/>
      <c r="B54" s="16" t="s">
        <v>16</v>
      </c>
      <c r="C54" s="74" t="s">
        <v>351</v>
      </c>
      <c r="D54" s="74"/>
      <c r="E54" s="74"/>
      <c r="F54" s="74"/>
      <c r="G54" s="74"/>
      <c r="H54" s="74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18"/>
      <c r="B56" s="18"/>
      <c r="C56" s="18"/>
      <c r="D56" s="18"/>
      <c r="E56" s="18"/>
      <c r="F56" s="18"/>
      <c r="G56" s="18"/>
      <c r="H56" s="18"/>
    </row>
    <row r="57" spans="1:8" x14ac:dyDescent="0.25">
      <c r="A57" s="50" t="s">
        <v>0</v>
      </c>
      <c r="B57" s="50"/>
      <c r="C57" s="50"/>
      <c r="D57" s="50"/>
      <c r="E57" s="50"/>
      <c r="F57" s="50"/>
      <c r="G57" s="50"/>
      <c r="H57" s="50"/>
    </row>
    <row r="58" spans="1:8" x14ac:dyDescent="0.25">
      <c r="A58" s="50"/>
      <c r="B58" s="50"/>
      <c r="C58" s="50"/>
      <c r="D58" s="50"/>
      <c r="E58" s="50"/>
      <c r="F58" s="50"/>
      <c r="G58" s="50"/>
      <c r="H58" s="50"/>
    </row>
    <row r="59" spans="1:8" ht="19.5" x14ac:dyDescent="0.25">
      <c r="A59" s="51" t="s">
        <v>24</v>
      </c>
      <c r="B59" s="51"/>
      <c r="C59" s="51"/>
      <c r="D59" s="51"/>
      <c r="E59" s="51"/>
      <c r="F59" s="51"/>
      <c r="G59" s="51"/>
      <c r="H59" s="51"/>
    </row>
    <row r="60" spans="1:8" x14ac:dyDescent="0.25">
      <c r="A60" s="1" t="s">
        <v>1</v>
      </c>
      <c r="B60" s="1" t="s">
        <v>2</v>
      </c>
      <c r="C60" s="62" t="s">
        <v>3</v>
      </c>
      <c r="D60" s="62"/>
      <c r="E60" s="62"/>
      <c r="F60" s="62"/>
      <c r="G60" s="62"/>
      <c r="H60" s="62"/>
    </row>
    <row r="61" spans="1:8" s="17" customFormat="1" ht="12" x14ac:dyDescent="0.2">
      <c r="A61" s="64" t="s">
        <v>147</v>
      </c>
      <c r="B61" s="10" t="s">
        <v>4</v>
      </c>
      <c r="C61" s="66" t="s">
        <v>143</v>
      </c>
      <c r="D61" s="66"/>
      <c r="E61" s="66"/>
      <c r="F61" s="66"/>
      <c r="G61" s="66"/>
      <c r="H61" s="66"/>
    </row>
    <row r="62" spans="1:8" s="17" customFormat="1" ht="12" x14ac:dyDescent="0.2">
      <c r="A62" s="64"/>
      <c r="B62" s="11" t="s">
        <v>5</v>
      </c>
      <c r="C62" s="66" t="s">
        <v>141</v>
      </c>
      <c r="D62" s="66"/>
      <c r="E62" s="66"/>
      <c r="F62" s="66"/>
      <c r="G62" s="66"/>
      <c r="H62" s="66"/>
    </row>
    <row r="63" spans="1:8" s="17" customFormat="1" ht="12" x14ac:dyDescent="0.2">
      <c r="A63" s="64"/>
      <c r="B63" s="11" t="s">
        <v>6</v>
      </c>
      <c r="C63" s="85" t="s">
        <v>142</v>
      </c>
      <c r="D63" s="86"/>
      <c r="E63" s="86"/>
      <c r="F63" s="86"/>
      <c r="G63" s="86"/>
      <c r="H63" s="87"/>
    </row>
    <row r="64" spans="1:8" s="17" customFormat="1" ht="12" x14ac:dyDescent="0.2">
      <c r="A64" s="65"/>
      <c r="B64" s="67" t="s">
        <v>8</v>
      </c>
      <c r="C64" s="12"/>
      <c r="D64" s="13"/>
      <c r="E64" s="70"/>
      <c r="F64" s="71"/>
      <c r="G64" s="71"/>
      <c r="H64" s="72"/>
    </row>
    <row r="65" spans="1:8" s="17" customFormat="1" ht="12" x14ac:dyDescent="0.2">
      <c r="A65" s="65"/>
      <c r="B65" s="68"/>
      <c r="C65" s="13" t="s">
        <v>9</v>
      </c>
      <c r="D65" s="14">
        <v>458</v>
      </c>
      <c r="E65" s="89" t="s">
        <v>42</v>
      </c>
      <c r="F65" s="71"/>
      <c r="G65" s="71"/>
      <c r="H65" s="72"/>
    </row>
    <row r="66" spans="1:8" s="17" customFormat="1" ht="12" x14ac:dyDescent="0.2">
      <c r="A66" s="65"/>
      <c r="B66" s="68"/>
      <c r="C66" s="13" t="s">
        <v>10</v>
      </c>
      <c r="D66" s="36">
        <v>0</v>
      </c>
      <c r="E66" s="70"/>
      <c r="F66" s="71"/>
      <c r="G66" s="71"/>
      <c r="H66" s="72"/>
    </row>
    <row r="67" spans="1:8" s="17" customFormat="1" ht="12" x14ac:dyDescent="0.2">
      <c r="A67" s="65"/>
      <c r="B67" s="68"/>
      <c r="C67" s="13" t="s">
        <v>11</v>
      </c>
      <c r="D67" s="36">
        <v>0</v>
      </c>
      <c r="E67" s="70"/>
      <c r="F67" s="71"/>
      <c r="G67" s="71"/>
      <c r="H67" s="72"/>
    </row>
    <row r="68" spans="1:8" s="17" customFormat="1" ht="12" x14ac:dyDescent="0.2">
      <c r="A68" s="65"/>
      <c r="B68" s="68"/>
      <c r="C68" s="13" t="s">
        <v>12</v>
      </c>
      <c r="D68" s="36">
        <v>0</v>
      </c>
      <c r="E68" s="70"/>
      <c r="F68" s="71"/>
      <c r="G68" s="71"/>
      <c r="H68" s="72"/>
    </row>
    <row r="69" spans="1:8" s="17" customFormat="1" ht="12" x14ac:dyDescent="0.2">
      <c r="A69" s="65"/>
      <c r="B69" s="68"/>
      <c r="C69" s="13" t="s">
        <v>13</v>
      </c>
      <c r="D69" s="14">
        <f>SUM(D65:D68)</f>
        <v>458</v>
      </c>
      <c r="E69" s="89" t="s">
        <v>42</v>
      </c>
      <c r="F69" s="71"/>
      <c r="G69" s="71"/>
      <c r="H69" s="72"/>
    </row>
    <row r="70" spans="1:8" s="17" customFormat="1" ht="12" x14ac:dyDescent="0.2">
      <c r="A70" s="65"/>
      <c r="B70" s="69"/>
      <c r="C70" s="12"/>
      <c r="D70" s="13"/>
      <c r="E70" s="70"/>
      <c r="F70" s="71"/>
      <c r="G70" s="71"/>
      <c r="H70" s="72"/>
    </row>
    <row r="71" spans="1:8" s="17" customFormat="1" ht="12" x14ac:dyDescent="0.2">
      <c r="A71" s="64"/>
      <c r="B71" s="15" t="s">
        <v>14</v>
      </c>
      <c r="C71" s="73" t="s">
        <v>145</v>
      </c>
      <c r="D71" s="73"/>
      <c r="E71" s="73"/>
      <c r="F71" s="73"/>
      <c r="G71" s="73"/>
      <c r="H71" s="73"/>
    </row>
    <row r="72" spans="1:8" s="17" customFormat="1" ht="12" x14ac:dyDescent="0.2">
      <c r="A72" s="64"/>
      <c r="B72" s="10" t="s">
        <v>15</v>
      </c>
      <c r="C72" s="73" t="s">
        <v>136</v>
      </c>
      <c r="D72" s="73"/>
      <c r="E72" s="73"/>
      <c r="F72" s="73"/>
      <c r="G72" s="73"/>
      <c r="H72" s="73"/>
    </row>
    <row r="73" spans="1:8" s="17" customFormat="1" ht="28.5" customHeight="1" x14ac:dyDescent="0.2">
      <c r="A73" s="64"/>
      <c r="B73" s="16" t="s">
        <v>16</v>
      </c>
      <c r="C73" s="74" t="s">
        <v>351</v>
      </c>
      <c r="D73" s="74"/>
      <c r="E73" s="74"/>
      <c r="F73" s="74"/>
      <c r="G73" s="74"/>
      <c r="H73" s="74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50" t="s">
        <v>0</v>
      </c>
      <c r="B75" s="50"/>
      <c r="C75" s="50"/>
      <c r="D75" s="50"/>
      <c r="E75" s="50"/>
      <c r="F75" s="50"/>
      <c r="G75" s="50"/>
      <c r="H75" s="50"/>
    </row>
    <row r="76" spans="1:8" x14ac:dyDescent="0.25">
      <c r="A76" s="50"/>
      <c r="B76" s="50"/>
      <c r="C76" s="50"/>
      <c r="D76" s="50"/>
      <c r="E76" s="50"/>
      <c r="F76" s="50"/>
      <c r="G76" s="50"/>
      <c r="H76" s="50"/>
    </row>
    <row r="77" spans="1:8" ht="19.5" x14ac:dyDescent="0.25">
      <c r="A77" s="51" t="s">
        <v>25</v>
      </c>
      <c r="B77" s="51"/>
      <c r="C77" s="51"/>
      <c r="D77" s="51"/>
      <c r="E77" s="51"/>
      <c r="F77" s="51"/>
      <c r="G77" s="51"/>
      <c r="H77" s="51"/>
    </row>
    <row r="78" spans="1:8" x14ac:dyDescent="0.25">
      <c r="A78" s="1" t="s">
        <v>1</v>
      </c>
      <c r="B78" s="1" t="s">
        <v>2</v>
      </c>
      <c r="C78" s="62" t="s">
        <v>3</v>
      </c>
      <c r="D78" s="62"/>
      <c r="E78" s="62"/>
      <c r="F78" s="62"/>
      <c r="G78" s="62"/>
      <c r="H78" s="62"/>
    </row>
    <row r="79" spans="1:8" s="17" customFormat="1" ht="12" x14ac:dyDescent="0.2">
      <c r="A79" s="64" t="s">
        <v>150</v>
      </c>
      <c r="B79" s="10" t="s">
        <v>4</v>
      </c>
      <c r="C79" s="66" t="s">
        <v>143</v>
      </c>
      <c r="D79" s="66"/>
      <c r="E79" s="66"/>
      <c r="F79" s="66"/>
      <c r="G79" s="66"/>
      <c r="H79" s="66"/>
    </row>
    <row r="80" spans="1:8" s="17" customFormat="1" ht="12" x14ac:dyDescent="0.2">
      <c r="A80" s="64"/>
      <c r="B80" s="11" t="s">
        <v>5</v>
      </c>
      <c r="C80" s="66" t="s">
        <v>148</v>
      </c>
      <c r="D80" s="66"/>
      <c r="E80" s="66"/>
      <c r="F80" s="66"/>
      <c r="G80" s="66"/>
      <c r="H80" s="66"/>
    </row>
    <row r="81" spans="1:8" s="17" customFormat="1" ht="12" x14ac:dyDescent="0.2">
      <c r="A81" s="64"/>
      <c r="B81" s="11" t="s">
        <v>6</v>
      </c>
      <c r="C81" s="66" t="s">
        <v>7</v>
      </c>
      <c r="D81" s="66"/>
      <c r="E81" s="66"/>
      <c r="F81" s="66"/>
      <c r="G81" s="66"/>
      <c r="H81" s="66"/>
    </row>
    <row r="82" spans="1:8" s="17" customFormat="1" ht="12" x14ac:dyDescent="0.2">
      <c r="A82" s="65"/>
      <c r="B82" s="67" t="s">
        <v>8</v>
      </c>
      <c r="C82" s="12"/>
      <c r="D82" s="13"/>
      <c r="E82" s="70"/>
      <c r="F82" s="71"/>
      <c r="G82" s="71"/>
      <c r="H82" s="72"/>
    </row>
    <row r="83" spans="1:8" s="17" customFormat="1" ht="12" x14ac:dyDescent="0.2">
      <c r="A83" s="65"/>
      <c r="B83" s="68"/>
      <c r="C83" s="13" t="s">
        <v>9</v>
      </c>
      <c r="D83" s="14">
        <v>458</v>
      </c>
      <c r="E83" s="89" t="s">
        <v>42</v>
      </c>
      <c r="F83" s="71"/>
      <c r="G83" s="71"/>
      <c r="H83" s="72"/>
    </row>
    <row r="84" spans="1:8" s="17" customFormat="1" ht="12" x14ac:dyDescent="0.2">
      <c r="A84" s="65"/>
      <c r="B84" s="68"/>
      <c r="C84" s="13" t="s">
        <v>10</v>
      </c>
      <c r="D84" s="36">
        <v>0</v>
      </c>
      <c r="E84" s="70"/>
      <c r="F84" s="71"/>
      <c r="G84" s="71"/>
      <c r="H84" s="72"/>
    </row>
    <row r="85" spans="1:8" s="17" customFormat="1" ht="12" x14ac:dyDescent="0.2">
      <c r="A85" s="65"/>
      <c r="B85" s="68"/>
      <c r="C85" s="13" t="s">
        <v>11</v>
      </c>
      <c r="D85" s="36">
        <v>0</v>
      </c>
      <c r="E85" s="70"/>
      <c r="F85" s="71"/>
      <c r="G85" s="71"/>
      <c r="H85" s="72"/>
    </row>
    <row r="86" spans="1:8" s="17" customFormat="1" ht="12" x14ac:dyDescent="0.2">
      <c r="A86" s="65"/>
      <c r="B86" s="68"/>
      <c r="C86" s="13" t="s">
        <v>12</v>
      </c>
      <c r="D86" s="36">
        <v>0</v>
      </c>
      <c r="E86" s="70"/>
      <c r="F86" s="71"/>
      <c r="G86" s="71"/>
      <c r="H86" s="72"/>
    </row>
    <row r="87" spans="1:8" s="17" customFormat="1" ht="12" x14ac:dyDescent="0.2">
      <c r="A87" s="65"/>
      <c r="B87" s="68"/>
      <c r="C87" s="13" t="s">
        <v>13</v>
      </c>
      <c r="D87" s="14">
        <f>SUM(D83:D86)</f>
        <v>458</v>
      </c>
      <c r="E87" s="89" t="s">
        <v>42</v>
      </c>
      <c r="F87" s="71"/>
      <c r="G87" s="71"/>
      <c r="H87" s="72"/>
    </row>
    <row r="88" spans="1:8" s="17" customFormat="1" ht="12" x14ac:dyDescent="0.2">
      <c r="A88" s="65"/>
      <c r="B88" s="69"/>
      <c r="C88" s="12"/>
      <c r="D88" s="13"/>
      <c r="E88" s="70"/>
      <c r="F88" s="71"/>
      <c r="G88" s="71"/>
      <c r="H88" s="72"/>
    </row>
    <row r="89" spans="1:8" s="17" customFormat="1" ht="12" x14ac:dyDescent="0.2">
      <c r="A89" s="64"/>
      <c r="B89" s="15" t="s">
        <v>14</v>
      </c>
      <c r="C89" s="73" t="s">
        <v>145</v>
      </c>
      <c r="D89" s="73"/>
      <c r="E89" s="73"/>
      <c r="F89" s="73"/>
      <c r="G89" s="73"/>
      <c r="H89" s="73"/>
    </row>
    <row r="90" spans="1:8" s="17" customFormat="1" ht="12" x14ac:dyDescent="0.2">
      <c r="A90" s="64"/>
      <c r="B90" s="10" t="s">
        <v>15</v>
      </c>
      <c r="C90" s="73" t="s">
        <v>136</v>
      </c>
      <c r="D90" s="73"/>
      <c r="E90" s="73"/>
      <c r="F90" s="73"/>
      <c r="G90" s="73"/>
      <c r="H90" s="73"/>
    </row>
    <row r="91" spans="1:8" s="17" customFormat="1" ht="28.5" customHeight="1" x14ac:dyDescent="0.2">
      <c r="A91" s="64"/>
      <c r="B91" s="16" t="s">
        <v>16</v>
      </c>
      <c r="C91" s="74" t="s">
        <v>351</v>
      </c>
      <c r="D91" s="74"/>
      <c r="E91" s="74"/>
      <c r="F91" s="74"/>
      <c r="G91" s="74"/>
      <c r="H91" s="74"/>
    </row>
  </sheetData>
  <mergeCells count="90">
    <mergeCell ref="C89:H89"/>
    <mergeCell ref="C90:H90"/>
    <mergeCell ref="C91:H91"/>
    <mergeCell ref="C78:H78"/>
    <mergeCell ref="A79:A91"/>
    <mergeCell ref="C79:H79"/>
    <mergeCell ref="C80:H80"/>
    <mergeCell ref="C81:H81"/>
    <mergeCell ref="B82:B88"/>
    <mergeCell ref="E82:H82"/>
    <mergeCell ref="E83:H83"/>
    <mergeCell ref="E84:H84"/>
    <mergeCell ref="E85:H85"/>
    <mergeCell ref="A75:H76"/>
    <mergeCell ref="A77:H77"/>
    <mergeCell ref="E86:H86"/>
    <mergeCell ref="E87:H87"/>
    <mergeCell ref="E88:H88"/>
    <mergeCell ref="C71:H71"/>
    <mergeCell ref="A57:H58"/>
    <mergeCell ref="A59:H59"/>
    <mergeCell ref="C60:H60"/>
    <mergeCell ref="A61:A73"/>
    <mergeCell ref="C61:H61"/>
    <mergeCell ref="C62:H62"/>
    <mergeCell ref="C63:H63"/>
    <mergeCell ref="B64:B70"/>
    <mergeCell ref="E64:H64"/>
    <mergeCell ref="E65:H65"/>
    <mergeCell ref="C72:H72"/>
    <mergeCell ref="C73:H73"/>
    <mergeCell ref="E66:H66"/>
    <mergeCell ref="E67:H67"/>
    <mergeCell ref="E68:H68"/>
    <mergeCell ref="E69:H69"/>
    <mergeCell ref="E70:H70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E49:H49"/>
    <mergeCell ref="E50:H50"/>
    <mergeCell ref="E51:H51"/>
    <mergeCell ref="C52:H52"/>
    <mergeCell ref="C53:H53"/>
    <mergeCell ref="A38:H39"/>
    <mergeCell ref="A40:H40"/>
    <mergeCell ref="E27:H27"/>
    <mergeCell ref="E28:H28"/>
    <mergeCell ref="E29:H29"/>
    <mergeCell ref="E30:H30"/>
    <mergeCell ref="E31:H31"/>
    <mergeCell ref="E32:H32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E11:H11"/>
    <mergeCell ref="E12:H12"/>
    <mergeCell ref="A20:H21"/>
    <mergeCell ref="A22:H22"/>
    <mergeCell ref="C23:H23"/>
    <mergeCell ref="E13:H13"/>
    <mergeCell ref="E14:H14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C16:H16"/>
    <mergeCell ref="C17:H17"/>
    <mergeCell ref="E10:H10"/>
  </mergeCells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workbookViewId="0">
      <selection sqref="A1:H2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149</v>
      </c>
      <c r="B5" s="10" t="s">
        <v>4</v>
      </c>
      <c r="C5" s="66" t="s">
        <v>151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66" t="s">
        <v>36</v>
      </c>
      <c r="D6" s="66"/>
      <c r="E6" s="66"/>
      <c r="F6" s="66"/>
      <c r="G6" s="66"/>
      <c r="H6" s="66"/>
    </row>
    <row r="7" spans="1:8" s="17" customFormat="1" ht="12" x14ac:dyDescent="0.2">
      <c r="A7" s="64"/>
      <c r="B7" s="11" t="s">
        <v>6</v>
      </c>
      <c r="C7" s="66" t="s">
        <v>59</v>
      </c>
      <c r="D7" s="66"/>
      <c r="E7" s="66"/>
      <c r="F7" s="66"/>
      <c r="G7" s="66"/>
      <c r="H7" s="66"/>
    </row>
    <row r="8" spans="1:8" s="17" customFormat="1" ht="12" x14ac:dyDescent="0.2">
      <c r="A8" s="65"/>
      <c r="B8" s="67" t="s">
        <v>8</v>
      </c>
      <c r="C8" s="12"/>
      <c r="D8" s="13"/>
      <c r="E8" s="70"/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14">
        <v>331</v>
      </c>
      <c r="E9" s="89" t="s">
        <v>152</v>
      </c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36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14">
        <v>427.89</v>
      </c>
      <c r="E11" s="70" t="s">
        <v>153</v>
      </c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36">
        <v>0</v>
      </c>
      <c r="E12" s="70"/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758.89</v>
      </c>
      <c r="E13" s="89" t="s">
        <v>154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73" t="s">
        <v>155</v>
      </c>
      <c r="D15" s="73"/>
      <c r="E15" s="73"/>
      <c r="F15" s="73"/>
      <c r="G15" s="73"/>
      <c r="H15" s="73"/>
    </row>
    <row r="16" spans="1:8" s="17" customFormat="1" ht="12" x14ac:dyDescent="0.2">
      <c r="A16" s="64"/>
      <c r="B16" s="10" t="s">
        <v>15</v>
      </c>
      <c r="C16" s="73" t="s">
        <v>156</v>
      </c>
      <c r="D16" s="73"/>
      <c r="E16" s="73"/>
      <c r="F16" s="73"/>
      <c r="G16" s="73"/>
      <c r="H16" s="73"/>
    </row>
    <row r="17" spans="1:8" s="17" customFormat="1" ht="28.5" customHeight="1" x14ac:dyDescent="0.2">
      <c r="A17" s="64"/>
      <c r="B17" s="16" t="s">
        <v>16</v>
      </c>
      <c r="C17" s="74" t="s">
        <v>352</v>
      </c>
      <c r="D17" s="74"/>
      <c r="E17" s="74"/>
      <c r="F17" s="74"/>
      <c r="G17" s="74"/>
      <c r="H17" s="74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160</v>
      </c>
      <c r="B24" s="10" t="s">
        <v>4</v>
      </c>
      <c r="C24" s="66" t="s">
        <v>151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97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157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331</v>
      </c>
      <c r="E28" s="89" t="s">
        <v>152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36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14">
        <v>625.38</v>
      </c>
      <c r="E30" s="70" t="s">
        <v>158</v>
      </c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36">
        <v>0</v>
      </c>
      <c r="E31" s="70"/>
      <c r="F31" s="71"/>
      <c r="G31" s="71"/>
      <c r="H31" s="72"/>
    </row>
    <row r="32" spans="1:8" s="17" customFormat="1" ht="12" x14ac:dyDescent="0.2">
      <c r="A32" s="65"/>
      <c r="B32" s="68"/>
      <c r="C32" s="13" t="s">
        <v>13</v>
      </c>
      <c r="D32" s="14">
        <f>SUM(D28:D31)</f>
        <v>956.38</v>
      </c>
      <c r="E32" s="89" t="s">
        <v>159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73" t="s">
        <v>155</v>
      </c>
      <c r="D34" s="73"/>
      <c r="E34" s="73"/>
      <c r="F34" s="73"/>
      <c r="G34" s="73"/>
      <c r="H34" s="73"/>
    </row>
    <row r="35" spans="1:8" s="17" customFormat="1" ht="12" x14ac:dyDescent="0.2">
      <c r="A35" s="64"/>
      <c r="B35" s="10" t="s">
        <v>15</v>
      </c>
      <c r="C35" s="73" t="s">
        <v>156</v>
      </c>
      <c r="D35" s="73"/>
      <c r="E35" s="73"/>
      <c r="F35" s="73"/>
      <c r="G35" s="73"/>
      <c r="H35" s="73"/>
    </row>
    <row r="36" spans="1:8" s="17" customFormat="1" ht="28.5" customHeight="1" x14ac:dyDescent="0.2">
      <c r="A36" s="64"/>
      <c r="B36" s="16" t="s">
        <v>16</v>
      </c>
      <c r="C36" s="74" t="s">
        <v>352</v>
      </c>
      <c r="D36" s="74"/>
      <c r="E36" s="74"/>
      <c r="F36" s="74"/>
      <c r="G36" s="74"/>
      <c r="H36" s="74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161</v>
      </c>
      <c r="B42" s="10" t="s">
        <v>4</v>
      </c>
      <c r="C42" s="66" t="s">
        <v>151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66" t="s">
        <v>47</v>
      </c>
      <c r="D43" s="66"/>
      <c r="E43" s="66"/>
      <c r="F43" s="66"/>
      <c r="G43" s="66"/>
      <c r="H43" s="66"/>
    </row>
    <row r="44" spans="1:8" s="17" customFormat="1" ht="12" x14ac:dyDescent="0.2">
      <c r="A44" s="64"/>
      <c r="B44" s="11" t="s">
        <v>6</v>
      </c>
      <c r="C44" s="66" t="s">
        <v>7</v>
      </c>
      <c r="D44" s="66"/>
      <c r="E44" s="66"/>
      <c r="F44" s="66"/>
      <c r="G44" s="66"/>
      <c r="H44" s="66"/>
    </row>
    <row r="45" spans="1:8" s="17" customFormat="1" ht="12" x14ac:dyDescent="0.2">
      <c r="A45" s="65"/>
      <c r="B45" s="67" t="s">
        <v>8</v>
      </c>
      <c r="C45" s="12"/>
      <c r="D45" s="13"/>
      <c r="E45" s="70"/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14">
        <v>331</v>
      </c>
      <c r="E46" s="89" t="s">
        <v>104</v>
      </c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36">
        <v>0</v>
      </c>
      <c r="E47" s="70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36">
        <v>0</v>
      </c>
      <c r="E48" s="70"/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36">
        <v>0</v>
      </c>
      <c r="E49" s="70"/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331</v>
      </c>
      <c r="E50" s="89" t="s">
        <v>104</v>
      </c>
      <c r="F50" s="71"/>
      <c r="G50" s="71"/>
      <c r="H50" s="72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73" t="s">
        <v>155</v>
      </c>
      <c r="D52" s="73"/>
      <c r="E52" s="73"/>
      <c r="F52" s="73"/>
      <c r="G52" s="73"/>
      <c r="H52" s="73"/>
    </row>
    <row r="53" spans="1:8" s="17" customFormat="1" ht="12" x14ac:dyDescent="0.2">
      <c r="A53" s="64"/>
      <c r="B53" s="10" t="s">
        <v>15</v>
      </c>
      <c r="C53" s="73" t="s">
        <v>156</v>
      </c>
      <c r="D53" s="73"/>
      <c r="E53" s="73"/>
      <c r="F53" s="73"/>
      <c r="G53" s="73"/>
      <c r="H53" s="73"/>
    </row>
    <row r="54" spans="1:8" s="17" customFormat="1" ht="28.5" customHeight="1" x14ac:dyDescent="0.2">
      <c r="A54" s="64"/>
      <c r="B54" s="16" t="s">
        <v>16</v>
      </c>
      <c r="C54" s="74" t="s">
        <v>352</v>
      </c>
      <c r="D54" s="74"/>
      <c r="E54" s="74"/>
      <c r="F54" s="74"/>
      <c r="G54" s="74"/>
      <c r="H54" s="74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50" t="s">
        <v>0</v>
      </c>
      <c r="B56" s="50"/>
      <c r="C56" s="50"/>
      <c r="D56" s="50"/>
      <c r="E56" s="50"/>
      <c r="F56" s="50"/>
      <c r="G56" s="50"/>
      <c r="H56" s="50"/>
    </row>
    <row r="57" spans="1:8" x14ac:dyDescent="0.25">
      <c r="A57" s="50"/>
      <c r="B57" s="50"/>
      <c r="C57" s="50"/>
      <c r="D57" s="50"/>
      <c r="E57" s="50"/>
      <c r="F57" s="50"/>
      <c r="G57" s="50"/>
      <c r="H57" s="50"/>
    </row>
    <row r="58" spans="1:8" ht="19.5" x14ac:dyDescent="0.25">
      <c r="A58" s="51" t="s">
        <v>24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1" t="s">
        <v>1</v>
      </c>
      <c r="B59" s="1" t="s">
        <v>2</v>
      </c>
      <c r="C59" s="62" t="s">
        <v>3</v>
      </c>
      <c r="D59" s="62"/>
      <c r="E59" s="62"/>
      <c r="F59" s="62"/>
      <c r="G59" s="62"/>
      <c r="H59" s="62"/>
    </row>
    <row r="60" spans="1:8" s="17" customFormat="1" ht="12" x14ac:dyDescent="0.2">
      <c r="A60" s="64" t="s">
        <v>162</v>
      </c>
      <c r="B60" s="10" t="s">
        <v>4</v>
      </c>
      <c r="C60" s="66" t="s">
        <v>151</v>
      </c>
      <c r="D60" s="66"/>
      <c r="E60" s="66"/>
      <c r="F60" s="66"/>
      <c r="G60" s="66"/>
      <c r="H60" s="66"/>
    </row>
    <row r="61" spans="1:8" s="17" customFormat="1" ht="12" x14ac:dyDescent="0.2">
      <c r="A61" s="64"/>
      <c r="B61" s="11" t="s">
        <v>5</v>
      </c>
      <c r="C61" s="85" t="s">
        <v>101</v>
      </c>
      <c r="D61" s="86"/>
      <c r="E61" s="86"/>
      <c r="F61" s="86"/>
      <c r="G61" s="86"/>
      <c r="H61" s="87"/>
    </row>
    <row r="62" spans="1:8" s="17" customFormat="1" ht="12" x14ac:dyDescent="0.2">
      <c r="A62" s="64"/>
      <c r="B62" s="11" t="s">
        <v>6</v>
      </c>
      <c r="C62" s="85" t="s">
        <v>102</v>
      </c>
      <c r="D62" s="86"/>
      <c r="E62" s="86"/>
      <c r="F62" s="86"/>
      <c r="G62" s="86"/>
      <c r="H62" s="87"/>
    </row>
    <row r="63" spans="1:8" s="17" customFormat="1" ht="12" x14ac:dyDescent="0.2">
      <c r="A63" s="65"/>
      <c r="B63" s="67" t="s">
        <v>8</v>
      </c>
      <c r="C63" s="12"/>
      <c r="D63" s="13"/>
      <c r="E63" s="70"/>
      <c r="F63" s="71"/>
      <c r="G63" s="71"/>
      <c r="H63" s="72"/>
    </row>
    <row r="64" spans="1:8" s="17" customFormat="1" ht="12" x14ac:dyDescent="0.2">
      <c r="A64" s="65"/>
      <c r="B64" s="68"/>
      <c r="C64" s="13" t="s">
        <v>9</v>
      </c>
      <c r="D64" s="14">
        <v>331</v>
      </c>
      <c r="E64" s="89" t="s">
        <v>104</v>
      </c>
      <c r="F64" s="71"/>
      <c r="G64" s="71"/>
      <c r="H64" s="72"/>
    </row>
    <row r="65" spans="1:8" s="17" customFormat="1" ht="12" x14ac:dyDescent="0.2">
      <c r="A65" s="65"/>
      <c r="B65" s="68"/>
      <c r="C65" s="13" t="s">
        <v>10</v>
      </c>
      <c r="D65" s="36">
        <v>0</v>
      </c>
      <c r="E65" s="70"/>
      <c r="F65" s="71"/>
      <c r="G65" s="71"/>
      <c r="H65" s="72"/>
    </row>
    <row r="66" spans="1:8" s="17" customFormat="1" ht="12" x14ac:dyDescent="0.2">
      <c r="A66" s="65"/>
      <c r="B66" s="68"/>
      <c r="C66" s="13" t="s">
        <v>11</v>
      </c>
      <c r="D66" s="36">
        <v>0</v>
      </c>
      <c r="E66" s="70"/>
      <c r="F66" s="71"/>
      <c r="G66" s="71"/>
      <c r="H66" s="72"/>
    </row>
    <row r="67" spans="1:8" s="17" customFormat="1" ht="12" x14ac:dyDescent="0.2">
      <c r="A67" s="65"/>
      <c r="B67" s="68"/>
      <c r="C67" s="13" t="s">
        <v>12</v>
      </c>
      <c r="D67" s="36">
        <v>0</v>
      </c>
      <c r="E67" s="70"/>
      <c r="F67" s="71"/>
      <c r="G67" s="71"/>
      <c r="H67" s="72"/>
    </row>
    <row r="68" spans="1:8" s="17" customFormat="1" ht="12" x14ac:dyDescent="0.2">
      <c r="A68" s="65"/>
      <c r="B68" s="68"/>
      <c r="C68" s="13" t="s">
        <v>13</v>
      </c>
      <c r="D68" s="14">
        <f>SUM(D64:D67)</f>
        <v>331</v>
      </c>
      <c r="E68" s="89" t="s">
        <v>104</v>
      </c>
      <c r="F68" s="71"/>
      <c r="G68" s="71"/>
      <c r="H68" s="72"/>
    </row>
    <row r="69" spans="1:8" s="17" customFormat="1" ht="12" x14ac:dyDescent="0.2">
      <c r="A69" s="65"/>
      <c r="B69" s="69"/>
      <c r="C69" s="12"/>
      <c r="D69" s="13"/>
      <c r="E69" s="70"/>
      <c r="F69" s="71"/>
      <c r="G69" s="71"/>
      <c r="H69" s="72"/>
    </row>
    <row r="70" spans="1:8" s="17" customFormat="1" ht="12" x14ac:dyDescent="0.2">
      <c r="A70" s="64"/>
      <c r="B70" s="15" t="s">
        <v>14</v>
      </c>
      <c r="C70" s="73" t="s">
        <v>155</v>
      </c>
      <c r="D70" s="73"/>
      <c r="E70" s="73"/>
      <c r="F70" s="73"/>
      <c r="G70" s="73"/>
      <c r="H70" s="73"/>
    </row>
    <row r="71" spans="1:8" s="17" customFormat="1" ht="12" x14ac:dyDescent="0.2">
      <c r="A71" s="64"/>
      <c r="B71" s="10" t="s">
        <v>15</v>
      </c>
      <c r="C71" s="73" t="s">
        <v>156</v>
      </c>
      <c r="D71" s="73"/>
      <c r="E71" s="73"/>
      <c r="F71" s="73"/>
      <c r="G71" s="73"/>
      <c r="H71" s="73"/>
    </row>
    <row r="72" spans="1:8" s="17" customFormat="1" ht="28.5" customHeight="1" x14ac:dyDescent="0.2">
      <c r="A72" s="64"/>
      <c r="B72" s="16" t="s">
        <v>16</v>
      </c>
      <c r="C72" s="74" t="s">
        <v>352</v>
      </c>
      <c r="D72" s="74"/>
      <c r="E72" s="74"/>
      <c r="F72" s="74"/>
      <c r="G72" s="74"/>
      <c r="H72" s="74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5" spans="1:8" x14ac:dyDescent="0.25">
      <c r="A75" s="50" t="s">
        <v>0</v>
      </c>
      <c r="B75" s="50"/>
      <c r="C75" s="50"/>
      <c r="D75" s="50"/>
      <c r="E75" s="50"/>
      <c r="F75" s="50"/>
      <c r="G75" s="50"/>
      <c r="H75" s="50"/>
    </row>
    <row r="76" spans="1:8" x14ac:dyDescent="0.25">
      <c r="A76" s="50"/>
      <c r="B76" s="50"/>
      <c r="C76" s="50"/>
      <c r="D76" s="50"/>
      <c r="E76" s="50"/>
      <c r="F76" s="50"/>
      <c r="G76" s="50"/>
      <c r="H76" s="50"/>
    </row>
    <row r="77" spans="1:8" ht="19.5" x14ac:dyDescent="0.25">
      <c r="A77" s="51" t="s">
        <v>24</v>
      </c>
      <c r="B77" s="51"/>
      <c r="C77" s="51"/>
      <c r="D77" s="51"/>
      <c r="E77" s="51"/>
      <c r="F77" s="51"/>
      <c r="G77" s="51"/>
      <c r="H77" s="51"/>
    </row>
    <row r="78" spans="1:8" x14ac:dyDescent="0.25">
      <c r="A78" s="1" t="s">
        <v>1</v>
      </c>
      <c r="B78" s="1" t="s">
        <v>2</v>
      </c>
      <c r="C78" s="62" t="s">
        <v>3</v>
      </c>
      <c r="D78" s="62"/>
      <c r="E78" s="62"/>
      <c r="F78" s="62"/>
      <c r="G78" s="62"/>
      <c r="H78" s="62"/>
    </row>
    <row r="79" spans="1:8" s="17" customFormat="1" ht="12" x14ac:dyDescent="0.2">
      <c r="A79" s="64" t="s">
        <v>165</v>
      </c>
      <c r="B79" s="10" t="s">
        <v>4</v>
      </c>
      <c r="C79" s="66" t="s">
        <v>163</v>
      </c>
      <c r="D79" s="66"/>
      <c r="E79" s="66"/>
      <c r="F79" s="66"/>
      <c r="G79" s="66"/>
      <c r="H79" s="66"/>
    </row>
    <row r="80" spans="1:8" s="17" customFormat="1" ht="12" x14ac:dyDescent="0.2">
      <c r="A80" s="64"/>
      <c r="B80" s="11" t="s">
        <v>5</v>
      </c>
      <c r="C80" s="85" t="s">
        <v>101</v>
      </c>
      <c r="D80" s="86"/>
      <c r="E80" s="86"/>
      <c r="F80" s="86"/>
      <c r="G80" s="86"/>
      <c r="H80" s="87"/>
    </row>
    <row r="81" spans="1:8" s="17" customFormat="1" ht="12" x14ac:dyDescent="0.2">
      <c r="A81" s="64"/>
      <c r="B81" s="11" t="s">
        <v>6</v>
      </c>
      <c r="C81" s="85" t="s">
        <v>102</v>
      </c>
      <c r="D81" s="86"/>
      <c r="E81" s="86"/>
      <c r="F81" s="86"/>
      <c r="G81" s="86"/>
      <c r="H81" s="87"/>
    </row>
    <row r="82" spans="1:8" s="17" customFormat="1" ht="12" x14ac:dyDescent="0.2">
      <c r="A82" s="65"/>
      <c r="B82" s="67" t="s">
        <v>8</v>
      </c>
      <c r="C82" s="12"/>
      <c r="D82" s="13"/>
      <c r="E82" s="70"/>
      <c r="F82" s="71"/>
      <c r="G82" s="71"/>
      <c r="H82" s="72"/>
    </row>
    <row r="83" spans="1:8" s="17" customFormat="1" ht="12" x14ac:dyDescent="0.2">
      <c r="A83" s="65"/>
      <c r="B83" s="68"/>
      <c r="C83" s="13" t="s">
        <v>9</v>
      </c>
      <c r="D83" s="14">
        <v>458</v>
      </c>
      <c r="E83" s="89" t="s">
        <v>42</v>
      </c>
      <c r="F83" s="71"/>
      <c r="G83" s="71"/>
      <c r="H83" s="72"/>
    </row>
    <row r="84" spans="1:8" s="17" customFormat="1" ht="12" x14ac:dyDescent="0.2">
      <c r="A84" s="65"/>
      <c r="B84" s="68"/>
      <c r="C84" s="13" t="s">
        <v>10</v>
      </c>
      <c r="D84" s="36">
        <v>0</v>
      </c>
      <c r="E84" s="70"/>
      <c r="F84" s="71"/>
      <c r="G84" s="71"/>
      <c r="H84" s="72"/>
    </row>
    <row r="85" spans="1:8" s="17" customFormat="1" ht="12" x14ac:dyDescent="0.2">
      <c r="A85" s="65"/>
      <c r="B85" s="68"/>
      <c r="C85" s="13" t="s">
        <v>11</v>
      </c>
      <c r="D85" s="36">
        <v>0</v>
      </c>
      <c r="E85" s="70"/>
      <c r="F85" s="71"/>
      <c r="G85" s="71"/>
      <c r="H85" s="72"/>
    </row>
    <row r="86" spans="1:8" s="17" customFormat="1" ht="12" x14ac:dyDescent="0.2">
      <c r="A86" s="65"/>
      <c r="B86" s="68"/>
      <c r="C86" s="13" t="s">
        <v>12</v>
      </c>
      <c r="D86" s="36">
        <v>0</v>
      </c>
      <c r="E86" s="70"/>
      <c r="F86" s="71"/>
      <c r="G86" s="71"/>
      <c r="H86" s="72"/>
    </row>
    <row r="87" spans="1:8" s="17" customFormat="1" ht="12" x14ac:dyDescent="0.2">
      <c r="A87" s="65"/>
      <c r="B87" s="68"/>
      <c r="C87" s="13" t="s">
        <v>13</v>
      </c>
      <c r="D87" s="14">
        <f>SUM(D83:D86)</f>
        <v>458</v>
      </c>
      <c r="E87" s="89" t="s">
        <v>42</v>
      </c>
      <c r="F87" s="71"/>
      <c r="G87" s="71"/>
      <c r="H87" s="72"/>
    </row>
    <row r="88" spans="1:8" s="17" customFormat="1" ht="12" x14ac:dyDescent="0.2">
      <c r="A88" s="65"/>
      <c r="B88" s="69"/>
      <c r="C88" s="12"/>
      <c r="D88" s="13"/>
      <c r="E88" s="70"/>
      <c r="F88" s="71"/>
      <c r="G88" s="71"/>
      <c r="H88" s="72"/>
    </row>
    <row r="89" spans="1:8" s="17" customFormat="1" ht="12" x14ac:dyDescent="0.2">
      <c r="A89" s="64"/>
      <c r="B89" s="15" t="s">
        <v>14</v>
      </c>
      <c r="C89" s="73" t="s">
        <v>164</v>
      </c>
      <c r="D89" s="73"/>
      <c r="E89" s="73"/>
      <c r="F89" s="73"/>
      <c r="G89" s="73"/>
      <c r="H89" s="73"/>
    </row>
    <row r="90" spans="1:8" s="17" customFormat="1" ht="12" x14ac:dyDescent="0.2">
      <c r="A90" s="64"/>
      <c r="B90" s="10" t="s">
        <v>15</v>
      </c>
      <c r="C90" s="73" t="s">
        <v>108</v>
      </c>
      <c r="D90" s="73"/>
      <c r="E90" s="73"/>
      <c r="F90" s="73"/>
      <c r="G90" s="73"/>
      <c r="H90" s="73"/>
    </row>
    <row r="91" spans="1:8" s="17" customFormat="1" ht="28.5" customHeight="1" x14ac:dyDescent="0.2">
      <c r="A91" s="64"/>
      <c r="B91" s="16" t="s">
        <v>16</v>
      </c>
      <c r="C91" s="74" t="s">
        <v>352</v>
      </c>
      <c r="D91" s="74"/>
      <c r="E91" s="74"/>
      <c r="F91" s="74"/>
      <c r="G91" s="74"/>
      <c r="H91" s="74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50" t="s">
        <v>0</v>
      </c>
      <c r="B93" s="50"/>
      <c r="C93" s="50"/>
      <c r="D93" s="50"/>
      <c r="E93" s="50"/>
      <c r="F93" s="50"/>
      <c r="G93" s="50"/>
      <c r="H93" s="50"/>
    </row>
    <row r="94" spans="1:8" x14ac:dyDescent="0.25">
      <c r="A94" s="50"/>
      <c r="B94" s="50"/>
      <c r="C94" s="50"/>
      <c r="D94" s="50"/>
      <c r="E94" s="50"/>
      <c r="F94" s="50"/>
      <c r="G94" s="50"/>
      <c r="H94" s="50"/>
    </row>
    <row r="95" spans="1:8" ht="19.5" x14ac:dyDescent="0.25">
      <c r="A95" s="51" t="s">
        <v>25</v>
      </c>
      <c r="B95" s="51"/>
      <c r="C95" s="51"/>
      <c r="D95" s="51"/>
      <c r="E95" s="51"/>
      <c r="F95" s="51"/>
      <c r="G95" s="51"/>
      <c r="H95" s="51"/>
    </row>
    <row r="96" spans="1:8" x14ac:dyDescent="0.25">
      <c r="A96" s="1" t="s">
        <v>1</v>
      </c>
      <c r="B96" s="1" t="s">
        <v>2</v>
      </c>
      <c r="C96" s="62" t="s">
        <v>3</v>
      </c>
      <c r="D96" s="62"/>
      <c r="E96" s="62"/>
      <c r="F96" s="62"/>
      <c r="G96" s="62"/>
      <c r="H96" s="62"/>
    </row>
    <row r="97" spans="1:8" s="17" customFormat="1" ht="12" x14ac:dyDescent="0.2">
      <c r="A97" s="64" t="s">
        <v>169</v>
      </c>
      <c r="B97" s="10" t="s">
        <v>4</v>
      </c>
      <c r="C97" s="66" t="s">
        <v>163</v>
      </c>
      <c r="D97" s="66"/>
      <c r="E97" s="66"/>
      <c r="F97" s="66"/>
      <c r="G97" s="66"/>
      <c r="H97" s="66"/>
    </row>
    <row r="98" spans="1:8" s="17" customFormat="1" ht="12" x14ac:dyDescent="0.2">
      <c r="A98" s="64"/>
      <c r="B98" s="11" t="s">
        <v>5</v>
      </c>
      <c r="C98" s="66" t="s">
        <v>97</v>
      </c>
      <c r="D98" s="66"/>
      <c r="E98" s="66"/>
      <c r="F98" s="66"/>
      <c r="G98" s="66"/>
      <c r="H98" s="66"/>
    </row>
    <row r="99" spans="1:8" s="17" customFormat="1" ht="12" x14ac:dyDescent="0.2">
      <c r="A99" s="64"/>
      <c r="B99" s="11" t="s">
        <v>6</v>
      </c>
      <c r="C99" s="66" t="s">
        <v>157</v>
      </c>
      <c r="D99" s="66"/>
      <c r="E99" s="66"/>
      <c r="F99" s="66"/>
      <c r="G99" s="66"/>
      <c r="H99" s="66"/>
    </row>
    <row r="100" spans="1:8" s="17" customFormat="1" ht="12" x14ac:dyDescent="0.2">
      <c r="A100" s="65"/>
      <c r="B100" s="67" t="s">
        <v>8</v>
      </c>
      <c r="C100" s="12"/>
      <c r="D100" s="13"/>
      <c r="E100" s="70"/>
      <c r="F100" s="71"/>
      <c r="G100" s="71"/>
      <c r="H100" s="72"/>
    </row>
    <row r="101" spans="1:8" s="17" customFormat="1" ht="12" x14ac:dyDescent="0.2">
      <c r="A101" s="65"/>
      <c r="B101" s="68"/>
      <c r="C101" s="13" t="s">
        <v>9</v>
      </c>
      <c r="D101" s="14">
        <v>458</v>
      </c>
      <c r="E101" s="89" t="s">
        <v>104</v>
      </c>
      <c r="F101" s="71"/>
      <c r="G101" s="71"/>
      <c r="H101" s="72"/>
    </row>
    <row r="102" spans="1:8" s="17" customFormat="1" ht="12" x14ac:dyDescent="0.2">
      <c r="A102" s="65"/>
      <c r="B102" s="68"/>
      <c r="C102" s="13" t="s">
        <v>10</v>
      </c>
      <c r="D102" s="36">
        <v>0</v>
      </c>
      <c r="E102" s="70"/>
      <c r="F102" s="71"/>
      <c r="G102" s="71"/>
      <c r="H102" s="72"/>
    </row>
    <row r="103" spans="1:8" s="17" customFormat="1" ht="12" x14ac:dyDescent="0.2">
      <c r="A103" s="65"/>
      <c r="B103" s="68"/>
      <c r="C103" s="13" t="s">
        <v>11</v>
      </c>
      <c r="D103" s="14">
        <v>701.75</v>
      </c>
      <c r="E103" s="70" t="s">
        <v>166</v>
      </c>
      <c r="F103" s="71"/>
      <c r="G103" s="71"/>
      <c r="H103" s="72"/>
    </row>
    <row r="104" spans="1:8" s="17" customFormat="1" ht="12" x14ac:dyDescent="0.2">
      <c r="A104" s="65"/>
      <c r="B104" s="68"/>
      <c r="C104" s="13" t="s">
        <v>12</v>
      </c>
      <c r="D104" s="14">
        <v>690</v>
      </c>
      <c r="E104" s="70" t="s">
        <v>167</v>
      </c>
      <c r="F104" s="71"/>
      <c r="G104" s="71"/>
      <c r="H104" s="72"/>
    </row>
    <row r="105" spans="1:8" s="17" customFormat="1" ht="12" x14ac:dyDescent="0.2">
      <c r="A105" s="65"/>
      <c r="B105" s="68"/>
      <c r="C105" s="13" t="s">
        <v>13</v>
      </c>
      <c r="D105" s="14">
        <f>SUM(D101:D104)</f>
        <v>1849.75</v>
      </c>
      <c r="E105" s="90" t="s">
        <v>168</v>
      </c>
      <c r="F105" s="91"/>
      <c r="G105" s="91"/>
      <c r="H105" s="92"/>
    </row>
    <row r="106" spans="1:8" s="17" customFormat="1" ht="12" x14ac:dyDescent="0.2">
      <c r="A106" s="65"/>
      <c r="B106" s="69"/>
      <c r="C106" s="12"/>
      <c r="D106" s="13"/>
      <c r="E106" s="70"/>
      <c r="F106" s="71"/>
      <c r="G106" s="71"/>
      <c r="H106" s="72"/>
    </row>
    <row r="107" spans="1:8" s="17" customFormat="1" ht="12" x14ac:dyDescent="0.2">
      <c r="A107" s="64"/>
      <c r="B107" s="15" t="s">
        <v>14</v>
      </c>
      <c r="C107" s="73" t="s">
        <v>164</v>
      </c>
      <c r="D107" s="73"/>
      <c r="E107" s="73"/>
      <c r="F107" s="73"/>
      <c r="G107" s="73"/>
      <c r="H107" s="73"/>
    </row>
    <row r="108" spans="1:8" s="17" customFormat="1" ht="12" x14ac:dyDescent="0.2">
      <c r="A108" s="64"/>
      <c r="B108" s="10" t="s">
        <v>15</v>
      </c>
      <c r="C108" s="73" t="s">
        <v>108</v>
      </c>
      <c r="D108" s="73"/>
      <c r="E108" s="73"/>
      <c r="F108" s="73"/>
      <c r="G108" s="73"/>
      <c r="H108" s="73"/>
    </row>
    <row r="109" spans="1:8" s="17" customFormat="1" ht="28.5" customHeight="1" x14ac:dyDescent="0.2">
      <c r="A109" s="64"/>
      <c r="B109" s="16" t="s">
        <v>16</v>
      </c>
      <c r="C109" s="74" t="s">
        <v>352</v>
      </c>
      <c r="D109" s="74"/>
      <c r="E109" s="74"/>
      <c r="F109" s="74"/>
      <c r="G109" s="74"/>
      <c r="H109" s="74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50" t="s">
        <v>0</v>
      </c>
      <c r="B112" s="50"/>
      <c r="C112" s="50"/>
      <c r="D112" s="50"/>
      <c r="E112" s="50"/>
      <c r="F112" s="50"/>
      <c r="G112" s="50"/>
      <c r="H112" s="50"/>
    </row>
    <row r="113" spans="1:8" x14ac:dyDescent="0.25">
      <c r="A113" s="50"/>
      <c r="B113" s="50"/>
      <c r="C113" s="50"/>
      <c r="D113" s="50"/>
      <c r="E113" s="50"/>
      <c r="F113" s="50"/>
      <c r="G113" s="50"/>
      <c r="H113" s="50"/>
    </row>
    <row r="114" spans="1:8" ht="19.5" x14ac:dyDescent="0.25">
      <c r="A114" s="51" t="s">
        <v>25</v>
      </c>
      <c r="B114" s="51"/>
      <c r="C114" s="51"/>
      <c r="D114" s="51"/>
      <c r="E114" s="51"/>
      <c r="F114" s="51"/>
      <c r="G114" s="51"/>
      <c r="H114" s="51"/>
    </row>
    <row r="115" spans="1:8" x14ac:dyDescent="0.25">
      <c r="A115" s="1" t="s">
        <v>1</v>
      </c>
      <c r="B115" s="1" t="s">
        <v>2</v>
      </c>
      <c r="C115" s="62" t="s">
        <v>3</v>
      </c>
      <c r="D115" s="62"/>
      <c r="E115" s="62"/>
      <c r="F115" s="62"/>
      <c r="G115" s="62"/>
      <c r="H115" s="62"/>
    </row>
    <row r="116" spans="1:8" s="17" customFormat="1" ht="12" x14ac:dyDescent="0.2">
      <c r="A116" s="64" t="s">
        <v>170</v>
      </c>
      <c r="B116" s="10" t="s">
        <v>4</v>
      </c>
      <c r="C116" s="66" t="s">
        <v>163</v>
      </c>
      <c r="D116" s="66"/>
      <c r="E116" s="66"/>
      <c r="F116" s="66"/>
      <c r="G116" s="66"/>
      <c r="H116" s="66"/>
    </row>
    <row r="117" spans="1:8" s="17" customFormat="1" ht="12" x14ac:dyDescent="0.2">
      <c r="A117" s="64"/>
      <c r="B117" s="11" t="s">
        <v>5</v>
      </c>
      <c r="C117" s="66" t="s">
        <v>47</v>
      </c>
      <c r="D117" s="66"/>
      <c r="E117" s="66"/>
      <c r="F117" s="66"/>
      <c r="G117" s="66"/>
      <c r="H117" s="66"/>
    </row>
    <row r="118" spans="1:8" s="17" customFormat="1" ht="12" x14ac:dyDescent="0.2">
      <c r="A118" s="64"/>
      <c r="B118" s="11" t="s">
        <v>6</v>
      </c>
      <c r="C118" s="66" t="s">
        <v>7</v>
      </c>
      <c r="D118" s="66"/>
      <c r="E118" s="66"/>
      <c r="F118" s="66"/>
      <c r="G118" s="66"/>
      <c r="H118" s="66"/>
    </row>
    <row r="119" spans="1:8" s="17" customFormat="1" ht="12" x14ac:dyDescent="0.2">
      <c r="A119" s="65"/>
      <c r="B119" s="67" t="s">
        <v>8</v>
      </c>
      <c r="C119" s="12"/>
      <c r="D119" s="13"/>
      <c r="E119" s="70"/>
      <c r="F119" s="71"/>
      <c r="G119" s="71"/>
      <c r="H119" s="72"/>
    </row>
    <row r="120" spans="1:8" s="17" customFormat="1" ht="12" x14ac:dyDescent="0.2">
      <c r="A120" s="65"/>
      <c r="B120" s="68"/>
      <c r="C120" s="13" t="s">
        <v>9</v>
      </c>
      <c r="D120" s="14">
        <v>458</v>
      </c>
      <c r="E120" s="89" t="s">
        <v>42</v>
      </c>
      <c r="F120" s="71"/>
      <c r="G120" s="71"/>
      <c r="H120" s="72"/>
    </row>
    <row r="121" spans="1:8" s="17" customFormat="1" ht="12" x14ac:dyDescent="0.2">
      <c r="A121" s="65"/>
      <c r="B121" s="68"/>
      <c r="C121" s="13" t="s">
        <v>10</v>
      </c>
      <c r="D121" s="36">
        <v>0</v>
      </c>
      <c r="E121" s="70"/>
      <c r="F121" s="71"/>
      <c r="G121" s="71"/>
      <c r="H121" s="72"/>
    </row>
    <row r="122" spans="1:8" s="17" customFormat="1" ht="12" x14ac:dyDescent="0.2">
      <c r="A122" s="65"/>
      <c r="B122" s="68"/>
      <c r="C122" s="13" t="s">
        <v>11</v>
      </c>
      <c r="D122" s="36">
        <v>0</v>
      </c>
      <c r="E122" s="70"/>
      <c r="F122" s="71"/>
      <c r="G122" s="71"/>
      <c r="H122" s="72"/>
    </row>
    <row r="123" spans="1:8" s="17" customFormat="1" ht="12" x14ac:dyDescent="0.2">
      <c r="A123" s="65"/>
      <c r="B123" s="68"/>
      <c r="C123" s="13" t="s">
        <v>12</v>
      </c>
      <c r="D123" s="36">
        <v>0</v>
      </c>
      <c r="E123" s="70"/>
      <c r="F123" s="71"/>
      <c r="G123" s="71"/>
      <c r="H123" s="72"/>
    </row>
    <row r="124" spans="1:8" s="17" customFormat="1" ht="12" x14ac:dyDescent="0.2">
      <c r="A124" s="65"/>
      <c r="B124" s="68"/>
      <c r="C124" s="13" t="s">
        <v>13</v>
      </c>
      <c r="D124" s="14">
        <f>SUM(D120:D123)</f>
        <v>458</v>
      </c>
      <c r="E124" s="89" t="s">
        <v>42</v>
      </c>
      <c r="F124" s="71"/>
      <c r="G124" s="71"/>
      <c r="H124" s="72"/>
    </row>
    <row r="125" spans="1:8" s="17" customFormat="1" ht="12" x14ac:dyDescent="0.2">
      <c r="A125" s="65"/>
      <c r="B125" s="69"/>
      <c r="C125" s="12"/>
      <c r="D125" s="13"/>
      <c r="E125" s="70"/>
      <c r="F125" s="71"/>
      <c r="G125" s="71"/>
      <c r="H125" s="72"/>
    </row>
    <row r="126" spans="1:8" s="17" customFormat="1" ht="12" x14ac:dyDescent="0.2">
      <c r="A126" s="64"/>
      <c r="B126" s="15" t="s">
        <v>14</v>
      </c>
      <c r="C126" s="73" t="s">
        <v>164</v>
      </c>
      <c r="D126" s="73"/>
      <c r="E126" s="73"/>
      <c r="F126" s="73"/>
      <c r="G126" s="73"/>
      <c r="H126" s="73"/>
    </row>
    <row r="127" spans="1:8" s="17" customFormat="1" ht="12" x14ac:dyDescent="0.2">
      <c r="A127" s="64"/>
      <c r="B127" s="10" t="s">
        <v>15</v>
      </c>
      <c r="C127" s="73" t="s">
        <v>108</v>
      </c>
      <c r="D127" s="73"/>
      <c r="E127" s="73"/>
      <c r="F127" s="73"/>
      <c r="G127" s="73"/>
      <c r="H127" s="73"/>
    </row>
    <row r="128" spans="1:8" s="17" customFormat="1" ht="28.5" customHeight="1" x14ac:dyDescent="0.2">
      <c r="A128" s="64"/>
      <c r="B128" s="16" t="s">
        <v>16</v>
      </c>
      <c r="C128" s="74" t="s">
        <v>352</v>
      </c>
      <c r="D128" s="74"/>
      <c r="E128" s="74"/>
      <c r="F128" s="74"/>
      <c r="G128" s="74"/>
      <c r="H128" s="74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50" t="s">
        <v>0</v>
      </c>
      <c r="B130" s="50"/>
      <c r="C130" s="50"/>
      <c r="D130" s="50"/>
      <c r="E130" s="50"/>
      <c r="F130" s="50"/>
      <c r="G130" s="50"/>
      <c r="H130" s="50"/>
    </row>
    <row r="131" spans="1:8" x14ac:dyDescent="0.25">
      <c r="A131" s="50"/>
      <c r="B131" s="50"/>
      <c r="C131" s="50"/>
      <c r="D131" s="50"/>
      <c r="E131" s="50"/>
      <c r="F131" s="50"/>
      <c r="G131" s="50"/>
      <c r="H131" s="50"/>
    </row>
    <row r="132" spans="1:8" ht="19.5" x14ac:dyDescent="0.25">
      <c r="A132" s="51" t="s">
        <v>24</v>
      </c>
      <c r="B132" s="51"/>
      <c r="C132" s="51"/>
      <c r="D132" s="51"/>
      <c r="E132" s="51"/>
      <c r="F132" s="51"/>
      <c r="G132" s="51"/>
      <c r="H132" s="51"/>
    </row>
    <row r="133" spans="1:8" x14ac:dyDescent="0.25">
      <c r="A133" s="1" t="s">
        <v>1</v>
      </c>
      <c r="B133" s="1" t="s">
        <v>2</v>
      </c>
      <c r="C133" s="62" t="s">
        <v>3</v>
      </c>
      <c r="D133" s="62"/>
      <c r="E133" s="62"/>
      <c r="F133" s="62"/>
      <c r="G133" s="62"/>
      <c r="H133" s="62"/>
    </row>
    <row r="134" spans="1:8" s="17" customFormat="1" ht="12" x14ac:dyDescent="0.2">
      <c r="A134" s="63" t="s">
        <v>172</v>
      </c>
      <c r="B134" s="10" t="s">
        <v>4</v>
      </c>
      <c r="C134" s="66" t="s">
        <v>163</v>
      </c>
      <c r="D134" s="66"/>
      <c r="E134" s="66"/>
      <c r="F134" s="66"/>
      <c r="G134" s="66"/>
      <c r="H134" s="66"/>
    </row>
    <row r="135" spans="1:8" s="17" customFormat="1" ht="12" x14ac:dyDescent="0.2">
      <c r="A135" s="64"/>
      <c r="B135" s="11" t="s">
        <v>5</v>
      </c>
      <c r="C135" s="66" t="s">
        <v>36</v>
      </c>
      <c r="D135" s="66"/>
      <c r="E135" s="66"/>
      <c r="F135" s="66"/>
      <c r="G135" s="66"/>
      <c r="H135" s="66"/>
    </row>
    <row r="136" spans="1:8" s="17" customFormat="1" ht="12" x14ac:dyDescent="0.2">
      <c r="A136" s="64"/>
      <c r="B136" s="11" t="s">
        <v>6</v>
      </c>
      <c r="C136" s="66" t="s">
        <v>59</v>
      </c>
      <c r="D136" s="66"/>
      <c r="E136" s="66"/>
      <c r="F136" s="66"/>
      <c r="G136" s="66"/>
      <c r="H136" s="66"/>
    </row>
    <row r="137" spans="1:8" s="17" customFormat="1" ht="12" x14ac:dyDescent="0.2">
      <c r="A137" s="65"/>
      <c r="B137" s="67" t="s">
        <v>8</v>
      </c>
      <c r="C137" s="12"/>
      <c r="D137" s="13"/>
      <c r="E137" s="70"/>
      <c r="F137" s="71"/>
      <c r="G137" s="71"/>
      <c r="H137" s="72"/>
    </row>
    <row r="138" spans="1:8" s="17" customFormat="1" ht="12" x14ac:dyDescent="0.2">
      <c r="A138" s="65"/>
      <c r="B138" s="68"/>
      <c r="C138" s="13" t="s">
        <v>9</v>
      </c>
      <c r="D138" s="14">
        <v>458</v>
      </c>
      <c r="E138" s="89" t="s">
        <v>104</v>
      </c>
      <c r="F138" s="71"/>
      <c r="G138" s="71"/>
      <c r="H138" s="72"/>
    </row>
    <row r="139" spans="1:8" s="17" customFormat="1" ht="12" x14ac:dyDescent="0.2">
      <c r="A139" s="65"/>
      <c r="B139" s="68"/>
      <c r="C139" s="13" t="s">
        <v>10</v>
      </c>
      <c r="D139" s="36">
        <v>0</v>
      </c>
      <c r="E139" s="70"/>
      <c r="F139" s="71"/>
      <c r="G139" s="71"/>
      <c r="H139" s="72"/>
    </row>
    <row r="140" spans="1:8" s="17" customFormat="1" ht="12" x14ac:dyDescent="0.2">
      <c r="A140" s="65"/>
      <c r="B140" s="68"/>
      <c r="C140" s="13" t="s">
        <v>11</v>
      </c>
      <c r="D140" s="14">
        <v>703.04</v>
      </c>
      <c r="E140" s="70" t="s">
        <v>171</v>
      </c>
      <c r="F140" s="71"/>
      <c r="G140" s="71"/>
      <c r="H140" s="72"/>
    </row>
    <row r="141" spans="1:8" s="17" customFormat="1" ht="12" x14ac:dyDescent="0.2">
      <c r="A141" s="65"/>
      <c r="B141" s="68"/>
      <c r="C141" s="13" t="s">
        <v>12</v>
      </c>
      <c r="D141" s="14">
        <v>690</v>
      </c>
      <c r="E141" s="70" t="s">
        <v>167</v>
      </c>
      <c r="F141" s="71"/>
      <c r="G141" s="71"/>
      <c r="H141" s="72"/>
    </row>
    <row r="142" spans="1:8" s="17" customFormat="1" ht="12" x14ac:dyDescent="0.2">
      <c r="A142" s="65"/>
      <c r="B142" s="68"/>
      <c r="C142" s="13" t="s">
        <v>13</v>
      </c>
      <c r="D142" s="14">
        <f>SUM(D138:D141)</f>
        <v>1851.04</v>
      </c>
      <c r="E142" s="90" t="s">
        <v>168</v>
      </c>
      <c r="F142" s="91"/>
      <c r="G142" s="91"/>
      <c r="H142" s="92"/>
    </row>
    <row r="143" spans="1:8" s="17" customFormat="1" ht="12" x14ac:dyDescent="0.2">
      <c r="A143" s="65"/>
      <c r="B143" s="69"/>
      <c r="C143" s="12"/>
      <c r="D143" s="13"/>
      <c r="E143" s="70"/>
      <c r="F143" s="71"/>
      <c r="G143" s="71"/>
      <c r="H143" s="72"/>
    </row>
    <row r="144" spans="1:8" s="17" customFormat="1" ht="12" x14ac:dyDescent="0.2">
      <c r="A144" s="64"/>
      <c r="B144" s="15" t="s">
        <v>14</v>
      </c>
      <c r="C144" s="73" t="s">
        <v>164</v>
      </c>
      <c r="D144" s="73"/>
      <c r="E144" s="73"/>
      <c r="F144" s="73"/>
      <c r="G144" s="73"/>
      <c r="H144" s="73"/>
    </row>
    <row r="145" spans="1:8" s="17" customFormat="1" ht="12" x14ac:dyDescent="0.2">
      <c r="A145" s="64"/>
      <c r="B145" s="10" t="s">
        <v>15</v>
      </c>
      <c r="C145" s="73" t="s">
        <v>108</v>
      </c>
      <c r="D145" s="73"/>
      <c r="E145" s="73"/>
      <c r="F145" s="73"/>
      <c r="G145" s="73"/>
      <c r="H145" s="73"/>
    </row>
    <row r="146" spans="1:8" s="17" customFormat="1" ht="29.25" customHeight="1" x14ac:dyDescent="0.2">
      <c r="A146" s="64"/>
      <c r="B146" s="16" t="s">
        <v>16</v>
      </c>
      <c r="C146" s="74" t="s">
        <v>352</v>
      </c>
      <c r="D146" s="74"/>
      <c r="E146" s="74"/>
      <c r="F146" s="74"/>
      <c r="G146" s="74"/>
      <c r="H146" s="74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ht="13.5" customHeight="1" x14ac:dyDescent="0.25">
      <c r="A149" s="50" t="s">
        <v>0</v>
      </c>
      <c r="B149" s="50"/>
      <c r="C149" s="50"/>
      <c r="D149" s="50"/>
      <c r="E149" s="50"/>
      <c r="F149" s="50"/>
      <c r="G149" s="50"/>
      <c r="H149" s="50"/>
    </row>
    <row r="150" spans="1:8" ht="19.5" customHeight="1" x14ac:dyDescent="0.25">
      <c r="A150" s="50"/>
      <c r="B150" s="50"/>
      <c r="C150" s="50"/>
      <c r="D150" s="50"/>
      <c r="E150" s="50"/>
      <c r="F150" s="50"/>
      <c r="G150" s="50"/>
      <c r="H150" s="50"/>
    </row>
    <row r="151" spans="1:8" ht="19.5" x14ac:dyDescent="0.25">
      <c r="A151" s="51" t="s">
        <v>25</v>
      </c>
      <c r="B151" s="51"/>
      <c r="C151" s="51"/>
      <c r="D151" s="51"/>
      <c r="E151" s="51"/>
      <c r="F151" s="51"/>
      <c r="G151" s="51"/>
      <c r="H151" s="51"/>
    </row>
    <row r="152" spans="1:8" x14ac:dyDescent="0.25">
      <c r="A152" s="1" t="s">
        <v>1</v>
      </c>
      <c r="B152" s="1" t="s">
        <v>2</v>
      </c>
      <c r="C152" s="62" t="s">
        <v>3</v>
      </c>
      <c r="D152" s="62"/>
      <c r="E152" s="62"/>
      <c r="F152" s="62"/>
      <c r="G152" s="62"/>
      <c r="H152" s="62"/>
    </row>
    <row r="153" spans="1:8" s="17" customFormat="1" ht="12" x14ac:dyDescent="0.2">
      <c r="A153" s="63" t="s">
        <v>176</v>
      </c>
      <c r="B153" s="10" t="s">
        <v>4</v>
      </c>
      <c r="C153" s="66" t="s">
        <v>173</v>
      </c>
      <c r="D153" s="66"/>
      <c r="E153" s="66"/>
      <c r="F153" s="66"/>
      <c r="G153" s="66"/>
      <c r="H153" s="66"/>
    </row>
    <row r="154" spans="1:8" s="17" customFormat="1" ht="12" x14ac:dyDescent="0.2">
      <c r="A154" s="64"/>
      <c r="B154" s="11" t="s">
        <v>5</v>
      </c>
      <c r="C154" s="66" t="s">
        <v>174</v>
      </c>
      <c r="D154" s="66"/>
      <c r="E154" s="66"/>
      <c r="F154" s="66"/>
      <c r="G154" s="66"/>
      <c r="H154" s="66"/>
    </row>
    <row r="155" spans="1:8" s="17" customFormat="1" ht="12" x14ac:dyDescent="0.2">
      <c r="A155" s="64"/>
      <c r="B155" s="11" t="s">
        <v>6</v>
      </c>
      <c r="C155" s="66" t="s">
        <v>59</v>
      </c>
      <c r="D155" s="66"/>
      <c r="E155" s="66"/>
      <c r="F155" s="66"/>
      <c r="G155" s="66"/>
      <c r="H155" s="66"/>
    </row>
    <row r="156" spans="1:8" s="17" customFormat="1" ht="12" x14ac:dyDescent="0.2">
      <c r="A156" s="65"/>
      <c r="B156" s="67" t="s">
        <v>8</v>
      </c>
      <c r="C156" s="12"/>
      <c r="D156" s="13"/>
      <c r="E156" s="70"/>
      <c r="F156" s="71"/>
      <c r="G156" s="71"/>
      <c r="H156" s="72"/>
    </row>
    <row r="157" spans="1:8" s="17" customFormat="1" ht="12" x14ac:dyDescent="0.2">
      <c r="A157" s="65"/>
      <c r="B157" s="68"/>
      <c r="C157" s="13" t="s">
        <v>9</v>
      </c>
      <c r="D157" s="14">
        <v>331</v>
      </c>
      <c r="E157" s="89" t="s">
        <v>104</v>
      </c>
      <c r="F157" s="71"/>
      <c r="G157" s="71"/>
      <c r="H157" s="72"/>
    </row>
    <row r="158" spans="1:8" s="17" customFormat="1" ht="12" x14ac:dyDescent="0.2">
      <c r="A158" s="65"/>
      <c r="B158" s="68"/>
      <c r="C158" s="13" t="s">
        <v>10</v>
      </c>
      <c r="D158" s="36">
        <v>0</v>
      </c>
      <c r="E158" s="70"/>
      <c r="F158" s="71"/>
      <c r="G158" s="71"/>
      <c r="H158" s="72"/>
    </row>
    <row r="159" spans="1:8" s="17" customFormat="1" ht="12" x14ac:dyDescent="0.2">
      <c r="A159" s="65"/>
      <c r="B159" s="68"/>
      <c r="C159" s="13" t="s">
        <v>11</v>
      </c>
      <c r="D159" s="36">
        <v>0</v>
      </c>
      <c r="E159" s="70"/>
      <c r="F159" s="71"/>
      <c r="G159" s="71"/>
      <c r="H159" s="72"/>
    </row>
    <row r="160" spans="1:8" s="17" customFormat="1" ht="12" x14ac:dyDescent="0.2">
      <c r="A160" s="65"/>
      <c r="B160" s="68"/>
      <c r="C160" s="13" t="s">
        <v>12</v>
      </c>
      <c r="D160" s="36">
        <v>0</v>
      </c>
      <c r="E160" s="70"/>
      <c r="F160" s="71"/>
      <c r="G160" s="71"/>
      <c r="H160" s="72"/>
    </row>
    <row r="161" spans="1:8" s="17" customFormat="1" ht="12" x14ac:dyDescent="0.2">
      <c r="A161" s="65"/>
      <c r="B161" s="68"/>
      <c r="C161" s="13" t="s">
        <v>13</v>
      </c>
      <c r="D161" s="14">
        <f>SUM(D157:D160)</f>
        <v>331</v>
      </c>
      <c r="E161" s="89" t="s">
        <v>104</v>
      </c>
      <c r="F161" s="71"/>
      <c r="G161" s="71"/>
      <c r="H161" s="72"/>
    </row>
    <row r="162" spans="1:8" s="17" customFormat="1" ht="12" x14ac:dyDescent="0.2">
      <c r="A162" s="65"/>
      <c r="B162" s="69"/>
      <c r="C162" s="12"/>
      <c r="D162" s="13"/>
      <c r="E162" s="70"/>
      <c r="F162" s="71"/>
      <c r="G162" s="71"/>
      <c r="H162" s="72"/>
    </row>
    <row r="163" spans="1:8" s="17" customFormat="1" ht="12" x14ac:dyDescent="0.2">
      <c r="A163" s="64"/>
      <c r="B163" s="15" t="s">
        <v>14</v>
      </c>
      <c r="C163" s="73" t="s">
        <v>175</v>
      </c>
      <c r="D163" s="73"/>
      <c r="E163" s="73"/>
      <c r="F163" s="73"/>
      <c r="G163" s="73"/>
      <c r="H163" s="73"/>
    </row>
    <row r="164" spans="1:8" s="17" customFormat="1" ht="12" x14ac:dyDescent="0.2">
      <c r="A164" s="64"/>
      <c r="B164" s="10" t="s">
        <v>15</v>
      </c>
      <c r="C164" s="73" t="s">
        <v>108</v>
      </c>
      <c r="D164" s="73"/>
      <c r="E164" s="73"/>
      <c r="F164" s="73"/>
      <c r="G164" s="73"/>
      <c r="H164" s="73"/>
    </row>
    <row r="165" spans="1:8" s="17" customFormat="1" ht="29.25" customHeight="1" x14ac:dyDescent="0.2">
      <c r="A165" s="64"/>
      <c r="B165" s="16" t="s">
        <v>16</v>
      </c>
      <c r="C165" s="74" t="s">
        <v>352</v>
      </c>
      <c r="D165" s="74"/>
      <c r="E165" s="74"/>
      <c r="F165" s="74"/>
      <c r="G165" s="74"/>
      <c r="H165" s="74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50" t="s">
        <v>0</v>
      </c>
      <c r="B167" s="50"/>
      <c r="C167" s="50"/>
      <c r="D167" s="50"/>
      <c r="E167" s="50"/>
      <c r="F167" s="50"/>
      <c r="G167" s="50"/>
      <c r="H167" s="50"/>
    </row>
    <row r="168" spans="1:8" x14ac:dyDescent="0.25">
      <c r="A168" s="50"/>
      <c r="B168" s="50"/>
      <c r="C168" s="50"/>
      <c r="D168" s="50"/>
      <c r="E168" s="50"/>
      <c r="F168" s="50"/>
      <c r="G168" s="50"/>
      <c r="H168" s="50"/>
    </row>
    <row r="169" spans="1:8" ht="19.5" x14ac:dyDescent="0.25">
      <c r="A169" s="51" t="s">
        <v>25</v>
      </c>
      <c r="B169" s="51"/>
      <c r="C169" s="51"/>
      <c r="D169" s="51"/>
      <c r="E169" s="51"/>
      <c r="F169" s="51"/>
      <c r="G169" s="51"/>
      <c r="H169" s="51"/>
    </row>
    <row r="170" spans="1:8" x14ac:dyDescent="0.25">
      <c r="A170" s="1" t="s">
        <v>1</v>
      </c>
      <c r="B170" s="1" t="s">
        <v>2</v>
      </c>
      <c r="C170" s="62" t="s">
        <v>3</v>
      </c>
      <c r="D170" s="62"/>
      <c r="E170" s="62"/>
      <c r="F170" s="62"/>
      <c r="G170" s="62"/>
      <c r="H170" s="62"/>
    </row>
    <row r="171" spans="1:8" s="17" customFormat="1" ht="12" x14ac:dyDescent="0.2">
      <c r="A171" s="63" t="s">
        <v>180</v>
      </c>
      <c r="B171" s="10" t="s">
        <v>4</v>
      </c>
      <c r="C171" s="66" t="s">
        <v>173</v>
      </c>
      <c r="D171" s="66"/>
      <c r="E171" s="66"/>
      <c r="F171" s="66"/>
      <c r="G171" s="66"/>
      <c r="H171" s="66"/>
    </row>
    <row r="172" spans="1:8" s="17" customFormat="1" ht="12" x14ac:dyDescent="0.2">
      <c r="A172" s="64"/>
      <c r="B172" s="11" t="s">
        <v>5</v>
      </c>
      <c r="C172" s="66" t="s">
        <v>97</v>
      </c>
      <c r="D172" s="66"/>
      <c r="E172" s="66"/>
      <c r="F172" s="66"/>
      <c r="G172" s="66"/>
      <c r="H172" s="66"/>
    </row>
    <row r="173" spans="1:8" s="17" customFormat="1" ht="12" x14ac:dyDescent="0.2">
      <c r="A173" s="64"/>
      <c r="B173" s="11" t="s">
        <v>6</v>
      </c>
      <c r="C173" s="66" t="s">
        <v>157</v>
      </c>
      <c r="D173" s="66"/>
      <c r="E173" s="66"/>
      <c r="F173" s="66"/>
      <c r="G173" s="66"/>
      <c r="H173" s="66"/>
    </row>
    <row r="174" spans="1:8" s="17" customFormat="1" ht="12" x14ac:dyDescent="0.2">
      <c r="A174" s="65"/>
      <c r="B174" s="67" t="s">
        <v>8</v>
      </c>
      <c r="C174" s="12"/>
      <c r="D174" s="13"/>
      <c r="E174" s="70"/>
      <c r="F174" s="71"/>
      <c r="G174" s="71"/>
      <c r="H174" s="72"/>
    </row>
    <row r="175" spans="1:8" s="17" customFormat="1" ht="12" x14ac:dyDescent="0.2">
      <c r="A175" s="65"/>
      <c r="B175" s="68"/>
      <c r="C175" s="13" t="s">
        <v>9</v>
      </c>
      <c r="D175" s="14">
        <v>331</v>
      </c>
      <c r="E175" s="89" t="s">
        <v>104</v>
      </c>
      <c r="F175" s="71"/>
      <c r="G175" s="71"/>
      <c r="H175" s="72"/>
    </row>
    <row r="176" spans="1:8" s="17" customFormat="1" ht="12" x14ac:dyDescent="0.2">
      <c r="A176" s="65"/>
      <c r="B176" s="68"/>
      <c r="C176" s="13" t="s">
        <v>10</v>
      </c>
      <c r="D176" s="36">
        <v>0</v>
      </c>
      <c r="E176" s="70"/>
      <c r="F176" s="71"/>
      <c r="G176" s="71"/>
      <c r="H176" s="72"/>
    </row>
    <row r="177" spans="1:8" s="17" customFormat="1" ht="12" x14ac:dyDescent="0.2">
      <c r="A177" s="65"/>
      <c r="B177" s="68"/>
      <c r="C177" s="13" t="s">
        <v>11</v>
      </c>
      <c r="D177" s="14">
        <v>629.22</v>
      </c>
      <c r="E177" s="70" t="s">
        <v>177</v>
      </c>
      <c r="F177" s="71"/>
      <c r="G177" s="71"/>
      <c r="H177" s="72"/>
    </row>
    <row r="178" spans="1:8" s="17" customFormat="1" ht="12" x14ac:dyDescent="0.2">
      <c r="A178" s="65"/>
      <c r="B178" s="68"/>
      <c r="C178" s="13" t="s">
        <v>12</v>
      </c>
      <c r="D178" s="14">
        <v>446</v>
      </c>
      <c r="E178" s="70" t="s">
        <v>178</v>
      </c>
      <c r="F178" s="71"/>
      <c r="G178" s="71"/>
      <c r="H178" s="72"/>
    </row>
    <row r="179" spans="1:8" s="17" customFormat="1" ht="12" x14ac:dyDescent="0.2">
      <c r="A179" s="65"/>
      <c r="B179" s="68"/>
      <c r="C179" s="13" t="s">
        <v>13</v>
      </c>
      <c r="D179" s="14">
        <f>SUM(D175:D178)</f>
        <v>1406.22</v>
      </c>
      <c r="E179" s="89" t="s">
        <v>179</v>
      </c>
      <c r="F179" s="71"/>
      <c r="G179" s="71"/>
      <c r="H179" s="72"/>
    </row>
    <row r="180" spans="1:8" s="17" customFormat="1" ht="12" x14ac:dyDescent="0.2">
      <c r="A180" s="65"/>
      <c r="B180" s="69"/>
      <c r="C180" s="12"/>
      <c r="D180" s="13"/>
      <c r="E180" s="70"/>
      <c r="F180" s="71"/>
      <c r="G180" s="71"/>
      <c r="H180" s="72"/>
    </row>
    <row r="181" spans="1:8" s="17" customFormat="1" ht="12" x14ac:dyDescent="0.2">
      <c r="A181" s="64"/>
      <c r="B181" s="15" t="s">
        <v>14</v>
      </c>
      <c r="C181" s="73" t="s">
        <v>175</v>
      </c>
      <c r="D181" s="73"/>
      <c r="E181" s="73"/>
      <c r="F181" s="73"/>
      <c r="G181" s="73"/>
      <c r="H181" s="73"/>
    </row>
    <row r="182" spans="1:8" s="17" customFormat="1" ht="12" x14ac:dyDescent="0.2">
      <c r="A182" s="64"/>
      <c r="B182" s="10" t="s">
        <v>15</v>
      </c>
      <c r="C182" s="73" t="s">
        <v>108</v>
      </c>
      <c r="D182" s="73"/>
      <c r="E182" s="73"/>
      <c r="F182" s="73"/>
      <c r="G182" s="73"/>
      <c r="H182" s="73"/>
    </row>
    <row r="183" spans="1:8" s="17" customFormat="1" ht="29.25" customHeight="1" x14ac:dyDescent="0.2">
      <c r="A183" s="64"/>
      <c r="B183" s="16" t="s">
        <v>16</v>
      </c>
      <c r="C183" s="74" t="s">
        <v>352</v>
      </c>
      <c r="D183" s="74"/>
      <c r="E183" s="74"/>
      <c r="F183" s="74"/>
      <c r="G183" s="74"/>
      <c r="H183" s="74"/>
    </row>
    <row r="184" spans="1:8" s="17" customFormat="1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50" t="s">
        <v>0</v>
      </c>
      <c r="B185" s="50"/>
      <c r="C185" s="50"/>
      <c r="D185" s="50"/>
      <c r="E185" s="50"/>
      <c r="F185" s="50"/>
      <c r="G185" s="50"/>
      <c r="H185" s="50"/>
    </row>
    <row r="186" spans="1:8" x14ac:dyDescent="0.25">
      <c r="A186" s="50"/>
      <c r="B186" s="50"/>
      <c r="C186" s="50"/>
      <c r="D186" s="50"/>
      <c r="E186" s="50"/>
      <c r="F186" s="50"/>
      <c r="G186" s="50"/>
      <c r="H186" s="50"/>
    </row>
    <row r="187" spans="1:8" ht="19.5" x14ac:dyDescent="0.25">
      <c r="A187" s="51" t="s">
        <v>25</v>
      </c>
      <c r="B187" s="51"/>
      <c r="C187" s="51"/>
      <c r="D187" s="51"/>
      <c r="E187" s="51"/>
      <c r="F187" s="51"/>
      <c r="G187" s="51"/>
      <c r="H187" s="51"/>
    </row>
    <row r="188" spans="1:8" x14ac:dyDescent="0.25">
      <c r="A188" s="1" t="s">
        <v>1</v>
      </c>
      <c r="B188" s="1" t="s">
        <v>2</v>
      </c>
      <c r="C188" s="62" t="s">
        <v>3</v>
      </c>
      <c r="D188" s="62"/>
      <c r="E188" s="62"/>
      <c r="F188" s="62"/>
      <c r="G188" s="62"/>
      <c r="H188" s="62"/>
    </row>
    <row r="189" spans="1:8" s="17" customFormat="1" ht="12" x14ac:dyDescent="0.2">
      <c r="A189" s="64" t="s">
        <v>183</v>
      </c>
      <c r="B189" s="10" t="s">
        <v>4</v>
      </c>
      <c r="C189" s="66" t="s">
        <v>163</v>
      </c>
      <c r="D189" s="66"/>
      <c r="E189" s="66"/>
      <c r="F189" s="66"/>
      <c r="G189" s="66"/>
      <c r="H189" s="66"/>
    </row>
    <row r="190" spans="1:8" s="17" customFormat="1" ht="12" x14ac:dyDescent="0.2">
      <c r="A190" s="64"/>
      <c r="B190" s="11" t="s">
        <v>5</v>
      </c>
      <c r="C190" s="66" t="s">
        <v>47</v>
      </c>
      <c r="D190" s="66"/>
      <c r="E190" s="66"/>
      <c r="F190" s="66"/>
      <c r="G190" s="66"/>
      <c r="H190" s="66"/>
    </row>
    <row r="191" spans="1:8" s="17" customFormat="1" ht="12" x14ac:dyDescent="0.2">
      <c r="A191" s="64"/>
      <c r="B191" s="11" t="s">
        <v>6</v>
      </c>
      <c r="C191" s="66" t="s">
        <v>7</v>
      </c>
      <c r="D191" s="66"/>
      <c r="E191" s="66"/>
      <c r="F191" s="66"/>
      <c r="G191" s="66"/>
      <c r="H191" s="66"/>
    </row>
    <row r="192" spans="1:8" s="17" customFormat="1" ht="12" x14ac:dyDescent="0.2">
      <c r="A192" s="65"/>
      <c r="B192" s="67" t="s">
        <v>8</v>
      </c>
      <c r="C192" s="12"/>
      <c r="D192" s="13"/>
      <c r="E192" s="70"/>
      <c r="F192" s="71"/>
      <c r="G192" s="71"/>
      <c r="H192" s="72"/>
    </row>
    <row r="193" spans="1:8" s="17" customFormat="1" ht="12" x14ac:dyDescent="0.2">
      <c r="A193" s="65"/>
      <c r="B193" s="68"/>
      <c r="C193" s="13" t="s">
        <v>9</v>
      </c>
      <c r="D193" s="14">
        <v>458</v>
      </c>
      <c r="E193" s="89" t="s">
        <v>42</v>
      </c>
      <c r="F193" s="71"/>
      <c r="G193" s="71"/>
      <c r="H193" s="72"/>
    </row>
    <row r="194" spans="1:8" s="17" customFormat="1" ht="12" x14ac:dyDescent="0.2">
      <c r="A194" s="65"/>
      <c r="B194" s="68"/>
      <c r="C194" s="13" t="s">
        <v>10</v>
      </c>
      <c r="D194" s="36">
        <v>0</v>
      </c>
      <c r="E194" s="70"/>
      <c r="F194" s="71"/>
      <c r="G194" s="71"/>
      <c r="H194" s="72"/>
    </row>
    <row r="195" spans="1:8" s="17" customFormat="1" ht="12" x14ac:dyDescent="0.2">
      <c r="A195" s="65"/>
      <c r="B195" s="68"/>
      <c r="C195" s="13" t="s">
        <v>11</v>
      </c>
      <c r="D195" s="36">
        <v>0</v>
      </c>
      <c r="E195" s="70"/>
      <c r="F195" s="71"/>
      <c r="G195" s="71"/>
      <c r="H195" s="72"/>
    </row>
    <row r="196" spans="1:8" s="17" customFormat="1" ht="12" x14ac:dyDescent="0.2">
      <c r="A196" s="65"/>
      <c r="B196" s="68"/>
      <c r="C196" s="13" t="s">
        <v>12</v>
      </c>
      <c r="D196" s="36">
        <v>0</v>
      </c>
      <c r="E196" s="70"/>
      <c r="F196" s="71"/>
      <c r="G196" s="71"/>
      <c r="H196" s="72"/>
    </row>
    <row r="197" spans="1:8" s="17" customFormat="1" ht="12" x14ac:dyDescent="0.2">
      <c r="A197" s="65"/>
      <c r="B197" s="68"/>
      <c r="C197" s="13" t="s">
        <v>13</v>
      </c>
      <c r="D197" s="14">
        <f>SUM(D193:D196)</f>
        <v>458</v>
      </c>
      <c r="E197" s="89" t="s">
        <v>42</v>
      </c>
      <c r="F197" s="71"/>
      <c r="G197" s="71"/>
      <c r="H197" s="72"/>
    </row>
    <row r="198" spans="1:8" s="17" customFormat="1" ht="12" x14ac:dyDescent="0.2">
      <c r="A198" s="65"/>
      <c r="B198" s="69"/>
      <c r="C198" s="12"/>
      <c r="D198" s="13"/>
      <c r="E198" s="70"/>
      <c r="F198" s="71"/>
      <c r="G198" s="71"/>
      <c r="H198" s="72"/>
    </row>
    <row r="199" spans="1:8" s="17" customFormat="1" ht="12" x14ac:dyDescent="0.2">
      <c r="A199" s="64"/>
      <c r="B199" s="15" t="s">
        <v>14</v>
      </c>
      <c r="C199" s="73" t="s">
        <v>182</v>
      </c>
      <c r="D199" s="73"/>
      <c r="E199" s="73"/>
      <c r="F199" s="73"/>
      <c r="G199" s="73"/>
      <c r="H199" s="73"/>
    </row>
    <row r="200" spans="1:8" s="17" customFormat="1" ht="12" x14ac:dyDescent="0.2">
      <c r="A200" s="64"/>
      <c r="B200" s="10" t="s">
        <v>15</v>
      </c>
      <c r="C200" s="73" t="s">
        <v>181</v>
      </c>
      <c r="D200" s="73"/>
      <c r="E200" s="73"/>
      <c r="F200" s="73"/>
      <c r="G200" s="73"/>
      <c r="H200" s="73"/>
    </row>
    <row r="201" spans="1:8" s="17" customFormat="1" ht="28.5" customHeight="1" x14ac:dyDescent="0.2">
      <c r="A201" s="64"/>
      <c r="B201" s="16" t="s">
        <v>16</v>
      </c>
      <c r="C201" s="74" t="s">
        <v>353</v>
      </c>
      <c r="D201" s="74"/>
      <c r="E201" s="74"/>
      <c r="F201" s="74"/>
      <c r="G201" s="74"/>
      <c r="H201" s="74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50" t="s">
        <v>0</v>
      </c>
      <c r="B203" s="50"/>
      <c r="C203" s="50"/>
      <c r="D203" s="50"/>
      <c r="E203" s="50"/>
      <c r="F203" s="50"/>
      <c r="G203" s="50"/>
      <c r="H203" s="50"/>
    </row>
    <row r="204" spans="1:8" x14ac:dyDescent="0.25">
      <c r="A204" s="50"/>
      <c r="B204" s="50"/>
      <c r="C204" s="50"/>
      <c r="D204" s="50"/>
      <c r="E204" s="50"/>
      <c r="F204" s="50"/>
      <c r="G204" s="50"/>
      <c r="H204" s="50"/>
    </row>
    <row r="205" spans="1:8" ht="19.5" x14ac:dyDescent="0.25">
      <c r="A205" s="51" t="s">
        <v>24</v>
      </c>
      <c r="B205" s="51"/>
      <c r="C205" s="51"/>
      <c r="D205" s="51"/>
      <c r="E205" s="51"/>
      <c r="F205" s="51"/>
      <c r="G205" s="51"/>
      <c r="H205" s="51"/>
    </row>
    <row r="206" spans="1:8" x14ac:dyDescent="0.25">
      <c r="A206" s="1" t="s">
        <v>1</v>
      </c>
      <c r="B206" s="1" t="s">
        <v>2</v>
      </c>
      <c r="C206" s="62" t="s">
        <v>3</v>
      </c>
      <c r="D206" s="62"/>
      <c r="E206" s="62"/>
      <c r="F206" s="62"/>
      <c r="G206" s="62"/>
      <c r="H206" s="62"/>
    </row>
    <row r="207" spans="1:8" s="17" customFormat="1" ht="12" x14ac:dyDescent="0.2">
      <c r="A207" s="63" t="s">
        <v>184</v>
      </c>
      <c r="B207" s="10" t="s">
        <v>4</v>
      </c>
      <c r="C207" s="66" t="s">
        <v>163</v>
      </c>
      <c r="D207" s="66"/>
      <c r="E207" s="66"/>
      <c r="F207" s="66"/>
      <c r="G207" s="66"/>
      <c r="H207" s="66"/>
    </row>
    <row r="208" spans="1:8" s="17" customFormat="1" ht="12" x14ac:dyDescent="0.2">
      <c r="A208" s="64"/>
      <c r="B208" s="11" t="s">
        <v>5</v>
      </c>
      <c r="C208" s="66" t="s">
        <v>36</v>
      </c>
      <c r="D208" s="66"/>
      <c r="E208" s="66"/>
      <c r="F208" s="66"/>
      <c r="G208" s="66"/>
      <c r="H208" s="66"/>
    </row>
    <row r="209" spans="1:8" s="17" customFormat="1" ht="12" x14ac:dyDescent="0.2">
      <c r="A209" s="64"/>
      <c r="B209" s="11" t="s">
        <v>6</v>
      </c>
      <c r="C209" s="66" t="s">
        <v>59</v>
      </c>
      <c r="D209" s="66"/>
      <c r="E209" s="66"/>
      <c r="F209" s="66"/>
      <c r="G209" s="66"/>
      <c r="H209" s="66"/>
    </row>
    <row r="210" spans="1:8" s="17" customFormat="1" ht="12" x14ac:dyDescent="0.2">
      <c r="A210" s="65"/>
      <c r="B210" s="67" t="s">
        <v>8</v>
      </c>
      <c r="C210" s="12"/>
      <c r="D210" s="13"/>
      <c r="E210" s="70"/>
      <c r="F210" s="71"/>
      <c r="G210" s="71"/>
      <c r="H210" s="72"/>
    </row>
    <row r="211" spans="1:8" s="17" customFormat="1" ht="12" x14ac:dyDescent="0.2">
      <c r="A211" s="65"/>
      <c r="B211" s="68"/>
      <c r="C211" s="13" t="s">
        <v>9</v>
      </c>
      <c r="D211" s="14">
        <v>458</v>
      </c>
      <c r="E211" s="89" t="s">
        <v>104</v>
      </c>
      <c r="F211" s="71"/>
      <c r="G211" s="71"/>
      <c r="H211" s="72"/>
    </row>
    <row r="212" spans="1:8" s="17" customFormat="1" ht="12" x14ac:dyDescent="0.2">
      <c r="A212" s="65"/>
      <c r="B212" s="68"/>
      <c r="C212" s="13" t="s">
        <v>10</v>
      </c>
      <c r="D212" s="36">
        <v>0</v>
      </c>
      <c r="E212" s="70"/>
      <c r="F212" s="71"/>
      <c r="G212" s="71"/>
      <c r="H212" s="72"/>
    </row>
    <row r="213" spans="1:8" s="17" customFormat="1" ht="12" x14ac:dyDescent="0.2">
      <c r="A213" s="65"/>
      <c r="B213" s="68"/>
      <c r="C213" s="13" t="s">
        <v>11</v>
      </c>
      <c r="D213" s="14">
        <v>806.19</v>
      </c>
      <c r="E213" s="70" t="s">
        <v>185</v>
      </c>
      <c r="F213" s="71"/>
      <c r="G213" s="71"/>
      <c r="H213" s="72"/>
    </row>
    <row r="214" spans="1:8" s="17" customFormat="1" ht="12" x14ac:dyDescent="0.2">
      <c r="A214" s="65"/>
      <c r="B214" s="68"/>
      <c r="C214" s="13" t="s">
        <v>12</v>
      </c>
      <c r="D214" s="14">
        <v>690</v>
      </c>
      <c r="E214" s="70" t="s">
        <v>167</v>
      </c>
      <c r="F214" s="71"/>
      <c r="G214" s="71"/>
      <c r="H214" s="72"/>
    </row>
    <row r="215" spans="1:8" s="17" customFormat="1" ht="12" x14ac:dyDescent="0.2">
      <c r="A215" s="65"/>
      <c r="B215" s="68"/>
      <c r="C215" s="13" t="s">
        <v>13</v>
      </c>
      <c r="D215" s="14">
        <f>SUM(D211:D214)</f>
        <v>1954.19</v>
      </c>
      <c r="E215" s="90" t="s">
        <v>186</v>
      </c>
      <c r="F215" s="91"/>
      <c r="G215" s="91"/>
      <c r="H215" s="92"/>
    </row>
    <row r="216" spans="1:8" s="17" customFormat="1" ht="12" x14ac:dyDescent="0.2">
      <c r="A216" s="65"/>
      <c r="B216" s="69"/>
      <c r="C216" s="12"/>
      <c r="D216" s="13"/>
      <c r="E216" s="70"/>
      <c r="F216" s="71"/>
      <c r="G216" s="71"/>
      <c r="H216" s="72"/>
    </row>
    <row r="217" spans="1:8" s="17" customFormat="1" ht="12" x14ac:dyDescent="0.2">
      <c r="A217" s="64"/>
      <c r="B217" s="15" t="s">
        <v>14</v>
      </c>
      <c r="C217" s="73" t="s">
        <v>182</v>
      </c>
      <c r="D217" s="73"/>
      <c r="E217" s="73"/>
      <c r="F217" s="73"/>
      <c r="G217" s="73"/>
      <c r="H217" s="73"/>
    </row>
    <row r="218" spans="1:8" s="17" customFormat="1" ht="12" x14ac:dyDescent="0.2">
      <c r="A218" s="64"/>
      <c r="B218" s="10" t="s">
        <v>15</v>
      </c>
      <c r="C218" s="73" t="s">
        <v>181</v>
      </c>
      <c r="D218" s="73"/>
      <c r="E218" s="73"/>
      <c r="F218" s="73"/>
      <c r="G218" s="73"/>
      <c r="H218" s="73"/>
    </row>
    <row r="219" spans="1:8" s="17" customFormat="1" ht="29.25" customHeight="1" x14ac:dyDescent="0.2">
      <c r="A219" s="64"/>
      <c r="B219" s="16" t="s">
        <v>16</v>
      </c>
      <c r="C219" s="74" t="s">
        <v>353</v>
      </c>
      <c r="D219" s="74"/>
      <c r="E219" s="74"/>
      <c r="F219" s="74"/>
      <c r="G219" s="74"/>
      <c r="H219" s="74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</sheetData>
  <mergeCells count="216">
    <mergeCell ref="E10:H10"/>
    <mergeCell ref="E11:H11"/>
    <mergeCell ref="E12:H12"/>
    <mergeCell ref="E13:H13"/>
    <mergeCell ref="E14:H14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C16:H16"/>
    <mergeCell ref="C17:H17"/>
    <mergeCell ref="A20:H21"/>
    <mergeCell ref="A22:H22"/>
    <mergeCell ref="C23:H23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A38:H39"/>
    <mergeCell ref="A40:H40"/>
    <mergeCell ref="E27:H27"/>
    <mergeCell ref="E28:H28"/>
    <mergeCell ref="E29:H29"/>
    <mergeCell ref="E30:H30"/>
    <mergeCell ref="E31:H31"/>
    <mergeCell ref="E32:H32"/>
    <mergeCell ref="E49:H49"/>
    <mergeCell ref="E50:H50"/>
    <mergeCell ref="E51:H51"/>
    <mergeCell ref="C52:H52"/>
    <mergeCell ref="C53:H53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E65:H65"/>
    <mergeCell ref="E66:H66"/>
    <mergeCell ref="E67:H67"/>
    <mergeCell ref="E68:H68"/>
    <mergeCell ref="E69:H69"/>
    <mergeCell ref="C70:H70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C71:H71"/>
    <mergeCell ref="C72:H72"/>
    <mergeCell ref="A75:H76"/>
    <mergeCell ref="A77:H77"/>
    <mergeCell ref="C78:H78"/>
    <mergeCell ref="A79:A91"/>
    <mergeCell ref="C79:H79"/>
    <mergeCell ref="C80:H80"/>
    <mergeCell ref="C81:H81"/>
    <mergeCell ref="B82:B88"/>
    <mergeCell ref="E88:H88"/>
    <mergeCell ref="C89:H89"/>
    <mergeCell ref="C90:H90"/>
    <mergeCell ref="C91:H91"/>
    <mergeCell ref="A93:H94"/>
    <mergeCell ref="A95:H95"/>
    <mergeCell ref="E82:H82"/>
    <mergeCell ref="E83:H83"/>
    <mergeCell ref="E84:H84"/>
    <mergeCell ref="E85:H85"/>
    <mergeCell ref="E86:H86"/>
    <mergeCell ref="E87:H87"/>
    <mergeCell ref="E104:H104"/>
    <mergeCell ref="E105:H105"/>
    <mergeCell ref="E106:H106"/>
    <mergeCell ref="C107:H107"/>
    <mergeCell ref="C108:H108"/>
    <mergeCell ref="C109:H109"/>
    <mergeCell ref="C96:H96"/>
    <mergeCell ref="A97:A109"/>
    <mergeCell ref="C97:H97"/>
    <mergeCell ref="C98:H98"/>
    <mergeCell ref="C99:H99"/>
    <mergeCell ref="B100:B106"/>
    <mergeCell ref="E100:H100"/>
    <mergeCell ref="E101:H101"/>
    <mergeCell ref="E102:H102"/>
    <mergeCell ref="E103:H103"/>
    <mergeCell ref="E121:H121"/>
    <mergeCell ref="E122:H122"/>
    <mergeCell ref="E123:H123"/>
    <mergeCell ref="E124:H124"/>
    <mergeCell ref="E125:H125"/>
    <mergeCell ref="C126:H126"/>
    <mergeCell ref="A112:H113"/>
    <mergeCell ref="A114:H114"/>
    <mergeCell ref="C115:H115"/>
    <mergeCell ref="A116:A128"/>
    <mergeCell ref="C116:H116"/>
    <mergeCell ref="C117:H117"/>
    <mergeCell ref="C118:H118"/>
    <mergeCell ref="B119:B125"/>
    <mergeCell ref="E119:H119"/>
    <mergeCell ref="E120:H120"/>
    <mergeCell ref="C127:H127"/>
    <mergeCell ref="C128:H128"/>
    <mergeCell ref="A130:H131"/>
    <mergeCell ref="A132:H132"/>
    <mergeCell ref="C133:H133"/>
    <mergeCell ref="A134:A146"/>
    <mergeCell ref="C134:H134"/>
    <mergeCell ref="C135:H135"/>
    <mergeCell ref="C136:H136"/>
    <mergeCell ref="B137:B143"/>
    <mergeCell ref="E143:H143"/>
    <mergeCell ref="C144:H144"/>
    <mergeCell ref="C145:H145"/>
    <mergeCell ref="C146:H146"/>
    <mergeCell ref="A149:H150"/>
    <mergeCell ref="A151:H151"/>
    <mergeCell ref="E137:H137"/>
    <mergeCell ref="E138:H138"/>
    <mergeCell ref="E139:H139"/>
    <mergeCell ref="E140:H140"/>
    <mergeCell ref="E141:H141"/>
    <mergeCell ref="E142:H142"/>
    <mergeCell ref="E160:H160"/>
    <mergeCell ref="E161:H161"/>
    <mergeCell ref="E162:H162"/>
    <mergeCell ref="C163:H163"/>
    <mergeCell ref="C164:H164"/>
    <mergeCell ref="C165:H165"/>
    <mergeCell ref="C152:H152"/>
    <mergeCell ref="A153:A165"/>
    <mergeCell ref="C153:H153"/>
    <mergeCell ref="C154:H154"/>
    <mergeCell ref="C155:H155"/>
    <mergeCell ref="B156:B162"/>
    <mergeCell ref="E156:H156"/>
    <mergeCell ref="E157:H157"/>
    <mergeCell ref="E158:H158"/>
    <mergeCell ref="E159:H159"/>
    <mergeCell ref="E176:H176"/>
    <mergeCell ref="E177:H177"/>
    <mergeCell ref="E178:H178"/>
    <mergeCell ref="E179:H179"/>
    <mergeCell ref="E180:H180"/>
    <mergeCell ref="C181:H181"/>
    <mergeCell ref="A167:H168"/>
    <mergeCell ref="A169:H169"/>
    <mergeCell ref="C170:H170"/>
    <mergeCell ref="A171:A183"/>
    <mergeCell ref="C171:H171"/>
    <mergeCell ref="C172:H172"/>
    <mergeCell ref="C173:H173"/>
    <mergeCell ref="B174:B180"/>
    <mergeCell ref="E174:H174"/>
    <mergeCell ref="E175:H175"/>
    <mergeCell ref="C182:H182"/>
    <mergeCell ref="C183:H183"/>
    <mergeCell ref="A185:H186"/>
    <mergeCell ref="A187:H187"/>
    <mergeCell ref="C188:H188"/>
    <mergeCell ref="A189:A201"/>
    <mergeCell ref="C189:H189"/>
    <mergeCell ref="C190:H190"/>
    <mergeCell ref="C191:H191"/>
    <mergeCell ref="B192:B198"/>
    <mergeCell ref="E198:H198"/>
    <mergeCell ref="C199:H199"/>
    <mergeCell ref="C200:H200"/>
    <mergeCell ref="C201:H201"/>
    <mergeCell ref="A203:H204"/>
    <mergeCell ref="A205:H205"/>
    <mergeCell ref="E192:H192"/>
    <mergeCell ref="E193:H193"/>
    <mergeCell ref="E194:H194"/>
    <mergeCell ref="E195:H195"/>
    <mergeCell ref="E196:H196"/>
    <mergeCell ref="E197:H197"/>
    <mergeCell ref="E214:H214"/>
    <mergeCell ref="E215:H215"/>
    <mergeCell ref="E216:H216"/>
    <mergeCell ref="C217:H217"/>
    <mergeCell ref="C218:H218"/>
    <mergeCell ref="C219:H219"/>
    <mergeCell ref="C206:H206"/>
    <mergeCell ref="A207:A219"/>
    <mergeCell ref="C207:H207"/>
    <mergeCell ref="C208:H208"/>
    <mergeCell ref="C209:H209"/>
    <mergeCell ref="B210:B216"/>
    <mergeCell ref="E210:H210"/>
    <mergeCell ref="E211:H211"/>
    <mergeCell ref="E212:H212"/>
    <mergeCell ref="E213:H213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0"/>
  <sheetViews>
    <sheetView workbookViewId="0">
      <selection activeCell="I577" sqref="I577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188</v>
      </c>
      <c r="B5" s="10" t="s">
        <v>4</v>
      </c>
      <c r="C5" s="66" t="s">
        <v>189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66" t="s">
        <v>47</v>
      </c>
      <c r="D6" s="66"/>
      <c r="E6" s="66"/>
      <c r="F6" s="66"/>
      <c r="G6" s="66"/>
      <c r="H6" s="66"/>
    </row>
    <row r="7" spans="1:8" s="17" customFormat="1" ht="12" x14ac:dyDescent="0.2">
      <c r="A7" s="64"/>
      <c r="B7" s="11" t="s">
        <v>6</v>
      </c>
      <c r="C7" s="66" t="s">
        <v>7</v>
      </c>
      <c r="D7" s="66"/>
      <c r="E7" s="66"/>
      <c r="F7" s="66"/>
      <c r="G7" s="66"/>
      <c r="H7" s="66"/>
    </row>
    <row r="8" spans="1:8" s="17" customFormat="1" ht="12" x14ac:dyDescent="0.2">
      <c r="A8" s="65"/>
      <c r="B8" s="67" t="s">
        <v>8</v>
      </c>
      <c r="C8" s="12"/>
      <c r="D8" s="13"/>
      <c r="E8" s="70"/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14">
        <v>274</v>
      </c>
      <c r="E9" s="89" t="s">
        <v>191</v>
      </c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36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36">
        <v>0</v>
      </c>
      <c r="E11" s="70"/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36">
        <v>0</v>
      </c>
      <c r="E12" s="70"/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274</v>
      </c>
      <c r="E13" s="89" t="s">
        <v>191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73" t="s">
        <v>192</v>
      </c>
      <c r="D15" s="73"/>
      <c r="E15" s="73"/>
      <c r="F15" s="73"/>
      <c r="G15" s="73"/>
      <c r="H15" s="73"/>
    </row>
    <row r="16" spans="1:8" s="17" customFormat="1" ht="12" x14ac:dyDescent="0.2">
      <c r="A16" s="64"/>
      <c r="B16" s="10" t="s">
        <v>15</v>
      </c>
      <c r="C16" s="93" t="s">
        <v>190</v>
      </c>
      <c r="D16" s="93"/>
      <c r="E16" s="93"/>
      <c r="F16" s="93"/>
      <c r="G16" s="93"/>
      <c r="H16" s="93"/>
    </row>
    <row r="17" spans="1:8" s="17" customFormat="1" ht="28.5" customHeight="1" x14ac:dyDescent="0.2">
      <c r="A17" s="64"/>
      <c r="B17" s="16" t="s">
        <v>16</v>
      </c>
      <c r="C17" s="74" t="s">
        <v>352</v>
      </c>
      <c r="D17" s="74"/>
      <c r="E17" s="74"/>
      <c r="F17" s="74"/>
      <c r="G17" s="74"/>
      <c r="H17" s="74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193</v>
      </c>
      <c r="B24" s="10" t="s">
        <v>4</v>
      </c>
      <c r="C24" s="66" t="s">
        <v>189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141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194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274</v>
      </c>
      <c r="E28" s="89" t="s">
        <v>191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36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14">
        <v>235.57</v>
      </c>
      <c r="E30" s="70" t="s">
        <v>195</v>
      </c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36">
        <v>0</v>
      </c>
      <c r="E31" s="70"/>
      <c r="F31" s="71"/>
      <c r="G31" s="71"/>
      <c r="H31" s="72"/>
    </row>
    <row r="32" spans="1:8" s="17" customFormat="1" ht="12" x14ac:dyDescent="0.2">
      <c r="A32" s="65"/>
      <c r="B32" s="68"/>
      <c r="C32" s="13" t="s">
        <v>13</v>
      </c>
      <c r="D32" s="14">
        <f>SUM(D28:D31)</f>
        <v>509.57</v>
      </c>
      <c r="E32" s="89" t="s">
        <v>196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73" t="s">
        <v>192</v>
      </c>
      <c r="D34" s="73"/>
      <c r="E34" s="73"/>
      <c r="F34" s="73"/>
      <c r="G34" s="73"/>
      <c r="H34" s="73"/>
    </row>
    <row r="35" spans="1:8" s="17" customFormat="1" ht="12" x14ac:dyDescent="0.2">
      <c r="A35" s="64"/>
      <c r="B35" s="10" t="s">
        <v>15</v>
      </c>
      <c r="C35" s="93" t="s">
        <v>190</v>
      </c>
      <c r="D35" s="93"/>
      <c r="E35" s="93"/>
      <c r="F35" s="93"/>
      <c r="G35" s="93"/>
      <c r="H35" s="93"/>
    </row>
    <row r="36" spans="1:8" s="17" customFormat="1" ht="28.5" customHeight="1" x14ac:dyDescent="0.2">
      <c r="A36" s="64"/>
      <c r="B36" s="16" t="s">
        <v>16</v>
      </c>
      <c r="C36" s="74" t="s">
        <v>352</v>
      </c>
      <c r="D36" s="74"/>
      <c r="E36" s="74"/>
      <c r="F36" s="74"/>
      <c r="G36" s="74"/>
      <c r="H36" s="74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197</v>
      </c>
      <c r="B42" s="10" t="s">
        <v>4</v>
      </c>
      <c r="C42" s="66" t="s">
        <v>189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66" t="s">
        <v>198</v>
      </c>
      <c r="D43" s="66"/>
      <c r="E43" s="66"/>
      <c r="F43" s="66"/>
      <c r="G43" s="66"/>
      <c r="H43" s="66"/>
    </row>
    <row r="44" spans="1:8" s="17" customFormat="1" ht="12" x14ac:dyDescent="0.2">
      <c r="A44" s="64"/>
      <c r="B44" s="11" t="s">
        <v>6</v>
      </c>
      <c r="C44" s="66" t="s">
        <v>194</v>
      </c>
      <c r="D44" s="66"/>
      <c r="E44" s="66"/>
      <c r="F44" s="66"/>
      <c r="G44" s="66"/>
      <c r="H44" s="66"/>
    </row>
    <row r="45" spans="1:8" s="17" customFormat="1" ht="12" x14ac:dyDescent="0.2">
      <c r="A45" s="65"/>
      <c r="B45" s="67" t="s">
        <v>8</v>
      </c>
      <c r="C45" s="12"/>
      <c r="D45" s="13"/>
      <c r="E45" s="70"/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14">
        <v>274</v>
      </c>
      <c r="E46" s="89" t="s">
        <v>191</v>
      </c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36">
        <v>0</v>
      </c>
      <c r="E47" s="70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14">
        <v>161.18</v>
      </c>
      <c r="E48" s="70" t="s">
        <v>199</v>
      </c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36">
        <v>0</v>
      </c>
      <c r="E49" s="70"/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435.18</v>
      </c>
      <c r="E50" s="89" t="s">
        <v>200</v>
      </c>
      <c r="F50" s="71"/>
      <c r="G50" s="71"/>
      <c r="H50" s="72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73" t="s">
        <v>192</v>
      </c>
      <c r="D52" s="73"/>
      <c r="E52" s="73"/>
      <c r="F52" s="73"/>
      <c r="G52" s="73"/>
      <c r="H52" s="73"/>
    </row>
    <row r="53" spans="1:8" s="17" customFormat="1" ht="12" x14ac:dyDescent="0.2">
      <c r="A53" s="64"/>
      <c r="B53" s="10" t="s">
        <v>15</v>
      </c>
      <c r="C53" s="93" t="s">
        <v>190</v>
      </c>
      <c r="D53" s="93"/>
      <c r="E53" s="93"/>
      <c r="F53" s="93"/>
      <c r="G53" s="93"/>
      <c r="H53" s="93"/>
    </row>
    <row r="54" spans="1:8" s="17" customFormat="1" ht="28.5" customHeight="1" x14ac:dyDescent="0.2">
      <c r="A54" s="64"/>
      <c r="B54" s="16" t="s">
        <v>16</v>
      </c>
      <c r="C54" s="74" t="s">
        <v>352</v>
      </c>
      <c r="D54" s="74"/>
      <c r="E54" s="74"/>
      <c r="F54" s="74"/>
      <c r="G54" s="74"/>
      <c r="H54" s="74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50" t="s">
        <v>0</v>
      </c>
      <c r="B56" s="50"/>
      <c r="C56" s="50"/>
      <c r="D56" s="50"/>
      <c r="E56" s="50"/>
      <c r="F56" s="50"/>
      <c r="G56" s="50"/>
      <c r="H56" s="50"/>
    </row>
    <row r="57" spans="1:8" x14ac:dyDescent="0.25">
      <c r="A57" s="50"/>
      <c r="B57" s="50"/>
      <c r="C57" s="50"/>
      <c r="D57" s="50"/>
      <c r="E57" s="50"/>
      <c r="F57" s="50"/>
      <c r="G57" s="50"/>
      <c r="H57" s="50"/>
    </row>
    <row r="58" spans="1:8" ht="19.5" x14ac:dyDescent="0.25">
      <c r="A58" s="51" t="s">
        <v>24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1" t="s">
        <v>1</v>
      </c>
      <c r="B59" s="1" t="s">
        <v>2</v>
      </c>
      <c r="C59" s="62" t="s">
        <v>3</v>
      </c>
      <c r="D59" s="62"/>
      <c r="E59" s="62"/>
      <c r="F59" s="62"/>
      <c r="G59" s="62"/>
      <c r="H59" s="62"/>
    </row>
    <row r="60" spans="1:8" s="17" customFormat="1" ht="12" x14ac:dyDescent="0.2">
      <c r="A60" s="64" t="s">
        <v>201</v>
      </c>
      <c r="B60" s="10" t="s">
        <v>4</v>
      </c>
      <c r="C60" s="66" t="s">
        <v>202</v>
      </c>
      <c r="D60" s="66"/>
      <c r="E60" s="66"/>
      <c r="F60" s="66"/>
      <c r="G60" s="66"/>
      <c r="H60" s="66"/>
    </row>
    <row r="61" spans="1:8" s="17" customFormat="1" ht="12" x14ac:dyDescent="0.2">
      <c r="A61" s="64"/>
      <c r="B61" s="11" t="s">
        <v>5</v>
      </c>
      <c r="C61" s="66" t="s">
        <v>47</v>
      </c>
      <c r="D61" s="66"/>
      <c r="E61" s="66"/>
      <c r="F61" s="66"/>
      <c r="G61" s="66"/>
      <c r="H61" s="66"/>
    </row>
    <row r="62" spans="1:8" s="17" customFormat="1" ht="12" x14ac:dyDescent="0.2">
      <c r="A62" s="64"/>
      <c r="B62" s="11" t="s">
        <v>6</v>
      </c>
      <c r="C62" s="66" t="s">
        <v>7</v>
      </c>
      <c r="D62" s="66"/>
      <c r="E62" s="66"/>
      <c r="F62" s="66"/>
      <c r="G62" s="66"/>
      <c r="H62" s="66"/>
    </row>
    <row r="63" spans="1:8" s="17" customFormat="1" ht="12" x14ac:dyDescent="0.2">
      <c r="A63" s="65"/>
      <c r="B63" s="67" t="s">
        <v>8</v>
      </c>
      <c r="C63" s="12"/>
      <c r="D63" s="13"/>
      <c r="E63" s="70"/>
      <c r="F63" s="71"/>
      <c r="G63" s="71"/>
      <c r="H63" s="72"/>
    </row>
    <row r="64" spans="1:8" s="17" customFormat="1" ht="12" x14ac:dyDescent="0.2">
      <c r="A64" s="65"/>
      <c r="B64" s="68"/>
      <c r="C64" s="13" t="s">
        <v>9</v>
      </c>
      <c r="D64" s="14">
        <v>331</v>
      </c>
      <c r="E64" s="89" t="s">
        <v>104</v>
      </c>
      <c r="F64" s="71"/>
      <c r="G64" s="71"/>
      <c r="H64" s="72"/>
    </row>
    <row r="65" spans="1:8" s="17" customFormat="1" ht="12" x14ac:dyDescent="0.2">
      <c r="A65" s="65"/>
      <c r="B65" s="68"/>
      <c r="C65" s="13" t="s">
        <v>10</v>
      </c>
      <c r="D65" s="36">
        <v>0</v>
      </c>
      <c r="E65" s="70"/>
      <c r="F65" s="71"/>
      <c r="G65" s="71"/>
      <c r="H65" s="72"/>
    </row>
    <row r="66" spans="1:8" s="17" customFormat="1" ht="12" x14ac:dyDescent="0.2">
      <c r="A66" s="65"/>
      <c r="B66" s="68"/>
      <c r="C66" s="13" t="s">
        <v>11</v>
      </c>
      <c r="D66" s="36">
        <v>0</v>
      </c>
      <c r="E66" s="70"/>
      <c r="F66" s="71"/>
      <c r="G66" s="71"/>
      <c r="H66" s="72"/>
    </row>
    <row r="67" spans="1:8" s="17" customFormat="1" ht="12" x14ac:dyDescent="0.2">
      <c r="A67" s="65"/>
      <c r="B67" s="68"/>
      <c r="C67" s="13" t="s">
        <v>12</v>
      </c>
      <c r="D67" s="36">
        <v>0</v>
      </c>
      <c r="E67" s="70"/>
      <c r="F67" s="71"/>
      <c r="G67" s="71"/>
      <c r="H67" s="72"/>
    </row>
    <row r="68" spans="1:8" s="17" customFormat="1" ht="12" x14ac:dyDescent="0.2">
      <c r="A68" s="65"/>
      <c r="B68" s="68"/>
      <c r="C68" s="13" t="s">
        <v>13</v>
      </c>
      <c r="D68" s="14">
        <f>SUM(D64:D67)</f>
        <v>331</v>
      </c>
      <c r="E68" s="89" t="s">
        <v>104</v>
      </c>
      <c r="F68" s="71"/>
      <c r="G68" s="71"/>
      <c r="H68" s="72"/>
    </row>
    <row r="69" spans="1:8" s="17" customFormat="1" ht="12" x14ac:dyDescent="0.2">
      <c r="A69" s="65"/>
      <c r="B69" s="69"/>
      <c r="C69" s="12"/>
      <c r="D69" s="13"/>
      <c r="E69" s="70"/>
      <c r="F69" s="71"/>
      <c r="G69" s="71"/>
      <c r="H69" s="72"/>
    </row>
    <row r="70" spans="1:8" s="17" customFormat="1" ht="12" x14ac:dyDescent="0.2">
      <c r="A70" s="64"/>
      <c r="B70" s="15" t="s">
        <v>14</v>
      </c>
      <c r="C70" s="73" t="s">
        <v>203</v>
      </c>
      <c r="D70" s="73"/>
      <c r="E70" s="73"/>
      <c r="F70" s="73"/>
      <c r="G70" s="73"/>
      <c r="H70" s="73"/>
    </row>
    <row r="71" spans="1:8" s="17" customFormat="1" ht="12" x14ac:dyDescent="0.2">
      <c r="A71" s="64"/>
      <c r="B71" s="10" t="s">
        <v>15</v>
      </c>
      <c r="C71" s="73" t="s">
        <v>204</v>
      </c>
      <c r="D71" s="73"/>
      <c r="E71" s="73"/>
      <c r="F71" s="73"/>
      <c r="G71" s="73"/>
      <c r="H71" s="73"/>
    </row>
    <row r="72" spans="1:8" s="17" customFormat="1" ht="28.5" customHeight="1" x14ac:dyDescent="0.2">
      <c r="A72" s="64"/>
      <c r="B72" s="16" t="s">
        <v>16</v>
      </c>
      <c r="C72" s="74" t="s">
        <v>352</v>
      </c>
      <c r="D72" s="74"/>
      <c r="E72" s="74"/>
      <c r="F72" s="74"/>
      <c r="G72" s="74"/>
      <c r="H72" s="74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5" spans="1:8" x14ac:dyDescent="0.25">
      <c r="A75" s="50" t="s">
        <v>0</v>
      </c>
      <c r="B75" s="50"/>
      <c r="C75" s="50"/>
      <c r="D75" s="50"/>
      <c r="E75" s="50"/>
      <c r="F75" s="50"/>
      <c r="G75" s="50"/>
      <c r="H75" s="50"/>
    </row>
    <row r="76" spans="1:8" x14ac:dyDescent="0.25">
      <c r="A76" s="50"/>
      <c r="B76" s="50"/>
      <c r="C76" s="50"/>
      <c r="D76" s="50"/>
      <c r="E76" s="50"/>
      <c r="F76" s="50"/>
      <c r="G76" s="50"/>
      <c r="H76" s="50"/>
    </row>
    <row r="77" spans="1:8" ht="19.5" x14ac:dyDescent="0.25">
      <c r="A77" s="51" t="s">
        <v>24</v>
      </c>
      <c r="B77" s="51"/>
      <c r="C77" s="51"/>
      <c r="D77" s="51"/>
      <c r="E77" s="51"/>
      <c r="F77" s="51"/>
      <c r="G77" s="51"/>
      <c r="H77" s="51"/>
    </row>
    <row r="78" spans="1:8" x14ac:dyDescent="0.25">
      <c r="A78" s="1" t="s">
        <v>1</v>
      </c>
      <c r="B78" s="1" t="s">
        <v>2</v>
      </c>
      <c r="C78" s="62" t="s">
        <v>3</v>
      </c>
      <c r="D78" s="62"/>
      <c r="E78" s="62"/>
      <c r="F78" s="62"/>
      <c r="G78" s="62"/>
      <c r="H78" s="62"/>
    </row>
    <row r="79" spans="1:8" s="17" customFormat="1" ht="12" x14ac:dyDescent="0.2">
      <c r="A79" s="64" t="s">
        <v>205</v>
      </c>
      <c r="B79" s="10" t="s">
        <v>4</v>
      </c>
      <c r="C79" s="66" t="s">
        <v>202</v>
      </c>
      <c r="D79" s="66"/>
      <c r="E79" s="66"/>
      <c r="F79" s="66"/>
      <c r="G79" s="66"/>
      <c r="H79" s="66"/>
    </row>
    <row r="80" spans="1:8" s="17" customFormat="1" ht="12" x14ac:dyDescent="0.2">
      <c r="A80" s="64"/>
      <c r="B80" s="11" t="s">
        <v>5</v>
      </c>
      <c r="C80" s="85" t="s">
        <v>198</v>
      </c>
      <c r="D80" s="86"/>
      <c r="E80" s="86"/>
      <c r="F80" s="86"/>
      <c r="G80" s="86"/>
      <c r="H80" s="87"/>
    </row>
    <row r="81" spans="1:8" s="17" customFormat="1" ht="12" x14ac:dyDescent="0.2">
      <c r="A81" s="64"/>
      <c r="B81" s="11" t="s">
        <v>6</v>
      </c>
      <c r="C81" s="85" t="s">
        <v>194</v>
      </c>
      <c r="D81" s="86"/>
      <c r="E81" s="86"/>
      <c r="F81" s="86"/>
      <c r="G81" s="86"/>
      <c r="H81" s="87"/>
    </row>
    <row r="82" spans="1:8" s="17" customFormat="1" ht="12" x14ac:dyDescent="0.2">
      <c r="A82" s="65"/>
      <c r="B82" s="67" t="s">
        <v>8</v>
      </c>
      <c r="C82" s="12"/>
      <c r="D82" s="13"/>
      <c r="E82" s="70"/>
      <c r="F82" s="71"/>
      <c r="G82" s="71"/>
      <c r="H82" s="72"/>
    </row>
    <row r="83" spans="1:8" s="17" customFormat="1" ht="12" x14ac:dyDescent="0.2">
      <c r="A83" s="65"/>
      <c r="B83" s="68"/>
      <c r="C83" s="13" t="s">
        <v>9</v>
      </c>
      <c r="D83" s="14">
        <v>331</v>
      </c>
      <c r="E83" s="89" t="s">
        <v>104</v>
      </c>
      <c r="F83" s="71"/>
      <c r="G83" s="71"/>
      <c r="H83" s="72"/>
    </row>
    <row r="84" spans="1:8" s="17" customFormat="1" ht="12" x14ac:dyDescent="0.2">
      <c r="A84" s="65"/>
      <c r="B84" s="68"/>
      <c r="C84" s="13" t="s">
        <v>10</v>
      </c>
      <c r="D84" s="36">
        <v>0</v>
      </c>
      <c r="E84" s="70"/>
      <c r="F84" s="71"/>
      <c r="G84" s="71"/>
      <c r="H84" s="72"/>
    </row>
    <row r="85" spans="1:8" s="17" customFormat="1" ht="12" x14ac:dyDescent="0.2">
      <c r="A85" s="65"/>
      <c r="B85" s="68"/>
      <c r="C85" s="13" t="s">
        <v>11</v>
      </c>
      <c r="D85" s="14">
        <v>269.81</v>
      </c>
      <c r="E85" s="70" t="s">
        <v>206</v>
      </c>
      <c r="F85" s="71"/>
      <c r="G85" s="71"/>
      <c r="H85" s="72"/>
    </row>
    <row r="86" spans="1:8" s="17" customFormat="1" ht="12" x14ac:dyDescent="0.2">
      <c r="A86" s="65"/>
      <c r="B86" s="68"/>
      <c r="C86" s="13" t="s">
        <v>12</v>
      </c>
      <c r="D86" s="14">
        <v>230</v>
      </c>
      <c r="E86" s="70" t="s">
        <v>207</v>
      </c>
      <c r="F86" s="71"/>
      <c r="G86" s="71"/>
      <c r="H86" s="72"/>
    </row>
    <row r="87" spans="1:8" s="17" customFormat="1" ht="12" x14ac:dyDescent="0.2">
      <c r="A87" s="65"/>
      <c r="B87" s="68"/>
      <c r="C87" s="13" t="s">
        <v>13</v>
      </c>
      <c r="D87" s="14">
        <f>SUM(D83:D86)</f>
        <v>830.81</v>
      </c>
      <c r="E87" s="89" t="s">
        <v>208</v>
      </c>
      <c r="F87" s="71"/>
      <c r="G87" s="71"/>
      <c r="H87" s="72"/>
    </row>
    <row r="88" spans="1:8" s="17" customFormat="1" ht="12" x14ac:dyDescent="0.2">
      <c r="A88" s="65"/>
      <c r="B88" s="69"/>
      <c r="C88" s="12"/>
      <c r="D88" s="13"/>
      <c r="E88" s="70"/>
      <c r="F88" s="71"/>
      <c r="G88" s="71"/>
      <c r="H88" s="72"/>
    </row>
    <row r="89" spans="1:8" s="17" customFormat="1" ht="12" x14ac:dyDescent="0.2">
      <c r="A89" s="64"/>
      <c r="B89" s="15" t="s">
        <v>14</v>
      </c>
      <c r="C89" s="73" t="s">
        <v>209</v>
      </c>
      <c r="D89" s="73"/>
      <c r="E89" s="73"/>
      <c r="F89" s="73"/>
      <c r="G89" s="73"/>
      <c r="H89" s="73"/>
    </row>
    <row r="90" spans="1:8" s="17" customFormat="1" ht="12" x14ac:dyDescent="0.2">
      <c r="A90" s="64"/>
      <c r="B90" s="10" t="s">
        <v>15</v>
      </c>
      <c r="C90" s="73" t="s">
        <v>204</v>
      </c>
      <c r="D90" s="73"/>
      <c r="E90" s="73"/>
      <c r="F90" s="73"/>
      <c r="G90" s="73"/>
      <c r="H90" s="73"/>
    </row>
    <row r="91" spans="1:8" s="17" customFormat="1" ht="28.5" customHeight="1" x14ac:dyDescent="0.2">
      <c r="A91" s="64"/>
      <c r="B91" s="16" t="s">
        <v>16</v>
      </c>
      <c r="C91" s="74" t="s">
        <v>352</v>
      </c>
      <c r="D91" s="74"/>
      <c r="E91" s="74"/>
      <c r="F91" s="74"/>
      <c r="G91" s="74"/>
      <c r="H91" s="74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50" t="s">
        <v>0</v>
      </c>
      <c r="B93" s="50"/>
      <c r="C93" s="50"/>
      <c r="D93" s="50"/>
      <c r="E93" s="50"/>
      <c r="F93" s="50"/>
      <c r="G93" s="50"/>
      <c r="H93" s="50"/>
    </row>
    <row r="94" spans="1:8" x14ac:dyDescent="0.25">
      <c r="A94" s="50"/>
      <c r="B94" s="50"/>
      <c r="C94" s="50"/>
      <c r="D94" s="50"/>
      <c r="E94" s="50"/>
      <c r="F94" s="50"/>
      <c r="G94" s="50"/>
      <c r="H94" s="50"/>
    </row>
    <row r="95" spans="1:8" ht="19.5" x14ac:dyDescent="0.25">
      <c r="A95" s="51" t="s">
        <v>25</v>
      </c>
      <c r="B95" s="51"/>
      <c r="C95" s="51"/>
      <c r="D95" s="51"/>
      <c r="E95" s="51"/>
      <c r="F95" s="51"/>
      <c r="G95" s="51"/>
      <c r="H95" s="51"/>
    </row>
    <row r="96" spans="1:8" x14ac:dyDescent="0.25">
      <c r="A96" s="1" t="s">
        <v>1</v>
      </c>
      <c r="B96" s="1" t="s">
        <v>2</v>
      </c>
      <c r="C96" s="62" t="s">
        <v>3</v>
      </c>
      <c r="D96" s="62"/>
      <c r="E96" s="62"/>
      <c r="F96" s="62"/>
      <c r="G96" s="62"/>
      <c r="H96" s="62"/>
    </row>
    <row r="97" spans="1:8" s="17" customFormat="1" ht="12" x14ac:dyDescent="0.2">
      <c r="A97" s="64" t="s">
        <v>210</v>
      </c>
      <c r="B97" s="10" t="s">
        <v>4</v>
      </c>
      <c r="C97" s="66" t="s">
        <v>202</v>
      </c>
      <c r="D97" s="66"/>
      <c r="E97" s="66"/>
      <c r="F97" s="66"/>
      <c r="G97" s="66"/>
      <c r="H97" s="66"/>
    </row>
    <row r="98" spans="1:8" s="17" customFormat="1" ht="12" x14ac:dyDescent="0.2">
      <c r="A98" s="64"/>
      <c r="B98" s="11" t="s">
        <v>5</v>
      </c>
      <c r="C98" s="66" t="s">
        <v>141</v>
      </c>
      <c r="D98" s="66"/>
      <c r="E98" s="66"/>
      <c r="F98" s="66"/>
      <c r="G98" s="66"/>
      <c r="H98" s="66"/>
    </row>
    <row r="99" spans="1:8" s="17" customFormat="1" ht="12" x14ac:dyDescent="0.2">
      <c r="A99" s="64"/>
      <c r="B99" s="11" t="s">
        <v>6</v>
      </c>
      <c r="C99" s="66" t="s">
        <v>194</v>
      </c>
      <c r="D99" s="66"/>
      <c r="E99" s="66"/>
      <c r="F99" s="66"/>
      <c r="G99" s="66"/>
      <c r="H99" s="66"/>
    </row>
    <row r="100" spans="1:8" s="17" customFormat="1" ht="12" x14ac:dyDescent="0.2">
      <c r="A100" s="65"/>
      <c r="B100" s="67" t="s">
        <v>8</v>
      </c>
      <c r="C100" s="12"/>
      <c r="D100" s="13"/>
      <c r="E100" s="70"/>
      <c r="F100" s="71"/>
      <c r="G100" s="71"/>
      <c r="H100" s="72"/>
    </row>
    <row r="101" spans="1:8" s="17" customFormat="1" ht="12" x14ac:dyDescent="0.2">
      <c r="A101" s="65"/>
      <c r="B101" s="68"/>
      <c r="C101" s="13" t="s">
        <v>9</v>
      </c>
      <c r="D101" s="14">
        <v>331</v>
      </c>
      <c r="E101" s="89" t="s">
        <v>104</v>
      </c>
      <c r="F101" s="71"/>
      <c r="G101" s="71"/>
      <c r="H101" s="72"/>
    </row>
    <row r="102" spans="1:8" s="17" customFormat="1" ht="12" x14ac:dyDescent="0.2">
      <c r="A102" s="65"/>
      <c r="B102" s="68"/>
      <c r="C102" s="13" t="s">
        <v>10</v>
      </c>
      <c r="D102" s="36">
        <v>0</v>
      </c>
      <c r="E102" s="70"/>
      <c r="F102" s="71"/>
      <c r="G102" s="71"/>
      <c r="H102" s="72"/>
    </row>
    <row r="103" spans="1:8" s="17" customFormat="1" ht="12" x14ac:dyDescent="0.2">
      <c r="A103" s="65"/>
      <c r="B103" s="68"/>
      <c r="C103" s="13" t="s">
        <v>11</v>
      </c>
      <c r="D103" s="36">
        <v>0</v>
      </c>
      <c r="E103" s="70"/>
      <c r="F103" s="71"/>
      <c r="G103" s="71"/>
      <c r="H103" s="72"/>
    </row>
    <row r="104" spans="1:8" s="17" customFormat="1" ht="12" x14ac:dyDescent="0.2">
      <c r="A104" s="65"/>
      <c r="B104" s="68"/>
      <c r="C104" s="13" t="s">
        <v>12</v>
      </c>
      <c r="D104" s="36">
        <v>0</v>
      </c>
      <c r="E104" s="70"/>
      <c r="F104" s="71"/>
      <c r="G104" s="71"/>
      <c r="H104" s="72"/>
    </row>
    <row r="105" spans="1:8" s="17" customFormat="1" ht="12" x14ac:dyDescent="0.2">
      <c r="A105" s="65"/>
      <c r="B105" s="68"/>
      <c r="C105" s="13" t="s">
        <v>13</v>
      </c>
      <c r="D105" s="14">
        <f>SUM(D101:D104)</f>
        <v>331</v>
      </c>
      <c r="E105" s="89" t="s">
        <v>104</v>
      </c>
      <c r="F105" s="71"/>
      <c r="G105" s="71"/>
      <c r="H105" s="72"/>
    </row>
    <row r="106" spans="1:8" s="17" customFormat="1" ht="12" x14ac:dyDescent="0.2">
      <c r="A106" s="65"/>
      <c r="B106" s="69"/>
      <c r="C106" s="12"/>
      <c r="D106" s="13"/>
      <c r="E106" s="70"/>
      <c r="F106" s="71"/>
      <c r="G106" s="71"/>
      <c r="H106" s="72"/>
    </row>
    <row r="107" spans="1:8" s="17" customFormat="1" ht="12" x14ac:dyDescent="0.2">
      <c r="A107" s="64"/>
      <c r="B107" s="15" t="s">
        <v>14</v>
      </c>
      <c r="C107" s="73" t="s">
        <v>209</v>
      </c>
      <c r="D107" s="73"/>
      <c r="E107" s="73"/>
      <c r="F107" s="73"/>
      <c r="G107" s="73"/>
      <c r="H107" s="73"/>
    </row>
    <row r="108" spans="1:8" s="17" customFormat="1" ht="12" x14ac:dyDescent="0.2">
      <c r="A108" s="64"/>
      <c r="B108" s="10" t="s">
        <v>15</v>
      </c>
      <c r="C108" s="73" t="s">
        <v>204</v>
      </c>
      <c r="D108" s="73"/>
      <c r="E108" s="73"/>
      <c r="F108" s="73"/>
      <c r="G108" s="73"/>
      <c r="H108" s="73"/>
    </row>
    <row r="109" spans="1:8" s="17" customFormat="1" ht="28.5" customHeight="1" x14ac:dyDescent="0.2">
      <c r="A109" s="64"/>
      <c r="B109" s="16" t="s">
        <v>16</v>
      </c>
      <c r="C109" s="74" t="s">
        <v>352</v>
      </c>
      <c r="D109" s="74"/>
      <c r="E109" s="74"/>
      <c r="F109" s="74"/>
      <c r="G109" s="74"/>
      <c r="H109" s="74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50" t="s">
        <v>0</v>
      </c>
      <c r="B112" s="50"/>
      <c r="C112" s="50"/>
      <c r="D112" s="50"/>
      <c r="E112" s="50"/>
      <c r="F112" s="50"/>
      <c r="G112" s="50"/>
      <c r="H112" s="50"/>
    </row>
    <row r="113" spans="1:8" x14ac:dyDescent="0.25">
      <c r="A113" s="50"/>
      <c r="B113" s="50"/>
      <c r="C113" s="50"/>
      <c r="D113" s="50"/>
      <c r="E113" s="50"/>
      <c r="F113" s="50"/>
      <c r="G113" s="50"/>
      <c r="H113" s="50"/>
    </row>
    <row r="114" spans="1:8" ht="19.5" x14ac:dyDescent="0.25">
      <c r="A114" s="51" t="s">
        <v>25</v>
      </c>
      <c r="B114" s="51"/>
      <c r="C114" s="51"/>
      <c r="D114" s="51"/>
      <c r="E114" s="51"/>
      <c r="F114" s="51"/>
      <c r="G114" s="51"/>
      <c r="H114" s="51"/>
    </row>
    <row r="115" spans="1:8" x14ac:dyDescent="0.25">
      <c r="A115" s="1" t="s">
        <v>1</v>
      </c>
      <c r="B115" s="1" t="s">
        <v>2</v>
      </c>
      <c r="C115" s="62" t="s">
        <v>3</v>
      </c>
      <c r="D115" s="62"/>
      <c r="E115" s="62"/>
      <c r="F115" s="62"/>
      <c r="G115" s="62"/>
      <c r="H115" s="62"/>
    </row>
    <row r="116" spans="1:8" s="17" customFormat="1" ht="12" x14ac:dyDescent="0.2">
      <c r="A116" s="64" t="s">
        <v>211</v>
      </c>
      <c r="B116" s="10" t="s">
        <v>4</v>
      </c>
      <c r="C116" s="66" t="s">
        <v>202</v>
      </c>
      <c r="D116" s="66"/>
      <c r="E116" s="66"/>
      <c r="F116" s="66"/>
      <c r="G116" s="66"/>
      <c r="H116" s="66"/>
    </row>
    <row r="117" spans="1:8" s="17" customFormat="1" ht="12" x14ac:dyDescent="0.2">
      <c r="A117" s="64"/>
      <c r="B117" s="11" t="s">
        <v>5</v>
      </c>
      <c r="C117" s="66" t="s">
        <v>97</v>
      </c>
      <c r="D117" s="66"/>
      <c r="E117" s="66"/>
      <c r="F117" s="66"/>
      <c r="G117" s="66"/>
      <c r="H117" s="66"/>
    </row>
    <row r="118" spans="1:8" s="17" customFormat="1" ht="12" x14ac:dyDescent="0.2">
      <c r="A118" s="64"/>
      <c r="B118" s="11" t="s">
        <v>6</v>
      </c>
      <c r="C118" s="66" t="s">
        <v>157</v>
      </c>
      <c r="D118" s="66"/>
      <c r="E118" s="66"/>
      <c r="F118" s="66"/>
      <c r="G118" s="66"/>
      <c r="H118" s="66"/>
    </row>
    <row r="119" spans="1:8" s="17" customFormat="1" ht="12" x14ac:dyDescent="0.2">
      <c r="A119" s="65"/>
      <c r="B119" s="67" t="s">
        <v>8</v>
      </c>
      <c r="C119" s="12"/>
      <c r="D119" s="13"/>
      <c r="E119" s="70"/>
      <c r="F119" s="71"/>
      <c r="G119" s="71"/>
      <c r="H119" s="72"/>
    </row>
    <row r="120" spans="1:8" s="17" customFormat="1" ht="12" x14ac:dyDescent="0.2">
      <c r="A120" s="65"/>
      <c r="B120" s="68"/>
      <c r="C120" s="13" t="s">
        <v>9</v>
      </c>
      <c r="D120" s="14">
        <v>331</v>
      </c>
      <c r="E120" s="89" t="s">
        <v>104</v>
      </c>
      <c r="F120" s="71"/>
      <c r="G120" s="71"/>
      <c r="H120" s="72"/>
    </row>
    <row r="121" spans="1:8" s="17" customFormat="1" ht="12" x14ac:dyDescent="0.2">
      <c r="A121" s="65"/>
      <c r="B121" s="68"/>
      <c r="C121" s="13" t="s">
        <v>10</v>
      </c>
      <c r="D121" s="36">
        <v>0</v>
      </c>
      <c r="E121" s="70"/>
      <c r="F121" s="71"/>
      <c r="G121" s="71"/>
      <c r="H121" s="72"/>
    </row>
    <row r="122" spans="1:8" s="17" customFormat="1" ht="12" x14ac:dyDescent="0.2">
      <c r="A122" s="65"/>
      <c r="B122" s="68"/>
      <c r="C122" s="13" t="s">
        <v>11</v>
      </c>
      <c r="D122" s="14">
        <v>269.81</v>
      </c>
      <c r="E122" s="70" t="s">
        <v>212</v>
      </c>
      <c r="F122" s="71"/>
      <c r="G122" s="71"/>
      <c r="H122" s="72"/>
    </row>
    <row r="123" spans="1:8" s="17" customFormat="1" ht="12" x14ac:dyDescent="0.2">
      <c r="A123" s="65"/>
      <c r="B123" s="68"/>
      <c r="C123" s="13" t="s">
        <v>12</v>
      </c>
      <c r="D123" s="14">
        <v>230</v>
      </c>
      <c r="E123" s="70" t="s">
        <v>207</v>
      </c>
      <c r="F123" s="71"/>
      <c r="G123" s="71"/>
      <c r="H123" s="72"/>
    </row>
    <row r="124" spans="1:8" s="17" customFormat="1" ht="12" x14ac:dyDescent="0.2">
      <c r="A124" s="65"/>
      <c r="B124" s="68"/>
      <c r="C124" s="13" t="s">
        <v>13</v>
      </c>
      <c r="D124" s="14">
        <f>SUM(D120:D123)</f>
        <v>830.81</v>
      </c>
      <c r="E124" s="89" t="s">
        <v>208</v>
      </c>
      <c r="F124" s="71"/>
      <c r="G124" s="71"/>
      <c r="H124" s="72"/>
    </row>
    <row r="125" spans="1:8" s="17" customFormat="1" ht="12" x14ac:dyDescent="0.2">
      <c r="A125" s="65"/>
      <c r="B125" s="69"/>
      <c r="C125" s="12"/>
      <c r="D125" s="13"/>
      <c r="E125" s="70"/>
      <c r="F125" s="71"/>
      <c r="G125" s="71"/>
      <c r="H125" s="72"/>
    </row>
    <row r="126" spans="1:8" s="17" customFormat="1" ht="12" x14ac:dyDescent="0.2">
      <c r="A126" s="64"/>
      <c r="B126" s="15" t="s">
        <v>14</v>
      </c>
      <c r="C126" s="73" t="s">
        <v>209</v>
      </c>
      <c r="D126" s="73"/>
      <c r="E126" s="73"/>
      <c r="F126" s="73"/>
      <c r="G126" s="73"/>
      <c r="H126" s="73"/>
    </row>
    <row r="127" spans="1:8" s="17" customFormat="1" ht="12" x14ac:dyDescent="0.2">
      <c r="A127" s="64"/>
      <c r="B127" s="10" t="s">
        <v>15</v>
      </c>
      <c r="C127" s="73" t="s">
        <v>204</v>
      </c>
      <c r="D127" s="73"/>
      <c r="E127" s="73"/>
      <c r="F127" s="73"/>
      <c r="G127" s="73"/>
      <c r="H127" s="73"/>
    </row>
    <row r="128" spans="1:8" s="17" customFormat="1" ht="28.5" customHeight="1" x14ac:dyDescent="0.2">
      <c r="A128" s="64"/>
      <c r="B128" s="16" t="s">
        <v>16</v>
      </c>
      <c r="C128" s="74" t="s">
        <v>352</v>
      </c>
      <c r="D128" s="74"/>
      <c r="E128" s="74"/>
      <c r="F128" s="74"/>
      <c r="G128" s="74"/>
      <c r="H128" s="74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ht="13.5" customHeight="1" x14ac:dyDescent="0.25">
      <c r="A130" s="50" t="s">
        <v>0</v>
      </c>
      <c r="B130" s="50"/>
      <c r="C130" s="50"/>
      <c r="D130" s="50"/>
      <c r="E130" s="50"/>
      <c r="F130" s="50"/>
      <c r="G130" s="50"/>
      <c r="H130" s="50"/>
    </row>
    <row r="131" spans="1:8" ht="19.5" customHeight="1" x14ac:dyDescent="0.25">
      <c r="A131" s="50"/>
      <c r="B131" s="50"/>
      <c r="C131" s="50"/>
      <c r="D131" s="50"/>
      <c r="E131" s="50"/>
      <c r="F131" s="50"/>
      <c r="G131" s="50"/>
      <c r="H131" s="50"/>
    </row>
    <row r="132" spans="1:8" ht="19.5" x14ac:dyDescent="0.25">
      <c r="A132" s="51" t="s">
        <v>25</v>
      </c>
      <c r="B132" s="51"/>
      <c r="C132" s="51"/>
      <c r="D132" s="51"/>
      <c r="E132" s="51"/>
      <c r="F132" s="51"/>
      <c r="G132" s="51"/>
      <c r="H132" s="51"/>
    </row>
    <row r="133" spans="1:8" x14ac:dyDescent="0.25">
      <c r="A133" s="1" t="s">
        <v>1</v>
      </c>
      <c r="B133" s="1" t="s">
        <v>2</v>
      </c>
      <c r="C133" s="62" t="s">
        <v>3</v>
      </c>
      <c r="D133" s="62"/>
      <c r="E133" s="62"/>
      <c r="F133" s="62"/>
      <c r="G133" s="62"/>
      <c r="H133" s="62"/>
    </row>
    <row r="134" spans="1:8" s="17" customFormat="1" ht="12" x14ac:dyDescent="0.2">
      <c r="A134" s="63" t="s">
        <v>213</v>
      </c>
      <c r="B134" s="10" t="s">
        <v>4</v>
      </c>
      <c r="C134" s="66" t="s">
        <v>214</v>
      </c>
      <c r="D134" s="66"/>
      <c r="E134" s="66"/>
      <c r="F134" s="66"/>
      <c r="G134" s="66"/>
      <c r="H134" s="66"/>
    </row>
    <row r="135" spans="1:8" s="17" customFormat="1" ht="12" x14ac:dyDescent="0.2">
      <c r="A135" s="64"/>
      <c r="B135" s="11" t="s">
        <v>5</v>
      </c>
      <c r="C135" s="66" t="s">
        <v>47</v>
      </c>
      <c r="D135" s="66"/>
      <c r="E135" s="66"/>
      <c r="F135" s="66"/>
      <c r="G135" s="66"/>
      <c r="H135" s="66"/>
    </row>
    <row r="136" spans="1:8" s="17" customFormat="1" ht="12" x14ac:dyDescent="0.2">
      <c r="A136" s="64"/>
      <c r="B136" s="11" t="s">
        <v>6</v>
      </c>
      <c r="C136" s="66" t="s">
        <v>7</v>
      </c>
      <c r="D136" s="66"/>
      <c r="E136" s="66"/>
      <c r="F136" s="66"/>
      <c r="G136" s="66"/>
      <c r="H136" s="66"/>
    </row>
    <row r="137" spans="1:8" s="17" customFormat="1" ht="12" x14ac:dyDescent="0.2">
      <c r="A137" s="65"/>
      <c r="B137" s="67" t="s">
        <v>8</v>
      </c>
      <c r="C137" s="12"/>
      <c r="D137" s="13"/>
      <c r="E137" s="70"/>
      <c r="F137" s="71"/>
      <c r="G137" s="71"/>
      <c r="H137" s="72"/>
    </row>
    <row r="138" spans="1:8" s="17" customFormat="1" ht="12" x14ac:dyDescent="0.2">
      <c r="A138" s="65"/>
      <c r="B138" s="68"/>
      <c r="C138" s="13" t="s">
        <v>9</v>
      </c>
      <c r="D138" s="14">
        <v>458</v>
      </c>
      <c r="E138" s="89" t="s">
        <v>215</v>
      </c>
      <c r="F138" s="71"/>
      <c r="G138" s="71"/>
      <c r="H138" s="72"/>
    </row>
    <row r="139" spans="1:8" s="17" customFormat="1" ht="12" x14ac:dyDescent="0.2">
      <c r="A139" s="65"/>
      <c r="B139" s="68"/>
      <c r="C139" s="13" t="s">
        <v>10</v>
      </c>
      <c r="D139" s="36">
        <v>0</v>
      </c>
      <c r="E139" s="70"/>
      <c r="F139" s="71"/>
      <c r="G139" s="71"/>
      <c r="H139" s="72"/>
    </row>
    <row r="140" spans="1:8" s="17" customFormat="1" ht="12" x14ac:dyDescent="0.2">
      <c r="A140" s="65"/>
      <c r="B140" s="68"/>
      <c r="C140" s="13" t="s">
        <v>11</v>
      </c>
      <c r="D140" s="36">
        <v>0</v>
      </c>
      <c r="E140" s="70"/>
      <c r="F140" s="71"/>
      <c r="G140" s="71"/>
      <c r="H140" s="72"/>
    </row>
    <row r="141" spans="1:8" s="17" customFormat="1" ht="12" x14ac:dyDescent="0.2">
      <c r="A141" s="65"/>
      <c r="B141" s="68"/>
      <c r="C141" s="13" t="s">
        <v>12</v>
      </c>
      <c r="D141" s="36">
        <v>0</v>
      </c>
      <c r="E141" s="70"/>
      <c r="F141" s="71"/>
      <c r="G141" s="71"/>
      <c r="H141" s="72"/>
    </row>
    <row r="142" spans="1:8" s="17" customFormat="1" ht="12" x14ac:dyDescent="0.2">
      <c r="A142" s="65"/>
      <c r="B142" s="68"/>
      <c r="C142" s="13" t="s">
        <v>13</v>
      </c>
      <c r="D142" s="14">
        <f>SUM(D138:D141)</f>
        <v>458</v>
      </c>
      <c r="E142" s="89" t="s">
        <v>215</v>
      </c>
      <c r="F142" s="71"/>
      <c r="G142" s="71"/>
      <c r="H142" s="72"/>
    </row>
    <row r="143" spans="1:8" s="17" customFormat="1" ht="12" x14ac:dyDescent="0.2">
      <c r="A143" s="65"/>
      <c r="B143" s="69"/>
      <c r="C143" s="12"/>
      <c r="D143" s="13"/>
      <c r="E143" s="70"/>
      <c r="F143" s="71"/>
      <c r="G143" s="71"/>
      <c r="H143" s="72"/>
    </row>
    <row r="144" spans="1:8" s="17" customFormat="1" ht="12" x14ac:dyDescent="0.2">
      <c r="A144" s="64"/>
      <c r="B144" s="15" t="s">
        <v>14</v>
      </c>
      <c r="C144" s="73" t="s">
        <v>216</v>
      </c>
      <c r="D144" s="73"/>
      <c r="E144" s="73"/>
      <c r="F144" s="73"/>
      <c r="G144" s="73"/>
      <c r="H144" s="73"/>
    </row>
    <row r="145" spans="1:8" s="17" customFormat="1" ht="12" x14ac:dyDescent="0.2">
      <c r="A145" s="64"/>
      <c r="B145" s="10" t="s">
        <v>15</v>
      </c>
      <c r="C145" s="73" t="s">
        <v>217</v>
      </c>
      <c r="D145" s="73"/>
      <c r="E145" s="73"/>
      <c r="F145" s="73"/>
      <c r="G145" s="73"/>
      <c r="H145" s="73"/>
    </row>
    <row r="146" spans="1:8" s="17" customFormat="1" ht="29.25" customHeight="1" x14ac:dyDescent="0.2">
      <c r="A146" s="64"/>
      <c r="B146" s="16" t="s">
        <v>16</v>
      </c>
      <c r="C146" s="74" t="s">
        <v>352</v>
      </c>
      <c r="D146" s="74"/>
      <c r="E146" s="74"/>
      <c r="F146" s="74"/>
      <c r="G146" s="74"/>
      <c r="H146" s="74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50" t="s">
        <v>0</v>
      </c>
      <c r="B148" s="50"/>
      <c r="C148" s="50"/>
      <c r="D148" s="50"/>
      <c r="E148" s="50"/>
      <c r="F148" s="50"/>
      <c r="G148" s="50"/>
      <c r="H148" s="50"/>
    </row>
    <row r="149" spans="1:8" x14ac:dyDescent="0.25">
      <c r="A149" s="50"/>
      <c r="B149" s="50"/>
      <c r="C149" s="50"/>
      <c r="D149" s="50"/>
      <c r="E149" s="50"/>
      <c r="F149" s="50"/>
      <c r="G149" s="50"/>
      <c r="H149" s="50"/>
    </row>
    <row r="150" spans="1:8" ht="19.5" x14ac:dyDescent="0.25">
      <c r="A150" s="51" t="s">
        <v>25</v>
      </c>
      <c r="B150" s="51"/>
      <c r="C150" s="51"/>
      <c r="D150" s="51"/>
      <c r="E150" s="51"/>
      <c r="F150" s="51"/>
      <c r="G150" s="51"/>
      <c r="H150" s="51"/>
    </row>
    <row r="151" spans="1:8" x14ac:dyDescent="0.25">
      <c r="A151" s="1" t="s">
        <v>1</v>
      </c>
      <c r="B151" s="1" t="s">
        <v>2</v>
      </c>
      <c r="C151" s="62" t="s">
        <v>3</v>
      </c>
      <c r="D151" s="62"/>
      <c r="E151" s="62"/>
      <c r="F151" s="62"/>
      <c r="G151" s="62"/>
      <c r="H151" s="62"/>
    </row>
    <row r="152" spans="1:8" s="17" customFormat="1" ht="12" x14ac:dyDescent="0.2">
      <c r="A152" s="63" t="s">
        <v>218</v>
      </c>
      <c r="B152" s="10" t="s">
        <v>4</v>
      </c>
      <c r="C152" s="66" t="s">
        <v>214</v>
      </c>
      <c r="D152" s="66"/>
      <c r="E152" s="66"/>
      <c r="F152" s="66"/>
      <c r="G152" s="66"/>
      <c r="H152" s="66"/>
    </row>
    <row r="153" spans="1:8" s="17" customFormat="1" ht="12" x14ac:dyDescent="0.2">
      <c r="A153" s="64"/>
      <c r="B153" s="11" t="s">
        <v>5</v>
      </c>
      <c r="C153" s="66" t="s">
        <v>198</v>
      </c>
      <c r="D153" s="66"/>
      <c r="E153" s="66"/>
      <c r="F153" s="66"/>
      <c r="G153" s="66"/>
      <c r="H153" s="66"/>
    </row>
    <row r="154" spans="1:8" s="17" customFormat="1" ht="12" x14ac:dyDescent="0.2">
      <c r="A154" s="64"/>
      <c r="B154" s="11" t="s">
        <v>6</v>
      </c>
      <c r="C154" s="66" t="s">
        <v>194</v>
      </c>
      <c r="D154" s="66"/>
      <c r="E154" s="66"/>
      <c r="F154" s="66"/>
      <c r="G154" s="66"/>
      <c r="H154" s="66"/>
    </row>
    <row r="155" spans="1:8" s="17" customFormat="1" ht="12" x14ac:dyDescent="0.2">
      <c r="A155" s="65"/>
      <c r="B155" s="67" t="s">
        <v>8</v>
      </c>
      <c r="C155" s="12"/>
      <c r="D155" s="13"/>
      <c r="E155" s="70"/>
      <c r="F155" s="71"/>
      <c r="G155" s="71"/>
      <c r="H155" s="72"/>
    </row>
    <row r="156" spans="1:8" s="17" customFormat="1" ht="12" x14ac:dyDescent="0.2">
      <c r="A156" s="65"/>
      <c r="B156" s="68"/>
      <c r="C156" s="13" t="s">
        <v>9</v>
      </c>
      <c r="D156" s="14">
        <v>458</v>
      </c>
      <c r="E156" s="89" t="s">
        <v>215</v>
      </c>
      <c r="F156" s="71"/>
      <c r="G156" s="71"/>
      <c r="H156" s="72"/>
    </row>
    <row r="157" spans="1:8" s="17" customFormat="1" ht="12" x14ac:dyDescent="0.2">
      <c r="A157" s="65"/>
      <c r="B157" s="68"/>
      <c r="C157" s="13" t="s">
        <v>10</v>
      </c>
      <c r="D157" s="36">
        <v>0</v>
      </c>
      <c r="E157" s="70"/>
      <c r="F157" s="71"/>
      <c r="G157" s="71"/>
      <c r="H157" s="72"/>
    </row>
    <row r="158" spans="1:8" s="17" customFormat="1" ht="12" x14ac:dyDescent="0.2">
      <c r="A158" s="65"/>
      <c r="B158" s="68"/>
      <c r="C158" s="13" t="s">
        <v>11</v>
      </c>
      <c r="D158" s="14">
        <v>506.84</v>
      </c>
      <c r="E158" s="70" t="s">
        <v>219</v>
      </c>
      <c r="F158" s="71"/>
      <c r="G158" s="71"/>
      <c r="H158" s="72"/>
    </row>
    <row r="159" spans="1:8" s="17" customFormat="1" ht="12" x14ac:dyDescent="0.2">
      <c r="A159" s="65"/>
      <c r="B159" s="68"/>
      <c r="C159" s="13" t="s">
        <v>12</v>
      </c>
      <c r="D159" s="14">
        <v>153</v>
      </c>
      <c r="E159" s="70" t="s">
        <v>220</v>
      </c>
      <c r="F159" s="71"/>
      <c r="G159" s="71"/>
      <c r="H159" s="72"/>
    </row>
    <row r="160" spans="1:8" s="17" customFormat="1" ht="12" x14ac:dyDescent="0.2">
      <c r="A160" s="65"/>
      <c r="B160" s="68"/>
      <c r="C160" s="13" t="s">
        <v>13</v>
      </c>
      <c r="D160" s="14">
        <f>SUM(D156:D159)</f>
        <v>1117.8399999999999</v>
      </c>
      <c r="E160" s="89" t="s">
        <v>221</v>
      </c>
      <c r="F160" s="71"/>
      <c r="G160" s="71"/>
      <c r="H160" s="72"/>
    </row>
    <row r="161" spans="1:8" s="17" customFormat="1" ht="12" x14ac:dyDescent="0.2">
      <c r="A161" s="65"/>
      <c r="B161" s="69"/>
      <c r="C161" s="12"/>
      <c r="D161" s="13"/>
      <c r="E161" s="70"/>
      <c r="F161" s="71"/>
      <c r="G161" s="71"/>
      <c r="H161" s="72"/>
    </row>
    <row r="162" spans="1:8" s="17" customFormat="1" ht="12" x14ac:dyDescent="0.2">
      <c r="A162" s="64"/>
      <c r="B162" s="15" t="s">
        <v>14</v>
      </c>
      <c r="C162" s="73" t="s">
        <v>216</v>
      </c>
      <c r="D162" s="73"/>
      <c r="E162" s="73"/>
      <c r="F162" s="73"/>
      <c r="G162" s="73"/>
      <c r="H162" s="73"/>
    </row>
    <row r="163" spans="1:8" s="17" customFormat="1" ht="12" x14ac:dyDescent="0.2">
      <c r="A163" s="64"/>
      <c r="B163" s="10" t="s">
        <v>15</v>
      </c>
      <c r="C163" s="73" t="s">
        <v>217</v>
      </c>
      <c r="D163" s="73"/>
      <c r="E163" s="73"/>
      <c r="F163" s="73"/>
      <c r="G163" s="73"/>
      <c r="H163" s="73"/>
    </row>
    <row r="164" spans="1:8" s="17" customFormat="1" ht="29.25" customHeight="1" x14ac:dyDescent="0.2">
      <c r="A164" s="64"/>
      <c r="B164" s="16" t="s">
        <v>16</v>
      </c>
      <c r="C164" s="74" t="s">
        <v>352</v>
      </c>
      <c r="D164" s="74"/>
      <c r="E164" s="74"/>
      <c r="F164" s="74"/>
      <c r="G164" s="74"/>
      <c r="H164" s="74"/>
    </row>
    <row r="165" spans="1:8" s="17" customFormat="1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50" t="s">
        <v>0</v>
      </c>
      <c r="B166" s="50"/>
      <c r="C166" s="50"/>
      <c r="D166" s="50"/>
      <c r="E166" s="50"/>
      <c r="F166" s="50"/>
      <c r="G166" s="50"/>
      <c r="H166" s="50"/>
    </row>
    <row r="167" spans="1:8" x14ac:dyDescent="0.25">
      <c r="A167" s="50"/>
      <c r="B167" s="50"/>
      <c r="C167" s="50"/>
      <c r="D167" s="50"/>
      <c r="E167" s="50"/>
      <c r="F167" s="50"/>
      <c r="G167" s="50"/>
      <c r="H167" s="50"/>
    </row>
    <row r="168" spans="1:8" ht="19.5" x14ac:dyDescent="0.25">
      <c r="A168" s="51" t="s">
        <v>25</v>
      </c>
      <c r="B168" s="51"/>
      <c r="C168" s="51"/>
      <c r="D168" s="51"/>
      <c r="E168" s="51"/>
      <c r="F168" s="51"/>
      <c r="G168" s="51"/>
      <c r="H168" s="51"/>
    </row>
    <row r="169" spans="1:8" x14ac:dyDescent="0.25">
      <c r="A169" s="1" t="s">
        <v>1</v>
      </c>
      <c r="B169" s="1" t="s">
        <v>2</v>
      </c>
      <c r="C169" s="62" t="s">
        <v>3</v>
      </c>
      <c r="D169" s="62"/>
      <c r="E169" s="62"/>
      <c r="F169" s="62"/>
      <c r="G169" s="62"/>
      <c r="H169" s="62"/>
    </row>
    <row r="170" spans="1:8" s="17" customFormat="1" ht="12" x14ac:dyDescent="0.2">
      <c r="A170" s="64" t="s">
        <v>222</v>
      </c>
      <c r="B170" s="10" t="s">
        <v>4</v>
      </c>
      <c r="C170" s="66" t="s">
        <v>214</v>
      </c>
      <c r="D170" s="66"/>
      <c r="E170" s="66"/>
      <c r="F170" s="66"/>
      <c r="G170" s="66"/>
      <c r="H170" s="66"/>
    </row>
    <row r="171" spans="1:8" s="17" customFormat="1" ht="12" x14ac:dyDescent="0.2">
      <c r="A171" s="64"/>
      <c r="B171" s="11" t="s">
        <v>5</v>
      </c>
      <c r="C171" s="66" t="s">
        <v>141</v>
      </c>
      <c r="D171" s="66"/>
      <c r="E171" s="66"/>
      <c r="F171" s="66"/>
      <c r="G171" s="66"/>
      <c r="H171" s="66"/>
    </row>
    <row r="172" spans="1:8" s="17" customFormat="1" ht="12" x14ac:dyDescent="0.2">
      <c r="A172" s="64"/>
      <c r="B172" s="11" t="s">
        <v>6</v>
      </c>
      <c r="C172" s="66" t="s">
        <v>194</v>
      </c>
      <c r="D172" s="66"/>
      <c r="E172" s="66"/>
      <c r="F172" s="66"/>
      <c r="G172" s="66"/>
      <c r="H172" s="66"/>
    </row>
    <row r="173" spans="1:8" s="17" customFormat="1" ht="12" x14ac:dyDescent="0.2">
      <c r="A173" s="65"/>
      <c r="B173" s="67" t="s">
        <v>8</v>
      </c>
      <c r="C173" s="12"/>
      <c r="D173" s="13"/>
      <c r="E173" s="70"/>
      <c r="F173" s="71"/>
      <c r="G173" s="71"/>
      <c r="H173" s="72"/>
    </row>
    <row r="174" spans="1:8" s="17" customFormat="1" ht="12" x14ac:dyDescent="0.2">
      <c r="A174" s="65"/>
      <c r="B174" s="68"/>
      <c r="C174" s="13" t="s">
        <v>9</v>
      </c>
      <c r="D174" s="14">
        <v>458</v>
      </c>
      <c r="E174" s="89" t="s">
        <v>42</v>
      </c>
      <c r="F174" s="71"/>
      <c r="G174" s="71"/>
      <c r="H174" s="72"/>
    </row>
    <row r="175" spans="1:8" s="17" customFormat="1" ht="12" x14ac:dyDescent="0.2">
      <c r="A175" s="65"/>
      <c r="B175" s="68"/>
      <c r="C175" s="13" t="s">
        <v>10</v>
      </c>
      <c r="D175" s="36">
        <v>0</v>
      </c>
      <c r="E175" s="70"/>
      <c r="F175" s="71"/>
      <c r="G175" s="71"/>
      <c r="H175" s="72"/>
    </row>
    <row r="176" spans="1:8" s="17" customFormat="1" ht="12" x14ac:dyDescent="0.2">
      <c r="A176" s="65"/>
      <c r="B176" s="68"/>
      <c r="C176" s="13" t="s">
        <v>11</v>
      </c>
      <c r="D176" s="14">
        <v>506.84</v>
      </c>
      <c r="E176" s="70" t="s">
        <v>219</v>
      </c>
      <c r="F176" s="71"/>
      <c r="G176" s="71"/>
      <c r="H176" s="72"/>
    </row>
    <row r="177" spans="1:8" s="17" customFormat="1" ht="12" x14ac:dyDescent="0.2">
      <c r="A177" s="65"/>
      <c r="B177" s="68"/>
      <c r="C177" s="13" t="s">
        <v>12</v>
      </c>
      <c r="D177" s="14">
        <v>153</v>
      </c>
      <c r="E177" s="70" t="s">
        <v>223</v>
      </c>
      <c r="F177" s="71"/>
      <c r="G177" s="71"/>
      <c r="H177" s="72"/>
    </row>
    <row r="178" spans="1:8" s="17" customFormat="1" ht="12" x14ac:dyDescent="0.2">
      <c r="A178" s="65"/>
      <c r="B178" s="68"/>
      <c r="C178" s="13" t="s">
        <v>13</v>
      </c>
      <c r="D178" s="14">
        <f>SUM(D174:D177)</f>
        <v>1117.8399999999999</v>
      </c>
      <c r="E178" s="89" t="s">
        <v>221</v>
      </c>
      <c r="F178" s="71"/>
      <c r="G178" s="71"/>
      <c r="H178" s="72"/>
    </row>
    <row r="179" spans="1:8" s="17" customFormat="1" ht="12" x14ac:dyDescent="0.2">
      <c r="A179" s="65"/>
      <c r="B179" s="69"/>
      <c r="C179" s="12"/>
      <c r="D179" s="13"/>
      <c r="E179" s="70"/>
      <c r="F179" s="71"/>
      <c r="G179" s="71"/>
      <c r="H179" s="72"/>
    </row>
    <row r="180" spans="1:8" s="17" customFormat="1" ht="12" x14ac:dyDescent="0.2">
      <c r="A180" s="64"/>
      <c r="B180" s="15" t="s">
        <v>14</v>
      </c>
      <c r="C180" s="73" t="s">
        <v>216</v>
      </c>
      <c r="D180" s="73"/>
      <c r="E180" s="73"/>
      <c r="F180" s="73"/>
      <c r="G180" s="73"/>
      <c r="H180" s="73"/>
    </row>
    <row r="181" spans="1:8" s="17" customFormat="1" ht="12" x14ac:dyDescent="0.2">
      <c r="A181" s="64"/>
      <c r="B181" s="10" t="s">
        <v>15</v>
      </c>
      <c r="C181" s="73" t="s">
        <v>217</v>
      </c>
      <c r="D181" s="73"/>
      <c r="E181" s="73"/>
      <c r="F181" s="73"/>
      <c r="G181" s="73"/>
      <c r="H181" s="73"/>
    </row>
    <row r="182" spans="1:8" s="17" customFormat="1" ht="28.5" customHeight="1" x14ac:dyDescent="0.2">
      <c r="A182" s="64"/>
      <c r="B182" s="16" t="s">
        <v>16</v>
      </c>
      <c r="C182" s="74" t="s">
        <v>352</v>
      </c>
      <c r="D182" s="74"/>
      <c r="E182" s="74"/>
      <c r="F182" s="74"/>
      <c r="G182" s="74"/>
      <c r="H182" s="74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50" t="s">
        <v>0</v>
      </c>
      <c r="B184" s="50"/>
      <c r="C184" s="50"/>
      <c r="D184" s="50"/>
      <c r="E184" s="50"/>
      <c r="F184" s="50"/>
      <c r="G184" s="50"/>
      <c r="H184" s="50"/>
    </row>
    <row r="185" spans="1:8" x14ac:dyDescent="0.25">
      <c r="A185" s="50"/>
      <c r="B185" s="50"/>
      <c r="C185" s="50"/>
      <c r="D185" s="50"/>
      <c r="E185" s="50"/>
      <c r="F185" s="50"/>
      <c r="G185" s="50"/>
      <c r="H185" s="50"/>
    </row>
    <row r="186" spans="1:8" ht="19.5" x14ac:dyDescent="0.25">
      <c r="A186" s="51" t="s">
        <v>24</v>
      </c>
      <c r="B186" s="51"/>
      <c r="C186" s="51"/>
      <c r="D186" s="51"/>
      <c r="E186" s="51"/>
      <c r="F186" s="51"/>
      <c r="G186" s="51"/>
      <c r="H186" s="51"/>
    </row>
    <row r="187" spans="1:8" x14ac:dyDescent="0.25">
      <c r="A187" s="1" t="s">
        <v>1</v>
      </c>
      <c r="B187" s="1" t="s">
        <v>2</v>
      </c>
      <c r="C187" s="62" t="s">
        <v>3</v>
      </c>
      <c r="D187" s="62"/>
      <c r="E187" s="62"/>
      <c r="F187" s="62"/>
      <c r="G187" s="62"/>
      <c r="H187" s="62"/>
    </row>
    <row r="188" spans="1:8" s="17" customFormat="1" ht="12" x14ac:dyDescent="0.2">
      <c r="A188" s="63" t="s">
        <v>224</v>
      </c>
      <c r="B188" s="10" t="s">
        <v>4</v>
      </c>
      <c r="C188" s="66" t="s">
        <v>225</v>
      </c>
      <c r="D188" s="66"/>
      <c r="E188" s="66"/>
      <c r="F188" s="66"/>
      <c r="G188" s="66"/>
      <c r="H188" s="66"/>
    </row>
    <row r="189" spans="1:8" s="17" customFormat="1" ht="12" x14ac:dyDescent="0.2">
      <c r="A189" s="64"/>
      <c r="B189" s="11" t="s">
        <v>5</v>
      </c>
      <c r="C189" s="66" t="s">
        <v>47</v>
      </c>
      <c r="D189" s="66"/>
      <c r="E189" s="66"/>
      <c r="F189" s="66"/>
      <c r="G189" s="66"/>
      <c r="H189" s="66"/>
    </row>
    <row r="190" spans="1:8" s="17" customFormat="1" ht="12" x14ac:dyDescent="0.2">
      <c r="A190" s="64"/>
      <c r="B190" s="11" t="s">
        <v>6</v>
      </c>
      <c r="C190" s="66" t="s">
        <v>7</v>
      </c>
      <c r="D190" s="66"/>
      <c r="E190" s="66"/>
      <c r="F190" s="66"/>
      <c r="G190" s="66"/>
      <c r="H190" s="66"/>
    </row>
    <row r="191" spans="1:8" s="17" customFormat="1" ht="12" x14ac:dyDescent="0.2">
      <c r="A191" s="65"/>
      <c r="B191" s="67" t="s">
        <v>8</v>
      </c>
      <c r="C191" s="12"/>
      <c r="D191" s="13"/>
      <c r="E191" s="70"/>
      <c r="F191" s="71"/>
      <c r="G191" s="71"/>
      <c r="H191" s="72"/>
    </row>
    <row r="192" spans="1:8" s="17" customFormat="1" ht="12" x14ac:dyDescent="0.2">
      <c r="A192" s="65"/>
      <c r="B192" s="68"/>
      <c r="C192" s="13" t="s">
        <v>9</v>
      </c>
      <c r="D192" s="14">
        <v>458</v>
      </c>
      <c r="E192" s="89" t="s">
        <v>42</v>
      </c>
      <c r="F192" s="71"/>
      <c r="G192" s="71"/>
      <c r="H192" s="72"/>
    </row>
    <row r="193" spans="1:8" s="17" customFormat="1" ht="12" x14ac:dyDescent="0.2">
      <c r="A193" s="65"/>
      <c r="B193" s="68"/>
      <c r="C193" s="13" t="s">
        <v>10</v>
      </c>
      <c r="D193" s="36">
        <v>0</v>
      </c>
      <c r="E193" s="70"/>
      <c r="F193" s="71"/>
      <c r="G193" s="71"/>
      <c r="H193" s="72"/>
    </row>
    <row r="194" spans="1:8" s="17" customFormat="1" ht="12" x14ac:dyDescent="0.2">
      <c r="A194" s="65"/>
      <c r="B194" s="68"/>
      <c r="C194" s="13" t="s">
        <v>11</v>
      </c>
      <c r="D194" s="36">
        <v>0</v>
      </c>
      <c r="E194" s="70"/>
      <c r="F194" s="71"/>
      <c r="G194" s="71"/>
      <c r="H194" s="72"/>
    </row>
    <row r="195" spans="1:8" s="17" customFormat="1" ht="12" x14ac:dyDescent="0.2">
      <c r="A195" s="65"/>
      <c r="B195" s="68"/>
      <c r="C195" s="13" t="s">
        <v>12</v>
      </c>
      <c r="D195" s="36">
        <v>0</v>
      </c>
      <c r="E195" s="70"/>
      <c r="F195" s="71"/>
      <c r="G195" s="71"/>
      <c r="H195" s="72"/>
    </row>
    <row r="196" spans="1:8" s="17" customFormat="1" ht="12" x14ac:dyDescent="0.2">
      <c r="A196" s="65"/>
      <c r="B196" s="68"/>
      <c r="C196" s="13" t="s">
        <v>13</v>
      </c>
      <c r="D196" s="14">
        <f>SUM(D192:D195)</f>
        <v>458</v>
      </c>
      <c r="E196" s="89" t="s">
        <v>42</v>
      </c>
      <c r="F196" s="71"/>
      <c r="G196" s="71"/>
      <c r="H196" s="72"/>
    </row>
    <row r="197" spans="1:8" s="17" customFormat="1" ht="12" x14ac:dyDescent="0.2">
      <c r="A197" s="65"/>
      <c r="B197" s="69"/>
      <c r="C197" s="12"/>
      <c r="D197" s="13"/>
      <c r="E197" s="70"/>
      <c r="F197" s="71"/>
      <c r="G197" s="71"/>
      <c r="H197" s="72"/>
    </row>
    <row r="198" spans="1:8" s="17" customFormat="1" ht="12" x14ac:dyDescent="0.2">
      <c r="A198" s="64"/>
      <c r="B198" s="15" t="s">
        <v>14</v>
      </c>
      <c r="C198" s="73" t="s">
        <v>226</v>
      </c>
      <c r="D198" s="73"/>
      <c r="E198" s="73"/>
      <c r="F198" s="73"/>
      <c r="G198" s="73"/>
      <c r="H198" s="73"/>
    </row>
    <row r="199" spans="1:8" s="17" customFormat="1" ht="12" x14ac:dyDescent="0.2">
      <c r="A199" s="64"/>
      <c r="B199" s="10" t="s">
        <v>15</v>
      </c>
      <c r="C199" s="73" t="s">
        <v>227</v>
      </c>
      <c r="D199" s="73"/>
      <c r="E199" s="73"/>
      <c r="F199" s="73"/>
      <c r="G199" s="73"/>
      <c r="H199" s="73"/>
    </row>
    <row r="200" spans="1:8" s="17" customFormat="1" ht="29.25" customHeight="1" x14ac:dyDescent="0.2">
      <c r="A200" s="64"/>
      <c r="B200" s="16" t="s">
        <v>16</v>
      </c>
      <c r="C200" s="74" t="s">
        <v>352</v>
      </c>
      <c r="D200" s="74"/>
      <c r="E200" s="74"/>
      <c r="F200" s="74"/>
      <c r="G200" s="74"/>
      <c r="H200" s="74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50" t="s">
        <v>0</v>
      </c>
      <c r="B202" s="50"/>
      <c r="C202" s="50"/>
      <c r="D202" s="50"/>
      <c r="E202" s="50"/>
      <c r="F202" s="50"/>
      <c r="G202" s="50"/>
      <c r="H202" s="50"/>
    </row>
    <row r="203" spans="1:8" x14ac:dyDescent="0.25">
      <c r="A203" s="50"/>
      <c r="B203" s="50"/>
      <c r="C203" s="50"/>
      <c r="D203" s="50"/>
      <c r="E203" s="50"/>
      <c r="F203" s="50"/>
      <c r="G203" s="50"/>
      <c r="H203" s="50"/>
    </row>
    <row r="204" spans="1:8" ht="19.5" x14ac:dyDescent="0.25">
      <c r="A204" s="51" t="s">
        <v>24</v>
      </c>
      <c r="B204" s="51"/>
      <c r="C204" s="51"/>
      <c r="D204" s="51"/>
      <c r="E204" s="51"/>
      <c r="F204" s="51"/>
      <c r="G204" s="51"/>
      <c r="H204" s="51"/>
    </row>
    <row r="205" spans="1:8" x14ac:dyDescent="0.25">
      <c r="A205" s="1" t="s">
        <v>1</v>
      </c>
      <c r="B205" s="1" t="s">
        <v>2</v>
      </c>
      <c r="C205" s="62" t="s">
        <v>3</v>
      </c>
      <c r="D205" s="62"/>
      <c r="E205" s="62"/>
      <c r="F205" s="62"/>
      <c r="G205" s="62"/>
      <c r="H205" s="62"/>
    </row>
    <row r="206" spans="1:8" x14ac:dyDescent="0.25">
      <c r="A206" s="63" t="s">
        <v>228</v>
      </c>
      <c r="B206" s="10" t="s">
        <v>4</v>
      </c>
      <c r="C206" s="66" t="s">
        <v>225</v>
      </c>
      <c r="D206" s="66"/>
      <c r="E206" s="66"/>
      <c r="F206" s="66"/>
      <c r="G206" s="66"/>
      <c r="H206" s="66"/>
    </row>
    <row r="207" spans="1:8" x14ac:dyDescent="0.25">
      <c r="A207" s="64"/>
      <c r="B207" s="11" t="s">
        <v>5</v>
      </c>
      <c r="C207" s="66" t="s">
        <v>112</v>
      </c>
      <c r="D207" s="66"/>
      <c r="E207" s="66"/>
      <c r="F207" s="66"/>
      <c r="G207" s="66"/>
      <c r="H207" s="66"/>
    </row>
    <row r="208" spans="1:8" x14ac:dyDescent="0.25">
      <c r="A208" s="64"/>
      <c r="B208" s="11" t="s">
        <v>6</v>
      </c>
      <c r="C208" s="66" t="s">
        <v>229</v>
      </c>
      <c r="D208" s="66"/>
      <c r="E208" s="66"/>
      <c r="F208" s="66"/>
      <c r="G208" s="66"/>
      <c r="H208" s="66"/>
    </row>
    <row r="209" spans="1:8" x14ac:dyDescent="0.25">
      <c r="A209" s="65"/>
      <c r="B209" s="67" t="s">
        <v>8</v>
      </c>
      <c r="C209" s="12"/>
      <c r="D209" s="13"/>
      <c r="E209" s="70"/>
      <c r="F209" s="71"/>
      <c r="G209" s="71"/>
      <c r="H209" s="72"/>
    </row>
    <row r="210" spans="1:8" x14ac:dyDescent="0.25">
      <c r="A210" s="65"/>
      <c r="B210" s="68"/>
      <c r="C210" s="13" t="s">
        <v>9</v>
      </c>
      <c r="D210" s="14">
        <v>458</v>
      </c>
      <c r="E210" s="89" t="s">
        <v>42</v>
      </c>
      <c r="F210" s="71"/>
      <c r="G210" s="71"/>
      <c r="H210" s="72"/>
    </row>
    <row r="211" spans="1:8" x14ac:dyDescent="0.25">
      <c r="A211" s="65"/>
      <c r="B211" s="68"/>
      <c r="C211" s="13" t="s">
        <v>10</v>
      </c>
      <c r="D211" s="36">
        <v>0</v>
      </c>
      <c r="E211" s="70"/>
      <c r="F211" s="71"/>
      <c r="G211" s="71"/>
      <c r="H211" s="72"/>
    </row>
    <row r="212" spans="1:8" x14ac:dyDescent="0.25">
      <c r="A212" s="65"/>
      <c r="B212" s="68"/>
      <c r="C212" s="13" t="s">
        <v>11</v>
      </c>
      <c r="D212" s="36">
        <v>0</v>
      </c>
      <c r="E212" s="70"/>
      <c r="F212" s="71"/>
      <c r="G212" s="71"/>
      <c r="H212" s="72"/>
    </row>
    <row r="213" spans="1:8" x14ac:dyDescent="0.25">
      <c r="A213" s="65"/>
      <c r="B213" s="68"/>
      <c r="C213" s="13" t="s">
        <v>12</v>
      </c>
      <c r="D213" s="36">
        <v>0</v>
      </c>
      <c r="E213" s="70"/>
      <c r="F213" s="71"/>
      <c r="G213" s="71"/>
      <c r="H213" s="72"/>
    </row>
    <row r="214" spans="1:8" x14ac:dyDescent="0.25">
      <c r="A214" s="65"/>
      <c r="B214" s="68"/>
      <c r="C214" s="13" t="s">
        <v>13</v>
      </c>
      <c r="D214" s="14">
        <f>SUM(D210:D213)</f>
        <v>458</v>
      </c>
      <c r="E214" s="89" t="s">
        <v>42</v>
      </c>
      <c r="F214" s="71"/>
      <c r="G214" s="71"/>
      <c r="H214" s="72"/>
    </row>
    <row r="215" spans="1:8" x14ac:dyDescent="0.25">
      <c r="A215" s="65"/>
      <c r="B215" s="69"/>
      <c r="C215" s="12"/>
      <c r="D215" s="13"/>
      <c r="E215" s="70"/>
      <c r="F215" s="71"/>
      <c r="G215" s="71"/>
      <c r="H215" s="72"/>
    </row>
    <row r="216" spans="1:8" x14ac:dyDescent="0.25">
      <c r="A216" s="64"/>
      <c r="B216" s="15" t="s">
        <v>14</v>
      </c>
      <c r="C216" s="73" t="s">
        <v>226</v>
      </c>
      <c r="D216" s="73"/>
      <c r="E216" s="73"/>
      <c r="F216" s="73"/>
      <c r="G216" s="73"/>
      <c r="H216" s="73"/>
    </row>
    <row r="217" spans="1:8" x14ac:dyDescent="0.25">
      <c r="A217" s="64"/>
      <c r="B217" s="10" t="s">
        <v>15</v>
      </c>
      <c r="C217" s="73" t="s">
        <v>227</v>
      </c>
      <c r="D217" s="73"/>
      <c r="E217" s="73"/>
      <c r="F217" s="73"/>
      <c r="G217" s="73"/>
      <c r="H217" s="73"/>
    </row>
    <row r="218" spans="1:8" x14ac:dyDescent="0.25">
      <c r="A218" s="64"/>
      <c r="B218" s="16" t="s">
        <v>16</v>
      </c>
      <c r="C218" s="88" t="s">
        <v>352</v>
      </c>
      <c r="D218" s="88"/>
      <c r="E218" s="88"/>
      <c r="F218" s="88"/>
      <c r="G218" s="88"/>
      <c r="H218" s="88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50" t="s">
        <v>0</v>
      </c>
      <c r="B220" s="50"/>
      <c r="C220" s="50"/>
      <c r="D220" s="50"/>
      <c r="E220" s="50"/>
      <c r="F220" s="50"/>
      <c r="G220" s="50"/>
      <c r="H220" s="50"/>
    </row>
    <row r="221" spans="1:8" x14ac:dyDescent="0.25">
      <c r="A221" s="50"/>
      <c r="B221" s="50"/>
      <c r="C221" s="50"/>
      <c r="D221" s="50"/>
      <c r="E221" s="50"/>
      <c r="F221" s="50"/>
      <c r="G221" s="50"/>
      <c r="H221" s="50"/>
    </row>
    <row r="222" spans="1:8" ht="19.5" x14ac:dyDescent="0.25">
      <c r="A222" s="51" t="s">
        <v>24</v>
      </c>
      <c r="B222" s="51"/>
      <c r="C222" s="51"/>
      <c r="D222" s="51"/>
      <c r="E222" s="51"/>
      <c r="F222" s="51"/>
      <c r="G222" s="51"/>
      <c r="H222" s="51"/>
    </row>
    <row r="223" spans="1:8" x14ac:dyDescent="0.25">
      <c r="A223" s="1" t="s">
        <v>1</v>
      </c>
      <c r="B223" s="1" t="s">
        <v>2</v>
      </c>
      <c r="C223" s="62" t="s">
        <v>3</v>
      </c>
      <c r="D223" s="62"/>
      <c r="E223" s="62"/>
      <c r="F223" s="62"/>
      <c r="G223" s="62"/>
      <c r="H223" s="62"/>
    </row>
    <row r="224" spans="1:8" x14ac:dyDescent="0.25">
      <c r="A224" s="63" t="s">
        <v>230</v>
      </c>
      <c r="B224" s="10" t="s">
        <v>4</v>
      </c>
      <c r="C224" s="66" t="s">
        <v>225</v>
      </c>
      <c r="D224" s="66"/>
      <c r="E224" s="66"/>
      <c r="F224" s="66"/>
      <c r="G224" s="66"/>
      <c r="H224" s="66"/>
    </row>
    <row r="225" spans="1:8" x14ac:dyDescent="0.25">
      <c r="A225" s="64"/>
      <c r="B225" s="11" t="s">
        <v>5</v>
      </c>
      <c r="C225" s="66" t="s">
        <v>198</v>
      </c>
      <c r="D225" s="66"/>
      <c r="E225" s="66"/>
      <c r="F225" s="66"/>
      <c r="G225" s="66"/>
      <c r="H225" s="66"/>
    </row>
    <row r="226" spans="1:8" x14ac:dyDescent="0.25">
      <c r="A226" s="64"/>
      <c r="B226" s="11" t="s">
        <v>6</v>
      </c>
      <c r="C226" s="66" t="s">
        <v>194</v>
      </c>
      <c r="D226" s="66"/>
      <c r="E226" s="66"/>
      <c r="F226" s="66"/>
      <c r="G226" s="66"/>
      <c r="H226" s="66"/>
    </row>
    <row r="227" spans="1:8" x14ac:dyDescent="0.25">
      <c r="A227" s="65"/>
      <c r="B227" s="67" t="s">
        <v>8</v>
      </c>
      <c r="C227" s="12"/>
      <c r="D227" s="13"/>
      <c r="E227" s="70"/>
      <c r="F227" s="71"/>
      <c r="G227" s="71"/>
      <c r="H227" s="72"/>
    </row>
    <row r="228" spans="1:8" x14ac:dyDescent="0.25">
      <c r="A228" s="65"/>
      <c r="B228" s="68"/>
      <c r="C228" s="13" t="s">
        <v>9</v>
      </c>
      <c r="D228" s="14">
        <v>458</v>
      </c>
      <c r="E228" s="89" t="s">
        <v>42</v>
      </c>
      <c r="F228" s="71"/>
      <c r="G228" s="71"/>
      <c r="H228" s="72"/>
    </row>
    <row r="229" spans="1:8" x14ac:dyDescent="0.25">
      <c r="A229" s="65"/>
      <c r="B229" s="68"/>
      <c r="C229" s="13" t="s">
        <v>10</v>
      </c>
      <c r="D229" s="36">
        <v>0</v>
      </c>
      <c r="E229" s="70"/>
      <c r="F229" s="71"/>
      <c r="G229" s="71"/>
      <c r="H229" s="72"/>
    </row>
    <row r="230" spans="1:8" x14ac:dyDescent="0.25">
      <c r="A230" s="65"/>
      <c r="B230" s="68"/>
      <c r="C230" s="13" t="s">
        <v>11</v>
      </c>
      <c r="D230" s="14">
        <v>770.4</v>
      </c>
      <c r="E230" s="70" t="s">
        <v>231</v>
      </c>
      <c r="F230" s="71"/>
      <c r="G230" s="71"/>
      <c r="H230" s="72"/>
    </row>
    <row r="231" spans="1:8" x14ac:dyDescent="0.25">
      <c r="A231" s="65"/>
      <c r="B231" s="68"/>
      <c r="C231" s="13" t="s">
        <v>12</v>
      </c>
      <c r="D231" s="36">
        <v>0</v>
      </c>
      <c r="E231" s="70"/>
      <c r="F231" s="71"/>
      <c r="G231" s="71"/>
      <c r="H231" s="72"/>
    </row>
    <row r="232" spans="1:8" x14ac:dyDescent="0.25">
      <c r="A232" s="65"/>
      <c r="B232" s="68"/>
      <c r="C232" s="13" t="s">
        <v>13</v>
      </c>
      <c r="D232" s="14">
        <f>SUM(D228:D231)</f>
        <v>1228.4000000000001</v>
      </c>
      <c r="E232" s="89" t="s">
        <v>232</v>
      </c>
      <c r="F232" s="71"/>
      <c r="G232" s="71"/>
      <c r="H232" s="72"/>
    </row>
    <row r="233" spans="1:8" x14ac:dyDescent="0.25">
      <c r="A233" s="65"/>
      <c r="B233" s="69"/>
      <c r="C233" s="12"/>
      <c r="D233" s="13"/>
      <c r="E233" s="70"/>
      <c r="F233" s="71"/>
      <c r="G233" s="71"/>
      <c r="H233" s="72"/>
    </row>
    <row r="234" spans="1:8" x14ac:dyDescent="0.25">
      <c r="A234" s="64"/>
      <c r="B234" s="15" t="s">
        <v>14</v>
      </c>
      <c r="C234" s="73" t="s">
        <v>226</v>
      </c>
      <c r="D234" s="73"/>
      <c r="E234" s="73"/>
      <c r="F234" s="73"/>
      <c r="G234" s="73"/>
      <c r="H234" s="73"/>
    </row>
    <row r="235" spans="1:8" x14ac:dyDescent="0.25">
      <c r="A235" s="64"/>
      <c r="B235" s="10" t="s">
        <v>15</v>
      </c>
      <c r="C235" s="73" t="s">
        <v>227</v>
      </c>
      <c r="D235" s="73"/>
      <c r="E235" s="73"/>
      <c r="F235" s="73"/>
      <c r="G235" s="73"/>
      <c r="H235" s="73"/>
    </row>
    <row r="236" spans="1:8" x14ac:dyDescent="0.25">
      <c r="A236" s="64"/>
      <c r="B236" s="16" t="s">
        <v>16</v>
      </c>
      <c r="C236" s="88" t="s">
        <v>352</v>
      </c>
      <c r="D236" s="88"/>
      <c r="E236" s="88"/>
      <c r="F236" s="88"/>
      <c r="G236" s="88"/>
      <c r="H236" s="88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50" t="s">
        <v>0</v>
      </c>
      <c r="B238" s="50"/>
      <c r="C238" s="50"/>
      <c r="D238" s="50"/>
      <c r="E238" s="50"/>
      <c r="F238" s="50"/>
      <c r="G238" s="50"/>
      <c r="H238" s="50"/>
    </row>
    <row r="239" spans="1:8" x14ac:dyDescent="0.25">
      <c r="A239" s="50"/>
      <c r="B239" s="50"/>
      <c r="C239" s="50"/>
      <c r="D239" s="50"/>
      <c r="E239" s="50"/>
      <c r="F239" s="50"/>
      <c r="G239" s="50"/>
      <c r="H239" s="50"/>
    </row>
    <row r="240" spans="1:8" ht="19.5" x14ac:dyDescent="0.25">
      <c r="A240" s="51" t="s">
        <v>24</v>
      </c>
      <c r="B240" s="51"/>
      <c r="C240" s="51"/>
      <c r="D240" s="51"/>
      <c r="E240" s="51"/>
      <c r="F240" s="51"/>
      <c r="G240" s="51"/>
      <c r="H240" s="51"/>
    </row>
    <row r="241" spans="1:8" x14ac:dyDescent="0.25">
      <c r="A241" s="1" t="s">
        <v>1</v>
      </c>
      <c r="B241" s="1" t="s">
        <v>2</v>
      </c>
      <c r="C241" s="62" t="s">
        <v>3</v>
      </c>
      <c r="D241" s="62"/>
      <c r="E241" s="62"/>
      <c r="F241" s="62"/>
      <c r="G241" s="62"/>
      <c r="H241" s="62"/>
    </row>
    <row r="242" spans="1:8" x14ac:dyDescent="0.25">
      <c r="A242" s="63" t="s">
        <v>233</v>
      </c>
      <c r="B242" s="10" t="s">
        <v>4</v>
      </c>
      <c r="C242" s="66" t="s">
        <v>234</v>
      </c>
      <c r="D242" s="66"/>
      <c r="E242" s="66"/>
      <c r="F242" s="66"/>
      <c r="G242" s="66"/>
      <c r="H242" s="66"/>
    </row>
    <row r="243" spans="1:8" x14ac:dyDescent="0.25">
      <c r="A243" s="64"/>
      <c r="B243" s="11" t="s">
        <v>5</v>
      </c>
      <c r="C243" s="66" t="s">
        <v>47</v>
      </c>
      <c r="D243" s="66"/>
      <c r="E243" s="66"/>
      <c r="F243" s="66"/>
      <c r="G243" s="66"/>
      <c r="H243" s="66"/>
    </row>
    <row r="244" spans="1:8" x14ac:dyDescent="0.25">
      <c r="A244" s="64"/>
      <c r="B244" s="11" t="s">
        <v>6</v>
      </c>
      <c r="C244" s="66" t="s">
        <v>7</v>
      </c>
      <c r="D244" s="66"/>
      <c r="E244" s="66"/>
      <c r="F244" s="66"/>
      <c r="G244" s="66"/>
      <c r="H244" s="66"/>
    </row>
    <row r="245" spans="1:8" x14ac:dyDescent="0.25">
      <c r="A245" s="65"/>
      <c r="B245" s="67" t="s">
        <v>8</v>
      </c>
      <c r="C245" s="12"/>
      <c r="D245" s="13"/>
      <c r="E245" s="70"/>
      <c r="F245" s="71"/>
      <c r="G245" s="71"/>
      <c r="H245" s="72"/>
    </row>
    <row r="246" spans="1:8" x14ac:dyDescent="0.25">
      <c r="A246" s="65"/>
      <c r="B246" s="68"/>
      <c r="C246" s="13" t="s">
        <v>9</v>
      </c>
      <c r="D246" s="14">
        <v>788</v>
      </c>
      <c r="E246" s="89" t="s">
        <v>235</v>
      </c>
      <c r="F246" s="71"/>
      <c r="G246" s="71"/>
      <c r="H246" s="72"/>
    </row>
    <row r="247" spans="1:8" x14ac:dyDescent="0.25">
      <c r="A247" s="65"/>
      <c r="B247" s="68"/>
      <c r="C247" s="13" t="s">
        <v>10</v>
      </c>
      <c r="D247" s="14">
        <v>505</v>
      </c>
      <c r="E247" s="70" t="s">
        <v>236</v>
      </c>
      <c r="F247" s="71"/>
      <c r="G247" s="71"/>
      <c r="H247" s="72"/>
    </row>
    <row r="248" spans="1:8" x14ac:dyDescent="0.25">
      <c r="A248" s="65"/>
      <c r="B248" s="68"/>
      <c r="C248" s="13" t="s">
        <v>11</v>
      </c>
      <c r="D248" s="36">
        <v>0</v>
      </c>
      <c r="E248" s="70"/>
      <c r="F248" s="71"/>
      <c r="G248" s="71"/>
      <c r="H248" s="72"/>
    </row>
    <row r="249" spans="1:8" x14ac:dyDescent="0.25">
      <c r="A249" s="65"/>
      <c r="B249" s="68"/>
      <c r="C249" s="13" t="s">
        <v>12</v>
      </c>
      <c r="D249" s="36">
        <v>0</v>
      </c>
      <c r="E249" s="70"/>
      <c r="F249" s="71"/>
      <c r="G249" s="71"/>
      <c r="H249" s="72"/>
    </row>
    <row r="250" spans="1:8" x14ac:dyDescent="0.25">
      <c r="A250" s="65"/>
      <c r="B250" s="68"/>
      <c r="C250" s="13" t="s">
        <v>13</v>
      </c>
      <c r="D250" s="14">
        <f>SUM(D246:D249)</f>
        <v>1293</v>
      </c>
      <c r="E250" s="89" t="s">
        <v>237</v>
      </c>
      <c r="F250" s="71"/>
      <c r="G250" s="71"/>
      <c r="H250" s="72"/>
    </row>
    <row r="251" spans="1:8" x14ac:dyDescent="0.25">
      <c r="A251" s="65"/>
      <c r="B251" s="69"/>
      <c r="C251" s="12"/>
      <c r="D251" s="13"/>
      <c r="E251" s="70"/>
      <c r="F251" s="71"/>
      <c r="G251" s="71"/>
      <c r="H251" s="72"/>
    </row>
    <row r="252" spans="1:8" x14ac:dyDescent="0.25">
      <c r="A252" s="64"/>
      <c r="B252" s="15" t="s">
        <v>14</v>
      </c>
      <c r="C252" s="73" t="s">
        <v>238</v>
      </c>
      <c r="D252" s="73"/>
      <c r="E252" s="73"/>
      <c r="F252" s="73"/>
      <c r="G252" s="73"/>
      <c r="H252" s="73"/>
    </row>
    <row r="253" spans="1:8" x14ac:dyDescent="0.25">
      <c r="A253" s="64"/>
      <c r="B253" s="10" t="s">
        <v>15</v>
      </c>
      <c r="C253" s="73" t="s">
        <v>239</v>
      </c>
      <c r="D253" s="73"/>
      <c r="E253" s="73"/>
      <c r="F253" s="73"/>
      <c r="G253" s="73"/>
      <c r="H253" s="73"/>
    </row>
    <row r="254" spans="1:8" x14ac:dyDescent="0.25">
      <c r="A254" s="64"/>
      <c r="B254" s="16" t="s">
        <v>16</v>
      </c>
      <c r="C254" s="88" t="s">
        <v>352</v>
      </c>
      <c r="D254" s="88"/>
      <c r="E254" s="88"/>
      <c r="F254" s="88"/>
      <c r="G254" s="88"/>
      <c r="H254" s="88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50" t="s">
        <v>0</v>
      </c>
      <c r="B256" s="50"/>
      <c r="C256" s="50"/>
      <c r="D256" s="50"/>
      <c r="E256" s="50"/>
      <c r="F256" s="50"/>
      <c r="G256" s="50"/>
      <c r="H256" s="50"/>
    </row>
    <row r="257" spans="1:8" x14ac:dyDescent="0.25">
      <c r="A257" s="50"/>
      <c r="B257" s="50"/>
      <c r="C257" s="50"/>
      <c r="D257" s="50"/>
      <c r="E257" s="50"/>
      <c r="F257" s="50"/>
      <c r="G257" s="50"/>
      <c r="H257" s="50"/>
    </row>
    <row r="258" spans="1:8" ht="19.5" x14ac:dyDescent="0.25">
      <c r="A258" s="51" t="s">
        <v>24</v>
      </c>
      <c r="B258" s="51"/>
      <c r="C258" s="51"/>
      <c r="D258" s="51"/>
      <c r="E258" s="51"/>
      <c r="F258" s="51"/>
      <c r="G258" s="51"/>
      <c r="H258" s="51"/>
    </row>
    <row r="259" spans="1:8" x14ac:dyDescent="0.25">
      <c r="A259" s="1" t="s">
        <v>1</v>
      </c>
      <c r="B259" s="1" t="s">
        <v>2</v>
      </c>
      <c r="C259" s="62" t="s">
        <v>3</v>
      </c>
      <c r="D259" s="62"/>
      <c r="E259" s="62"/>
      <c r="F259" s="62"/>
      <c r="G259" s="62"/>
      <c r="H259" s="62"/>
    </row>
    <row r="260" spans="1:8" x14ac:dyDescent="0.25">
      <c r="A260" s="63" t="s">
        <v>240</v>
      </c>
      <c r="B260" s="10" t="s">
        <v>4</v>
      </c>
      <c r="C260" s="66" t="s">
        <v>234</v>
      </c>
      <c r="D260" s="66"/>
      <c r="E260" s="66"/>
      <c r="F260" s="66"/>
      <c r="G260" s="66"/>
      <c r="H260" s="66"/>
    </row>
    <row r="261" spans="1:8" x14ac:dyDescent="0.25">
      <c r="A261" s="64"/>
      <c r="B261" s="11" t="s">
        <v>5</v>
      </c>
      <c r="C261" s="66" t="s">
        <v>198</v>
      </c>
      <c r="D261" s="66"/>
      <c r="E261" s="66"/>
      <c r="F261" s="66"/>
      <c r="G261" s="66"/>
      <c r="H261" s="66"/>
    </row>
    <row r="262" spans="1:8" x14ac:dyDescent="0.25">
      <c r="A262" s="64"/>
      <c r="B262" s="11" t="s">
        <v>6</v>
      </c>
      <c r="C262" s="66" t="s">
        <v>241</v>
      </c>
      <c r="D262" s="66"/>
      <c r="E262" s="66"/>
      <c r="F262" s="66"/>
      <c r="G262" s="66"/>
      <c r="H262" s="66"/>
    </row>
    <row r="263" spans="1:8" x14ac:dyDescent="0.25">
      <c r="A263" s="65"/>
      <c r="B263" s="67" t="s">
        <v>8</v>
      </c>
      <c r="C263" s="12"/>
      <c r="D263" s="13"/>
      <c r="E263" s="70"/>
      <c r="F263" s="71"/>
      <c r="G263" s="71"/>
      <c r="H263" s="72"/>
    </row>
    <row r="264" spans="1:8" x14ac:dyDescent="0.25">
      <c r="A264" s="65"/>
      <c r="B264" s="68"/>
      <c r="C264" s="13" t="s">
        <v>9</v>
      </c>
      <c r="D264" s="14">
        <v>788</v>
      </c>
      <c r="E264" s="89" t="s">
        <v>235</v>
      </c>
      <c r="F264" s="71"/>
      <c r="G264" s="71"/>
      <c r="H264" s="72"/>
    </row>
    <row r="265" spans="1:8" x14ac:dyDescent="0.25">
      <c r="A265" s="65"/>
      <c r="B265" s="68"/>
      <c r="C265" s="13" t="s">
        <v>10</v>
      </c>
      <c r="D265" s="14">
        <v>505</v>
      </c>
      <c r="E265" s="70" t="s">
        <v>236</v>
      </c>
      <c r="F265" s="71"/>
      <c r="G265" s="71"/>
      <c r="H265" s="72"/>
    </row>
    <row r="266" spans="1:8" x14ac:dyDescent="0.25">
      <c r="A266" s="65"/>
      <c r="B266" s="68"/>
      <c r="C266" s="13" t="s">
        <v>11</v>
      </c>
      <c r="D266" s="14">
        <v>1284</v>
      </c>
      <c r="E266" s="70" t="s">
        <v>242</v>
      </c>
      <c r="F266" s="71"/>
      <c r="G266" s="71"/>
      <c r="H266" s="72"/>
    </row>
    <row r="267" spans="1:8" x14ac:dyDescent="0.25">
      <c r="A267" s="65"/>
      <c r="B267" s="68"/>
      <c r="C267" s="13" t="s">
        <v>12</v>
      </c>
      <c r="D267" s="36">
        <v>0</v>
      </c>
      <c r="E267" s="70"/>
      <c r="F267" s="71"/>
      <c r="G267" s="71"/>
      <c r="H267" s="72"/>
    </row>
    <row r="268" spans="1:8" x14ac:dyDescent="0.25">
      <c r="A268" s="65"/>
      <c r="B268" s="68"/>
      <c r="C268" s="13" t="s">
        <v>13</v>
      </c>
      <c r="D268" s="14">
        <f>SUM(D264:D267)</f>
        <v>2577</v>
      </c>
      <c r="E268" s="89" t="s">
        <v>243</v>
      </c>
      <c r="F268" s="71"/>
      <c r="G268" s="71"/>
      <c r="H268" s="72"/>
    </row>
    <row r="269" spans="1:8" x14ac:dyDescent="0.25">
      <c r="A269" s="65"/>
      <c r="B269" s="69"/>
      <c r="C269" s="12"/>
      <c r="D269" s="13"/>
      <c r="E269" s="70"/>
      <c r="F269" s="71"/>
      <c r="G269" s="71"/>
      <c r="H269" s="72"/>
    </row>
    <row r="270" spans="1:8" x14ac:dyDescent="0.25">
      <c r="A270" s="64"/>
      <c r="B270" s="15" t="s">
        <v>14</v>
      </c>
      <c r="C270" s="73" t="s">
        <v>238</v>
      </c>
      <c r="D270" s="73"/>
      <c r="E270" s="73"/>
      <c r="F270" s="73"/>
      <c r="G270" s="73"/>
      <c r="H270" s="73"/>
    </row>
    <row r="271" spans="1:8" x14ac:dyDescent="0.25">
      <c r="A271" s="64"/>
      <c r="B271" s="10" t="s">
        <v>15</v>
      </c>
      <c r="C271" s="73" t="s">
        <v>239</v>
      </c>
      <c r="D271" s="73"/>
      <c r="E271" s="73"/>
      <c r="F271" s="73"/>
      <c r="G271" s="73"/>
      <c r="H271" s="73"/>
    </row>
    <row r="272" spans="1:8" x14ac:dyDescent="0.25">
      <c r="A272" s="64"/>
      <c r="B272" s="16" t="s">
        <v>16</v>
      </c>
      <c r="C272" s="88" t="s">
        <v>352</v>
      </c>
      <c r="D272" s="88"/>
      <c r="E272" s="88"/>
      <c r="F272" s="88"/>
      <c r="G272" s="88"/>
      <c r="H272" s="88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50" t="s">
        <v>0</v>
      </c>
      <c r="B274" s="50"/>
      <c r="C274" s="50"/>
      <c r="D274" s="50"/>
      <c r="E274" s="50"/>
      <c r="F274" s="50"/>
      <c r="G274" s="50"/>
      <c r="H274" s="50"/>
    </row>
    <row r="275" spans="1:8" x14ac:dyDescent="0.25">
      <c r="A275" s="50"/>
      <c r="B275" s="50"/>
      <c r="C275" s="50"/>
      <c r="D275" s="50"/>
      <c r="E275" s="50"/>
      <c r="F275" s="50"/>
      <c r="G275" s="50"/>
      <c r="H275" s="50"/>
    </row>
    <row r="276" spans="1:8" ht="19.5" x14ac:dyDescent="0.25">
      <c r="A276" s="51" t="s">
        <v>24</v>
      </c>
      <c r="B276" s="51"/>
      <c r="C276" s="51"/>
      <c r="D276" s="51"/>
      <c r="E276" s="51"/>
      <c r="F276" s="51"/>
      <c r="G276" s="51"/>
      <c r="H276" s="51"/>
    </row>
    <row r="277" spans="1:8" x14ac:dyDescent="0.25">
      <c r="A277" s="1" t="s">
        <v>1</v>
      </c>
      <c r="B277" s="1" t="s">
        <v>2</v>
      </c>
      <c r="C277" s="62" t="s">
        <v>3</v>
      </c>
      <c r="D277" s="62"/>
      <c r="E277" s="62"/>
      <c r="F277" s="62"/>
      <c r="G277" s="62"/>
      <c r="H277" s="62"/>
    </row>
    <row r="278" spans="1:8" x14ac:dyDescent="0.25">
      <c r="A278" s="63" t="s">
        <v>244</v>
      </c>
      <c r="B278" s="10" t="s">
        <v>4</v>
      </c>
      <c r="C278" s="66" t="s">
        <v>234</v>
      </c>
      <c r="D278" s="66"/>
      <c r="E278" s="66"/>
      <c r="F278" s="66"/>
      <c r="G278" s="66"/>
      <c r="H278" s="66"/>
    </row>
    <row r="279" spans="1:8" x14ac:dyDescent="0.25">
      <c r="A279" s="64"/>
      <c r="B279" s="11" t="s">
        <v>5</v>
      </c>
      <c r="C279" s="66" t="s">
        <v>141</v>
      </c>
      <c r="D279" s="66"/>
      <c r="E279" s="66"/>
      <c r="F279" s="66"/>
      <c r="G279" s="66"/>
      <c r="H279" s="66"/>
    </row>
    <row r="280" spans="1:8" x14ac:dyDescent="0.25">
      <c r="A280" s="64"/>
      <c r="B280" s="11" t="s">
        <v>6</v>
      </c>
      <c r="C280" s="66" t="s">
        <v>245</v>
      </c>
      <c r="D280" s="66"/>
      <c r="E280" s="66"/>
      <c r="F280" s="66"/>
      <c r="G280" s="66"/>
      <c r="H280" s="66"/>
    </row>
    <row r="281" spans="1:8" x14ac:dyDescent="0.25">
      <c r="A281" s="65"/>
      <c r="B281" s="67" t="s">
        <v>8</v>
      </c>
      <c r="C281" s="12"/>
      <c r="D281" s="13"/>
      <c r="E281" s="70"/>
      <c r="F281" s="71"/>
      <c r="G281" s="71"/>
      <c r="H281" s="72"/>
    </row>
    <row r="282" spans="1:8" x14ac:dyDescent="0.25">
      <c r="A282" s="65"/>
      <c r="B282" s="68"/>
      <c r="C282" s="13" t="s">
        <v>9</v>
      </c>
      <c r="D282" s="14">
        <v>788</v>
      </c>
      <c r="E282" s="89" t="s">
        <v>235</v>
      </c>
      <c r="F282" s="71"/>
      <c r="G282" s="71"/>
      <c r="H282" s="72"/>
    </row>
    <row r="283" spans="1:8" x14ac:dyDescent="0.25">
      <c r="A283" s="65"/>
      <c r="B283" s="68"/>
      <c r="C283" s="13" t="s">
        <v>10</v>
      </c>
      <c r="D283" s="14">
        <v>505</v>
      </c>
      <c r="E283" s="70" t="s">
        <v>236</v>
      </c>
      <c r="F283" s="71"/>
      <c r="G283" s="71"/>
      <c r="H283" s="72"/>
    </row>
    <row r="284" spans="1:8" x14ac:dyDescent="0.25">
      <c r="A284" s="65"/>
      <c r="B284" s="68"/>
      <c r="C284" s="13" t="s">
        <v>11</v>
      </c>
      <c r="D284" s="14">
        <v>1284</v>
      </c>
      <c r="E284" s="70" t="s">
        <v>242</v>
      </c>
      <c r="F284" s="71"/>
      <c r="G284" s="71"/>
      <c r="H284" s="72"/>
    </row>
    <row r="285" spans="1:8" x14ac:dyDescent="0.25">
      <c r="A285" s="65"/>
      <c r="B285" s="68"/>
      <c r="C285" s="13" t="s">
        <v>12</v>
      </c>
      <c r="D285" s="36">
        <v>0</v>
      </c>
      <c r="E285" s="70"/>
      <c r="F285" s="71"/>
      <c r="G285" s="71"/>
      <c r="H285" s="72"/>
    </row>
    <row r="286" spans="1:8" x14ac:dyDescent="0.25">
      <c r="A286" s="65"/>
      <c r="B286" s="68"/>
      <c r="C286" s="13" t="s">
        <v>13</v>
      </c>
      <c r="D286" s="14">
        <f>SUM(D282:D285)</f>
        <v>2577</v>
      </c>
      <c r="E286" s="89" t="s">
        <v>243</v>
      </c>
      <c r="F286" s="71"/>
      <c r="G286" s="71"/>
      <c r="H286" s="72"/>
    </row>
    <row r="287" spans="1:8" x14ac:dyDescent="0.25">
      <c r="A287" s="65"/>
      <c r="B287" s="69"/>
      <c r="C287" s="12"/>
      <c r="D287" s="13"/>
      <c r="E287" s="70"/>
      <c r="F287" s="71"/>
      <c r="G287" s="71"/>
      <c r="H287" s="72"/>
    </row>
    <row r="288" spans="1:8" x14ac:dyDescent="0.25">
      <c r="A288" s="64"/>
      <c r="B288" s="15" t="s">
        <v>14</v>
      </c>
      <c r="C288" s="73" t="s">
        <v>238</v>
      </c>
      <c r="D288" s="73"/>
      <c r="E288" s="73"/>
      <c r="F288" s="73"/>
      <c r="G288" s="73"/>
      <c r="H288" s="73"/>
    </row>
    <row r="289" spans="1:8" x14ac:dyDescent="0.25">
      <c r="A289" s="64"/>
      <c r="B289" s="10" t="s">
        <v>15</v>
      </c>
      <c r="C289" s="73" t="s">
        <v>239</v>
      </c>
      <c r="D289" s="73"/>
      <c r="E289" s="73"/>
      <c r="F289" s="73"/>
      <c r="G289" s="73"/>
      <c r="H289" s="73"/>
    </row>
    <row r="290" spans="1:8" x14ac:dyDescent="0.25">
      <c r="A290" s="64"/>
      <c r="B290" s="16" t="s">
        <v>16</v>
      </c>
      <c r="C290" s="88" t="s">
        <v>352</v>
      </c>
      <c r="D290" s="88"/>
      <c r="E290" s="88"/>
      <c r="F290" s="88"/>
      <c r="G290" s="88"/>
      <c r="H290" s="88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50" t="s">
        <v>0</v>
      </c>
      <c r="B292" s="50"/>
      <c r="C292" s="50"/>
      <c r="D292" s="50"/>
      <c r="E292" s="50"/>
      <c r="F292" s="50"/>
      <c r="G292" s="50"/>
      <c r="H292" s="50"/>
    </row>
    <row r="293" spans="1:8" x14ac:dyDescent="0.25">
      <c r="A293" s="50"/>
      <c r="B293" s="50"/>
      <c r="C293" s="50"/>
      <c r="D293" s="50"/>
      <c r="E293" s="50"/>
      <c r="F293" s="50"/>
      <c r="G293" s="50"/>
      <c r="H293" s="50"/>
    </row>
    <row r="294" spans="1:8" ht="19.5" x14ac:dyDescent="0.25">
      <c r="A294" s="51" t="s">
        <v>24</v>
      </c>
      <c r="B294" s="51"/>
      <c r="C294" s="51"/>
      <c r="D294" s="51"/>
      <c r="E294" s="51"/>
      <c r="F294" s="51"/>
      <c r="G294" s="51"/>
      <c r="H294" s="51"/>
    </row>
    <row r="295" spans="1:8" x14ac:dyDescent="0.25">
      <c r="A295" s="1" t="s">
        <v>1</v>
      </c>
      <c r="B295" s="1" t="s">
        <v>2</v>
      </c>
      <c r="C295" s="62" t="s">
        <v>3</v>
      </c>
      <c r="D295" s="62"/>
      <c r="E295" s="62"/>
      <c r="F295" s="62"/>
      <c r="G295" s="62"/>
      <c r="H295" s="62"/>
    </row>
    <row r="296" spans="1:8" x14ac:dyDescent="0.25">
      <c r="A296" s="63" t="s">
        <v>246</v>
      </c>
      <c r="B296" s="10" t="s">
        <v>4</v>
      </c>
      <c r="C296" s="66" t="s">
        <v>247</v>
      </c>
      <c r="D296" s="66"/>
      <c r="E296" s="66"/>
      <c r="F296" s="66"/>
      <c r="G296" s="66"/>
      <c r="H296" s="66"/>
    </row>
    <row r="297" spans="1:8" x14ac:dyDescent="0.25">
      <c r="A297" s="64"/>
      <c r="B297" s="11" t="s">
        <v>5</v>
      </c>
      <c r="C297" s="66" t="s">
        <v>198</v>
      </c>
      <c r="D297" s="66"/>
      <c r="E297" s="66"/>
      <c r="F297" s="66"/>
      <c r="G297" s="66"/>
      <c r="H297" s="66"/>
    </row>
    <row r="298" spans="1:8" x14ac:dyDescent="0.25">
      <c r="A298" s="64"/>
      <c r="B298" s="11" t="s">
        <v>6</v>
      </c>
      <c r="C298" s="66" t="s">
        <v>194</v>
      </c>
      <c r="D298" s="66"/>
      <c r="E298" s="66"/>
      <c r="F298" s="66"/>
      <c r="G298" s="66"/>
      <c r="H298" s="66"/>
    </row>
    <row r="299" spans="1:8" x14ac:dyDescent="0.25">
      <c r="A299" s="65"/>
      <c r="B299" s="67" t="s">
        <v>8</v>
      </c>
      <c r="C299" s="12"/>
      <c r="D299" s="13"/>
      <c r="E299" s="70"/>
      <c r="F299" s="71"/>
      <c r="G299" s="71"/>
      <c r="H299" s="72"/>
    </row>
    <row r="300" spans="1:8" x14ac:dyDescent="0.25">
      <c r="A300" s="65"/>
      <c r="B300" s="68"/>
      <c r="C300" s="13" t="s">
        <v>9</v>
      </c>
      <c r="D300" s="36">
        <v>0</v>
      </c>
      <c r="E300" s="89"/>
      <c r="F300" s="71"/>
      <c r="G300" s="71"/>
      <c r="H300" s="72"/>
    </row>
    <row r="301" spans="1:8" x14ac:dyDescent="0.25">
      <c r="A301" s="65"/>
      <c r="B301" s="68"/>
      <c r="C301" s="13" t="s">
        <v>10</v>
      </c>
      <c r="D301" s="36">
        <v>0</v>
      </c>
      <c r="E301" s="70"/>
      <c r="F301" s="71"/>
      <c r="G301" s="71"/>
      <c r="H301" s="72"/>
    </row>
    <row r="302" spans="1:8" x14ac:dyDescent="0.25">
      <c r="A302" s="65"/>
      <c r="B302" s="68"/>
      <c r="C302" s="13" t="s">
        <v>11</v>
      </c>
      <c r="D302" s="36">
        <v>0</v>
      </c>
      <c r="E302" s="70"/>
      <c r="F302" s="71"/>
      <c r="G302" s="71"/>
      <c r="H302" s="72"/>
    </row>
    <row r="303" spans="1:8" x14ac:dyDescent="0.25">
      <c r="A303" s="65"/>
      <c r="B303" s="68"/>
      <c r="C303" s="13" t="s">
        <v>12</v>
      </c>
      <c r="D303" s="14">
        <v>189</v>
      </c>
      <c r="E303" s="70" t="s">
        <v>248</v>
      </c>
      <c r="F303" s="71"/>
      <c r="G303" s="71"/>
      <c r="H303" s="72"/>
    </row>
    <row r="304" spans="1:8" x14ac:dyDescent="0.25">
      <c r="A304" s="65"/>
      <c r="B304" s="68"/>
      <c r="C304" s="13" t="s">
        <v>13</v>
      </c>
      <c r="D304" s="14">
        <f>SUM(D300:D303)</f>
        <v>189</v>
      </c>
      <c r="E304" s="70" t="s">
        <v>248</v>
      </c>
      <c r="F304" s="71"/>
      <c r="G304" s="71"/>
      <c r="H304" s="72"/>
    </row>
    <row r="305" spans="1:8" x14ac:dyDescent="0.25">
      <c r="A305" s="65"/>
      <c r="B305" s="69"/>
      <c r="C305" s="12"/>
      <c r="D305" s="13"/>
      <c r="E305" s="70"/>
      <c r="F305" s="71"/>
      <c r="G305" s="71"/>
      <c r="H305" s="72"/>
    </row>
    <row r="306" spans="1:8" x14ac:dyDescent="0.25">
      <c r="A306" s="64"/>
      <c r="B306" s="15" t="s">
        <v>14</v>
      </c>
      <c r="C306" s="73" t="s">
        <v>249</v>
      </c>
      <c r="D306" s="73"/>
      <c r="E306" s="73"/>
      <c r="F306" s="73"/>
      <c r="G306" s="73"/>
      <c r="H306" s="73"/>
    </row>
    <row r="307" spans="1:8" x14ac:dyDescent="0.25">
      <c r="A307" s="64"/>
      <c r="B307" s="10" t="s">
        <v>15</v>
      </c>
      <c r="C307" s="73" t="s">
        <v>250</v>
      </c>
      <c r="D307" s="73"/>
      <c r="E307" s="73"/>
      <c r="F307" s="73"/>
      <c r="G307" s="73"/>
      <c r="H307" s="73"/>
    </row>
    <row r="308" spans="1:8" x14ac:dyDescent="0.25">
      <c r="A308" s="64"/>
      <c r="B308" s="16" t="s">
        <v>16</v>
      </c>
      <c r="C308" s="88" t="s">
        <v>352</v>
      </c>
      <c r="D308" s="88"/>
      <c r="E308" s="88"/>
      <c r="F308" s="88"/>
      <c r="G308" s="88"/>
      <c r="H308" s="88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50" t="s">
        <v>0</v>
      </c>
      <c r="B310" s="50"/>
      <c r="C310" s="50"/>
      <c r="D310" s="50"/>
      <c r="E310" s="50"/>
      <c r="F310" s="50"/>
      <c r="G310" s="50"/>
      <c r="H310" s="50"/>
    </row>
    <row r="311" spans="1:8" x14ac:dyDescent="0.25">
      <c r="A311" s="50"/>
      <c r="B311" s="50"/>
      <c r="C311" s="50"/>
      <c r="D311" s="50"/>
      <c r="E311" s="50"/>
      <c r="F311" s="50"/>
      <c r="G311" s="50"/>
      <c r="H311" s="50"/>
    </row>
    <row r="312" spans="1:8" ht="19.5" x14ac:dyDescent="0.25">
      <c r="A312" s="51" t="s">
        <v>24</v>
      </c>
      <c r="B312" s="51"/>
      <c r="C312" s="51"/>
      <c r="D312" s="51"/>
      <c r="E312" s="51"/>
      <c r="F312" s="51"/>
      <c r="G312" s="51"/>
      <c r="H312" s="51"/>
    </row>
    <row r="313" spans="1:8" x14ac:dyDescent="0.25">
      <c r="A313" s="1" t="s">
        <v>1</v>
      </c>
      <c r="B313" s="1" t="s">
        <v>2</v>
      </c>
      <c r="C313" s="62" t="s">
        <v>3</v>
      </c>
      <c r="D313" s="62"/>
      <c r="E313" s="62"/>
      <c r="F313" s="62"/>
      <c r="G313" s="62"/>
      <c r="H313" s="62"/>
    </row>
    <row r="314" spans="1:8" x14ac:dyDescent="0.25">
      <c r="A314" s="63" t="s">
        <v>251</v>
      </c>
      <c r="B314" s="10" t="s">
        <v>4</v>
      </c>
      <c r="C314" s="66" t="s">
        <v>252</v>
      </c>
      <c r="D314" s="66"/>
      <c r="E314" s="66"/>
      <c r="F314" s="66"/>
      <c r="G314" s="66"/>
      <c r="H314" s="66"/>
    </row>
    <row r="315" spans="1:8" x14ac:dyDescent="0.25">
      <c r="A315" s="64"/>
      <c r="B315" s="11" t="s">
        <v>5</v>
      </c>
      <c r="C315" s="66" t="s">
        <v>141</v>
      </c>
      <c r="D315" s="66"/>
      <c r="E315" s="66"/>
      <c r="F315" s="66"/>
      <c r="G315" s="66"/>
      <c r="H315" s="66"/>
    </row>
    <row r="316" spans="1:8" x14ac:dyDescent="0.25">
      <c r="A316" s="64"/>
      <c r="B316" s="11" t="s">
        <v>6</v>
      </c>
      <c r="C316" s="66" t="s">
        <v>253</v>
      </c>
      <c r="D316" s="66"/>
      <c r="E316" s="66"/>
      <c r="F316" s="66"/>
      <c r="G316" s="66"/>
      <c r="H316" s="66"/>
    </row>
    <row r="317" spans="1:8" x14ac:dyDescent="0.25">
      <c r="A317" s="65"/>
      <c r="B317" s="67" t="s">
        <v>8</v>
      </c>
      <c r="C317" s="12"/>
      <c r="D317" s="13"/>
      <c r="E317" s="70"/>
      <c r="F317" s="71"/>
      <c r="G317" s="71"/>
      <c r="H317" s="72"/>
    </row>
    <row r="318" spans="1:8" x14ac:dyDescent="0.25">
      <c r="A318" s="65"/>
      <c r="B318" s="68"/>
      <c r="C318" s="13" t="s">
        <v>9</v>
      </c>
      <c r="D318" s="36">
        <v>0</v>
      </c>
      <c r="E318" s="89"/>
      <c r="F318" s="71"/>
      <c r="G318" s="71"/>
      <c r="H318" s="72"/>
    </row>
    <row r="319" spans="1:8" x14ac:dyDescent="0.25">
      <c r="A319" s="65"/>
      <c r="B319" s="68"/>
      <c r="C319" s="13" t="s">
        <v>10</v>
      </c>
      <c r="D319" s="36">
        <v>0</v>
      </c>
      <c r="E319" s="70"/>
      <c r="F319" s="71"/>
      <c r="G319" s="71"/>
      <c r="H319" s="72"/>
    </row>
    <row r="320" spans="1:8" x14ac:dyDescent="0.25">
      <c r="A320" s="65"/>
      <c r="B320" s="68"/>
      <c r="C320" s="13" t="s">
        <v>11</v>
      </c>
      <c r="D320" s="14">
        <v>287.20999999999998</v>
      </c>
      <c r="E320" s="70" t="s">
        <v>254</v>
      </c>
      <c r="F320" s="71"/>
      <c r="G320" s="71"/>
      <c r="H320" s="72"/>
    </row>
    <row r="321" spans="1:8" x14ac:dyDescent="0.25">
      <c r="A321" s="65"/>
      <c r="B321" s="68"/>
      <c r="C321" s="13" t="s">
        <v>12</v>
      </c>
      <c r="D321" s="14">
        <v>153</v>
      </c>
      <c r="E321" s="70" t="s">
        <v>223</v>
      </c>
      <c r="F321" s="71"/>
      <c r="G321" s="71"/>
      <c r="H321" s="72"/>
    </row>
    <row r="322" spans="1:8" x14ac:dyDescent="0.25">
      <c r="A322" s="65"/>
      <c r="B322" s="68"/>
      <c r="C322" s="13" t="s">
        <v>13</v>
      </c>
      <c r="D322" s="14">
        <f>SUM(D318:D321)</f>
        <v>440.21</v>
      </c>
      <c r="E322" s="70" t="s">
        <v>255</v>
      </c>
      <c r="F322" s="71"/>
      <c r="G322" s="71"/>
      <c r="H322" s="72"/>
    </row>
    <row r="323" spans="1:8" x14ac:dyDescent="0.25">
      <c r="A323" s="65"/>
      <c r="B323" s="69"/>
      <c r="C323" s="12"/>
      <c r="D323" s="13"/>
      <c r="E323" s="70"/>
      <c r="F323" s="71"/>
      <c r="G323" s="71"/>
      <c r="H323" s="72"/>
    </row>
    <row r="324" spans="1:8" x14ac:dyDescent="0.25">
      <c r="A324" s="64"/>
      <c r="B324" s="15" t="s">
        <v>14</v>
      </c>
      <c r="C324" s="73" t="s">
        <v>256</v>
      </c>
      <c r="D324" s="73"/>
      <c r="E324" s="73"/>
      <c r="F324" s="73"/>
      <c r="G324" s="73"/>
      <c r="H324" s="73"/>
    </row>
    <row r="325" spans="1:8" x14ac:dyDescent="0.25">
      <c r="A325" s="64"/>
      <c r="B325" s="10" t="s">
        <v>15</v>
      </c>
      <c r="C325" s="94" t="s">
        <v>257</v>
      </c>
      <c r="D325" s="94"/>
      <c r="E325" s="94"/>
      <c r="F325" s="94"/>
      <c r="G325" s="94"/>
      <c r="H325" s="94"/>
    </row>
    <row r="326" spans="1:8" x14ac:dyDescent="0.25">
      <c r="A326" s="64"/>
      <c r="B326" s="16" t="s">
        <v>16</v>
      </c>
      <c r="C326" s="88" t="s">
        <v>352</v>
      </c>
      <c r="D326" s="88"/>
      <c r="E326" s="88"/>
      <c r="F326" s="88"/>
      <c r="G326" s="88"/>
      <c r="H326" s="88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50" t="s">
        <v>0</v>
      </c>
      <c r="B328" s="50"/>
      <c r="C328" s="50"/>
      <c r="D328" s="50"/>
      <c r="E328" s="50"/>
      <c r="F328" s="50"/>
      <c r="G328" s="50"/>
      <c r="H328" s="50"/>
    </row>
    <row r="329" spans="1:8" x14ac:dyDescent="0.25">
      <c r="A329" s="50"/>
      <c r="B329" s="50"/>
      <c r="C329" s="50"/>
      <c r="D329" s="50"/>
      <c r="E329" s="50"/>
      <c r="F329" s="50"/>
      <c r="G329" s="50"/>
      <c r="H329" s="50"/>
    </row>
    <row r="330" spans="1:8" ht="19.5" x14ac:dyDescent="0.25">
      <c r="A330" s="51" t="s">
        <v>24</v>
      </c>
      <c r="B330" s="51"/>
      <c r="C330" s="51"/>
      <c r="D330" s="51"/>
      <c r="E330" s="51"/>
      <c r="F330" s="51"/>
      <c r="G330" s="51"/>
      <c r="H330" s="51"/>
    </row>
    <row r="331" spans="1:8" x14ac:dyDescent="0.25">
      <c r="A331" s="1" t="s">
        <v>1</v>
      </c>
      <c r="B331" s="1" t="s">
        <v>2</v>
      </c>
      <c r="C331" s="62" t="s">
        <v>3</v>
      </c>
      <c r="D331" s="62"/>
      <c r="E331" s="62"/>
      <c r="F331" s="62"/>
      <c r="G331" s="62"/>
      <c r="H331" s="62"/>
    </row>
    <row r="332" spans="1:8" x14ac:dyDescent="0.25">
      <c r="A332" s="63" t="s">
        <v>258</v>
      </c>
      <c r="B332" s="10" t="s">
        <v>4</v>
      </c>
      <c r="C332" s="66" t="s">
        <v>259</v>
      </c>
      <c r="D332" s="66"/>
      <c r="E332" s="66"/>
      <c r="F332" s="66"/>
      <c r="G332" s="66"/>
      <c r="H332" s="66"/>
    </row>
    <row r="333" spans="1:8" x14ac:dyDescent="0.25">
      <c r="A333" s="64"/>
      <c r="B333" s="11" t="s">
        <v>5</v>
      </c>
      <c r="C333" s="66" t="s">
        <v>47</v>
      </c>
      <c r="D333" s="66"/>
      <c r="E333" s="66"/>
      <c r="F333" s="66"/>
      <c r="G333" s="66"/>
      <c r="H333" s="66"/>
    </row>
    <row r="334" spans="1:8" x14ac:dyDescent="0.25">
      <c r="A334" s="64"/>
      <c r="B334" s="11" t="s">
        <v>6</v>
      </c>
      <c r="C334" s="66" t="s">
        <v>7</v>
      </c>
      <c r="D334" s="66"/>
      <c r="E334" s="66"/>
      <c r="F334" s="66"/>
      <c r="G334" s="66"/>
      <c r="H334" s="66"/>
    </row>
    <row r="335" spans="1:8" x14ac:dyDescent="0.25">
      <c r="A335" s="65"/>
      <c r="B335" s="67" t="s">
        <v>8</v>
      </c>
      <c r="C335" s="12"/>
      <c r="D335" s="13"/>
      <c r="E335" s="70"/>
      <c r="F335" s="71"/>
      <c r="G335" s="71"/>
      <c r="H335" s="72"/>
    </row>
    <row r="336" spans="1:8" x14ac:dyDescent="0.25">
      <c r="A336" s="65"/>
      <c r="B336" s="68"/>
      <c r="C336" s="13" t="s">
        <v>9</v>
      </c>
      <c r="D336" s="14">
        <v>458</v>
      </c>
      <c r="E336" s="89" t="s">
        <v>42</v>
      </c>
      <c r="F336" s="71"/>
      <c r="G336" s="71"/>
      <c r="H336" s="72"/>
    </row>
    <row r="337" spans="1:8" x14ac:dyDescent="0.25">
      <c r="A337" s="65"/>
      <c r="B337" s="68"/>
      <c r="C337" s="13" t="s">
        <v>10</v>
      </c>
      <c r="D337" s="36">
        <v>0</v>
      </c>
      <c r="E337" s="70"/>
      <c r="F337" s="71"/>
      <c r="G337" s="71"/>
      <c r="H337" s="72"/>
    </row>
    <row r="338" spans="1:8" x14ac:dyDescent="0.25">
      <c r="A338" s="65"/>
      <c r="B338" s="68"/>
      <c r="C338" s="13" t="s">
        <v>11</v>
      </c>
      <c r="D338" s="36">
        <v>0</v>
      </c>
      <c r="E338" s="70"/>
      <c r="F338" s="71"/>
      <c r="G338" s="71"/>
      <c r="H338" s="72"/>
    </row>
    <row r="339" spans="1:8" x14ac:dyDescent="0.25">
      <c r="A339" s="65"/>
      <c r="B339" s="68"/>
      <c r="C339" s="13" t="s">
        <v>12</v>
      </c>
      <c r="D339" s="36">
        <v>0</v>
      </c>
      <c r="E339" s="70"/>
      <c r="F339" s="71"/>
      <c r="G339" s="71"/>
      <c r="H339" s="72"/>
    </row>
    <row r="340" spans="1:8" x14ac:dyDescent="0.25">
      <c r="A340" s="65"/>
      <c r="B340" s="68"/>
      <c r="C340" s="13" t="s">
        <v>13</v>
      </c>
      <c r="D340" s="14">
        <f>SUM(D336:D339)</f>
        <v>458</v>
      </c>
      <c r="E340" s="89" t="s">
        <v>42</v>
      </c>
      <c r="F340" s="71"/>
      <c r="G340" s="71"/>
      <c r="H340" s="72"/>
    </row>
    <row r="341" spans="1:8" x14ac:dyDescent="0.25">
      <c r="A341" s="65"/>
      <c r="B341" s="69"/>
      <c r="C341" s="12"/>
      <c r="D341" s="13"/>
      <c r="E341" s="70"/>
      <c r="F341" s="71"/>
      <c r="G341" s="71"/>
      <c r="H341" s="72"/>
    </row>
    <row r="342" spans="1:8" x14ac:dyDescent="0.25">
      <c r="A342" s="64"/>
      <c r="B342" s="15" t="s">
        <v>14</v>
      </c>
      <c r="C342" s="95" t="s">
        <v>260</v>
      </c>
      <c r="D342" s="95"/>
      <c r="E342" s="95"/>
      <c r="F342" s="95"/>
      <c r="G342" s="95"/>
      <c r="H342" s="95"/>
    </row>
    <row r="343" spans="1:8" x14ac:dyDescent="0.25">
      <c r="A343" s="64"/>
      <c r="B343" s="10" t="s">
        <v>15</v>
      </c>
      <c r="C343" s="94" t="s">
        <v>261</v>
      </c>
      <c r="D343" s="94"/>
      <c r="E343" s="94"/>
      <c r="F343" s="94"/>
      <c r="G343" s="94"/>
      <c r="H343" s="94"/>
    </row>
    <row r="344" spans="1:8" x14ac:dyDescent="0.25">
      <c r="A344" s="64"/>
      <c r="B344" s="16" t="s">
        <v>16</v>
      </c>
      <c r="C344" s="88" t="s">
        <v>352</v>
      </c>
      <c r="D344" s="88"/>
      <c r="E344" s="88"/>
      <c r="F344" s="88"/>
      <c r="G344" s="88"/>
      <c r="H344" s="88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50" t="s">
        <v>0</v>
      </c>
      <c r="B346" s="50"/>
      <c r="C346" s="50"/>
      <c r="D346" s="50"/>
      <c r="E346" s="50"/>
      <c r="F346" s="50"/>
      <c r="G346" s="50"/>
      <c r="H346" s="50"/>
    </row>
    <row r="347" spans="1:8" x14ac:dyDescent="0.25">
      <c r="A347" s="50"/>
      <c r="B347" s="50"/>
      <c r="C347" s="50"/>
      <c r="D347" s="50"/>
      <c r="E347" s="50"/>
      <c r="F347" s="50"/>
      <c r="G347" s="50"/>
      <c r="H347" s="50"/>
    </row>
    <row r="348" spans="1:8" ht="19.5" x14ac:dyDescent="0.25">
      <c r="A348" s="51" t="s">
        <v>24</v>
      </c>
      <c r="B348" s="51"/>
      <c r="C348" s="51"/>
      <c r="D348" s="51"/>
      <c r="E348" s="51"/>
      <c r="F348" s="51"/>
      <c r="G348" s="51"/>
      <c r="H348" s="51"/>
    </row>
    <row r="349" spans="1:8" x14ac:dyDescent="0.25">
      <c r="A349" s="1" t="s">
        <v>1</v>
      </c>
      <c r="B349" s="1" t="s">
        <v>2</v>
      </c>
      <c r="C349" s="62" t="s">
        <v>3</v>
      </c>
      <c r="D349" s="62"/>
      <c r="E349" s="62"/>
      <c r="F349" s="62"/>
      <c r="G349" s="62"/>
      <c r="H349" s="62"/>
    </row>
    <row r="350" spans="1:8" x14ac:dyDescent="0.25">
      <c r="A350" s="63" t="s">
        <v>262</v>
      </c>
      <c r="B350" s="10" t="s">
        <v>4</v>
      </c>
      <c r="C350" s="66" t="s">
        <v>259</v>
      </c>
      <c r="D350" s="66"/>
      <c r="E350" s="66"/>
      <c r="F350" s="66"/>
      <c r="G350" s="66"/>
      <c r="H350" s="66"/>
    </row>
    <row r="351" spans="1:8" x14ac:dyDescent="0.25">
      <c r="A351" s="64"/>
      <c r="B351" s="11" t="s">
        <v>5</v>
      </c>
      <c r="C351" s="66" t="s">
        <v>198</v>
      </c>
      <c r="D351" s="66"/>
      <c r="E351" s="66"/>
      <c r="F351" s="66"/>
      <c r="G351" s="66"/>
      <c r="H351" s="66"/>
    </row>
    <row r="352" spans="1:8" x14ac:dyDescent="0.25">
      <c r="A352" s="64"/>
      <c r="B352" s="11" t="s">
        <v>6</v>
      </c>
      <c r="C352" s="66" t="s">
        <v>194</v>
      </c>
      <c r="D352" s="66"/>
      <c r="E352" s="66"/>
      <c r="F352" s="66"/>
      <c r="G352" s="66"/>
      <c r="H352" s="66"/>
    </row>
    <row r="353" spans="1:8" x14ac:dyDescent="0.25">
      <c r="A353" s="65"/>
      <c r="B353" s="67" t="s">
        <v>8</v>
      </c>
      <c r="C353" s="12"/>
      <c r="D353" s="13"/>
      <c r="E353" s="70"/>
      <c r="F353" s="71"/>
      <c r="G353" s="71"/>
      <c r="H353" s="72"/>
    </row>
    <row r="354" spans="1:8" x14ac:dyDescent="0.25">
      <c r="A354" s="65"/>
      <c r="B354" s="68"/>
      <c r="C354" s="13" t="s">
        <v>9</v>
      </c>
      <c r="D354" s="14">
        <v>458</v>
      </c>
      <c r="E354" s="89" t="s">
        <v>42</v>
      </c>
      <c r="F354" s="71"/>
      <c r="G354" s="71"/>
      <c r="H354" s="72"/>
    </row>
    <row r="355" spans="1:8" x14ac:dyDescent="0.25">
      <c r="A355" s="65"/>
      <c r="B355" s="68"/>
      <c r="C355" s="13" t="s">
        <v>10</v>
      </c>
      <c r="D355" s="36">
        <v>0</v>
      </c>
      <c r="E355" s="70"/>
      <c r="F355" s="71"/>
      <c r="G355" s="71"/>
      <c r="H355" s="72"/>
    </row>
    <row r="356" spans="1:8" x14ac:dyDescent="0.25">
      <c r="A356" s="65"/>
      <c r="B356" s="68"/>
      <c r="C356" s="13" t="s">
        <v>11</v>
      </c>
      <c r="D356" s="14">
        <v>236.53</v>
      </c>
      <c r="E356" s="70" t="s">
        <v>263</v>
      </c>
      <c r="F356" s="71"/>
      <c r="G356" s="71"/>
      <c r="H356" s="72"/>
    </row>
    <row r="357" spans="1:8" x14ac:dyDescent="0.25">
      <c r="A357" s="65"/>
      <c r="B357" s="68"/>
      <c r="C357" s="13" t="s">
        <v>12</v>
      </c>
      <c r="D357" s="36">
        <v>0</v>
      </c>
      <c r="E357" s="70"/>
      <c r="F357" s="71"/>
      <c r="G357" s="71"/>
      <c r="H357" s="72"/>
    </row>
    <row r="358" spans="1:8" x14ac:dyDescent="0.25">
      <c r="A358" s="65"/>
      <c r="B358" s="68"/>
      <c r="C358" s="13" t="s">
        <v>13</v>
      </c>
      <c r="D358" s="14">
        <f>SUM(D354:D357)</f>
        <v>694.53</v>
      </c>
      <c r="E358" s="89" t="s">
        <v>264</v>
      </c>
      <c r="F358" s="71"/>
      <c r="G358" s="71"/>
      <c r="H358" s="72"/>
    </row>
    <row r="359" spans="1:8" x14ac:dyDescent="0.25">
      <c r="A359" s="65"/>
      <c r="B359" s="69"/>
      <c r="C359" s="12"/>
      <c r="D359" s="13"/>
      <c r="E359" s="70"/>
      <c r="F359" s="71"/>
      <c r="G359" s="71"/>
      <c r="H359" s="72"/>
    </row>
    <row r="360" spans="1:8" x14ac:dyDescent="0.25">
      <c r="A360" s="64"/>
      <c r="B360" s="15" t="s">
        <v>14</v>
      </c>
      <c r="C360" s="95" t="s">
        <v>260</v>
      </c>
      <c r="D360" s="95"/>
      <c r="E360" s="95"/>
      <c r="F360" s="95"/>
      <c r="G360" s="95"/>
      <c r="H360" s="95"/>
    </row>
    <row r="361" spans="1:8" x14ac:dyDescent="0.25">
      <c r="A361" s="64"/>
      <c r="B361" s="10" t="s">
        <v>15</v>
      </c>
      <c r="C361" s="94" t="s">
        <v>261</v>
      </c>
      <c r="D361" s="94"/>
      <c r="E361" s="94"/>
      <c r="F361" s="94"/>
      <c r="G361" s="94"/>
      <c r="H361" s="94"/>
    </row>
    <row r="362" spans="1:8" x14ac:dyDescent="0.25">
      <c r="A362" s="64"/>
      <c r="B362" s="16" t="s">
        <v>16</v>
      </c>
      <c r="C362" s="88" t="s">
        <v>352</v>
      </c>
      <c r="D362" s="88"/>
      <c r="E362" s="88"/>
      <c r="F362" s="88"/>
      <c r="G362" s="88"/>
      <c r="H362" s="88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50" t="s">
        <v>0</v>
      </c>
      <c r="B364" s="50"/>
      <c r="C364" s="50"/>
      <c r="D364" s="50"/>
      <c r="E364" s="50"/>
      <c r="F364" s="50"/>
      <c r="G364" s="50"/>
      <c r="H364" s="50"/>
    </row>
    <row r="365" spans="1:8" x14ac:dyDescent="0.25">
      <c r="A365" s="50"/>
      <c r="B365" s="50"/>
      <c r="C365" s="50"/>
      <c r="D365" s="50"/>
      <c r="E365" s="50"/>
      <c r="F365" s="50"/>
      <c r="G365" s="50"/>
      <c r="H365" s="50"/>
    </row>
    <row r="366" spans="1:8" ht="19.5" x14ac:dyDescent="0.25">
      <c r="A366" s="51" t="s">
        <v>24</v>
      </c>
      <c r="B366" s="51"/>
      <c r="C366" s="51"/>
      <c r="D366" s="51"/>
      <c r="E366" s="51"/>
      <c r="F366" s="51"/>
      <c r="G366" s="51"/>
      <c r="H366" s="51"/>
    </row>
    <row r="367" spans="1:8" x14ac:dyDescent="0.25">
      <c r="A367" s="1" t="s">
        <v>1</v>
      </c>
      <c r="B367" s="1" t="s">
        <v>2</v>
      </c>
      <c r="C367" s="62" t="s">
        <v>3</v>
      </c>
      <c r="D367" s="62"/>
      <c r="E367" s="62"/>
      <c r="F367" s="62"/>
      <c r="G367" s="62"/>
      <c r="H367" s="62"/>
    </row>
    <row r="368" spans="1:8" x14ac:dyDescent="0.25">
      <c r="A368" s="63" t="s">
        <v>265</v>
      </c>
      <c r="B368" s="10" t="s">
        <v>4</v>
      </c>
      <c r="C368" s="66" t="s">
        <v>259</v>
      </c>
      <c r="D368" s="66"/>
      <c r="E368" s="66"/>
      <c r="F368" s="66"/>
      <c r="G368" s="66"/>
      <c r="H368" s="66"/>
    </row>
    <row r="369" spans="1:8" x14ac:dyDescent="0.25">
      <c r="A369" s="64"/>
      <c r="B369" s="11" t="s">
        <v>5</v>
      </c>
      <c r="C369" s="66" t="s">
        <v>266</v>
      </c>
      <c r="D369" s="66"/>
      <c r="E369" s="66"/>
      <c r="F369" s="66"/>
      <c r="G369" s="66"/>
      <c r="H369" s="66"/>
    </row>
    <row r="370" spans="1:8" x14ac:dyDescent="0.25">
      <c r="A370" s="64"/>
      <c r="B370" s="11" t="s">
        <v>6</v>
      </c>
      <c r="C370" s="66" t="s">
        <v>253</v>
      </c>
      <c r="D370" s="66"/>
      <c r="E370" s="66"/>
      <c r="F370" s="66"/>
      <c r="G370" s="66"/>
      <c r="H370" s="66"/>
    </row>
    <row r="371" spans="1:8" x14ac:dyDescent="0.25">
      <c r="A371" s="65"/>
      <c r="B371" s="67" t="s">
        <v>8</v>
      </c>
      <c r="C371" s="12"/>
      <c r="D371" s="13"/>
      <c r="E371" s="70"/>
      <c r="F371" s="71"/>
      <c r="G371" s="71"/>
      <c r="H371" s="72"/>
    </row>
    <row r="372" spans="1:8" x14ac:dyDescent="0.25">
      <c r="A372" s="65"/>
      <c r="B372" s="68"/>
      <c r="C372" s="13" t="s">
        <v>9</v>
      </c>
      <c r="D372" s="14">
        <v>458</v>
      </c>
      <c r="E372" s="89" t="s">
        <v>42</v>
      </c>
      <c r="F372" s="71"/>
      <c r="G372" s="71"/>
      <c r="H372" s="72"/>
    </row>
    <row r="373" spans="1:8" x14ac:dyDescent="0.25">
      <c r="A373" s="65"/>
      <c r="B373" s="68"/>
      <c r="C373" s="13" t="s">
        <v>10</v>
      </c>
      <c r="D373" s="36">
        <v>0</v>
      </c>
      <c r="E373" s="70"/>
      <c r="F373" s="71"/>
      <c r="G373" s="71"/>
      <c r="H373" s="72"/>
    </row>
    <row r="374" spans="1:8" x14ac:dyDescent="0.25">
      <c r="A374" s="65"/>
      <c r="B374" s="68"/>
      <c r="C374" s="13" t="s">
        <v>11</v>
      </c>
      <c r="D374" s="14">
        <v>236.53</v>
      </c>
      <c r="E374" s="70" t="s">
        <v>263</v>
      </c>
      <c r="F374" s="71"/>
      <c r="G374" s="71"/>
      <c r="H374" s="72"/>
    </row>
    <row r="375" spans="1:8" x14ac:dyDescent="0.25">
      <c r="A375" s="65"/>
      <c r="B375" s="68"/>
      <c r="C375" s="13" t="s">
        <v>12</v>
      </c>
      <c r="D375" s="36">
        <v>0</v>
      </c>
      <c r="E375" s="70"/>
      <c r="F375" s="71"/>
      <c r="G375" s="71"/>
      <c r="H375" s="72"/>
    </row>
    <row r="376" spans="1:8" x14ac:dyDescent="0.25">
      <c r="A376" s="65"/>
      <c r="B376" s="68"/>
      <c r="C376" s="13" t="s">
        <v>13</v>
      </c>
      <c r="D376" s="14">
        <f>SUM(D372:D375)</f>
        <v>694.53</v>
      </c>
      <c r="E376" s="89" t="s">
        <v>264</v>
      </c>
      <c r="F376" s="71"/>
      <c r="G376" s="71"/>
      <c r="H376" s="72"/>
    </row>
    <row r="377" spans="1:8" x14ac:dyDescent="0.25">
      <c r="A377" s="65"/>
      <c r="B377" s="69"/>
      <c r="C377" s="12"/>
      <c r="D377" s="13"/>
      <c r="E377" s="70"/>
      <c r="F377" s="71"/>
      <c r="G377" s="71"/>
      <c r="H377" s="72"/>
    </row>
    <row r="378" spans="1:8" x14ac:dyDescent="0.25">
      <c r="A378" s="64"/>
      <c r="B378" s="15" t="s">
        <v>14</v>
      </c>
      <c r="C378" s="95" t="s">
        <v>260</v>
      </c>
      <c r="D378" s="95"/>
      <c r="E378" s="95"/>
      <c r="F378" s="95"/>
      <c r="G378" s="95"/>
      <c r="H378" s="95"/>
    </row>
    <row r="379" spans="1:8" x14ac:dyDescent="0.25">
      <c r="A379" s="64"/>
      <c r="B379" s="10" t="s">
        <v>15</v>
      </c>
      <c r="C379" s="94" t="s">
        <v>261</v>
      </c>
      <c r="D379" s="94"/>
      <c r="E379" s="94"/>
      <c r="F379" s="94"/>
      <c r="G379" s="94"/>
      <c r="H379" s="94"/>
    </row>
    <row r="380" spans="1:8" x14ac:dyDescent="0.25">
      <c r="A380" s="64"/>
      <c r="B380" s="16" t="s">
        <v>16</v>
      </c>
      <c r="C380" s="88" t="s">
        <v>352</v>
      </c>
      <c r="D380" s="88"/>
      <c r="E380" s="88"/>
      <c r="F380" s="88"/>
      <c r="G380" s="88"/>
      <c r="H380" s="88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50" t="s">
        <v>0</v>
      </c>
      <c r="B382" s="50"/>
      <c r="C382" s="50"/>
      <c r="D382" s="50"/>
      <c r="E382" s="50"/>
      <c r="F382" s="50"/>
      <c r="G382" s="50"/>
      <c r="H382" s="50"/>
    </row>
    <row r="383" spans="1:8" x14ac:dyDescent="0.25">
      <c r="A383" s="50"/>
      <c r="B383" s="50"/>
      <c r="C383" s="50"/>
      <c r="D383" s="50"/>
      <c r="E383" s="50"/>
      <c r="F383" s="50"/>
      <c r="G383" s="50"/>
      <c r="H383" s="50"/>
    </row>
    <row r="384" spans="1:8" ht="19.5" x14ac:dyDescent="0.25">
      <c r="A384" s="51" t="s">
        <v>24</v>
      </c>
      <c r="B384" s="51"/>
      <c r="C384" s="51"/>
      <c r="D384" s="51"/>
      <c r="E384" s="51"/>
      <c r="F384" s="51"/>
      <c r="G384" s="51"/>
      <c r="H384" s="51"/>
    </row>
    <row r="385" spans="1:8" x14ac:dyDescent="0.25">
      <c r="A385" s="1" t="s">
        <v>1</v>
      </c>
      <c r="B385" s="1" t="s">
        <v>2</v>
      </c>
      <c r="C385" s="62" t="s">
        <v>3</v>
      </c>
      <c r="D385" s="62"/>
      <c r="E385" s="62"/>
      <c r="F385" s="62"/>
      <c r="G385" s="62"/>
      <c r="H385" s="62"/>
    </row>
    <row r="386" spans="1:8" x14ac:dyDescent="0.25">
      <c r="A386" s="63" t="s">
        <v>267</v>
      </c>
      <c r="B386" s="10" t="s">
        <v>4</v>
      </c>
      <c r="C386" s="66" t="s">
        <v>259</v>
      </c>
      <c r="D386" s="66"/>
      <c r="E386" s="66"/>
      <c r="F386" s="66"/>
      <c r="G386" s="66"/>
      <c r="H386" s="66"/>
    </row>
    <row r="387" spans="1:8" x14ac:dyDescent="0.25">
      <c r="A387" s="64"/>
      <c r="B387" s="11" t="s">
        <v>5</v>
      </c>
      <c r="C387" s="66" t="s">
        <v>268</v>
      </c>
      <c r="D387" s="66"/>
      <c r="E387" s="66"/>
      <c r="F387" s="66"/>
      <c r="G387" s="66"/>
      <c r="H387" s="66"/>
    </row>
    <row r="388" spans="1:8" x14ac:dyDescent="0.25">
      <c r="A388" s="64"/>
      <c r="B388" s="11" t="s">
        <v>6</v>
      </c>
      <c r="C388" s="66" t="s">
        <v>269</v>
      </c>
      <c r="D388" s="66"/>
      <c r="E388" s="66"/>
      <c r="F388" s="66"/>
      <c r="G388" s="66"/>
      <c r="H388" s="66"/>
    </row>
    <row r="389" spans="1:8" x14ac:dyDescent="0.25">
      <c r="A389" s="65"/>
      <c r="B389" s="67" t="s">
        <v>8</v>
      </c>
      <c r="C389" s="12"/>
      <c r="D389" s="13"/>
      <c r="E389" s="70"/>
      <c r="F389" s="71"/>
      <c r="G389" s="71"/>
      <c r="H389" s="72"/>
    </row>
    <row r="390" spans="1:8" x14ac:dyDescent="0.25">
      <c r="A390" s="65"/>
      <c r="B390" s="68"/>
      <c r="C390" s="13" t="s">
        <v>9</v>
      </c>
      <c r="D390" s="14">
        <v>458</v>
      </c>
      <c r="E390" s="89" t="s">
        <v>42</v>
      </c>
      <c r="F390" s="71"/>
      <c r="G390" s="71"/>
      <c r="H390" s="72"/>
    </row>
    <row r="391" spans="1:8" x14ac:dyDescent="0.25">
      <c r="A391" s="65"/>
      <c r="B391" s="68"/>
      <c r="C391" s="13" t="s">
        <v>10</v>
      </c>
      <c r="D391" s="36">
        <v>0</v>
      </c>
      <c r="E391" s="70"/>
      <c r="F391" s="71"/>
      <c r="G391" s="71"/>
      <c r="H391" s="72"/>
    </row>
    <row r="392" spans="1:8" x14ac:dyDescent="0.25">
      <c r="A392" s="65"/>
      <c r="B392" s="68"/>
      <c r="C392" s="13" t="s">
        <v>11</v>
      </c>
      <c r="D392" s="36">
        <v>0</v>
      </c>
      <c r="E392" s="70"/>
      <c r="F392" s="71"/>
      <c r="G392" s="71"/>
      <c r="H392" s="72"/>
    </row>
    <row r="393" spans="1:8" x14ac:dyDescent="0.25">
      <c r="A393" s="65"/>
      <c r="B393" s="68"/>
      <c r="C393" s="13" t="s">
        <v>12</v>
      </c>
      <c r="D393" s="36">
        <v>0</v>
      </c>
      <c r="E393" s="70"/>
      <c r="F393" s="71"/>
      <c r="G393" s="71"/>
      <c r="H393" s="72"/>
    </row>
    <row r="394" spans="1:8" x14ac:dyDescent="0.25">
      <c r="A394" s="65"/>
      <c r="B394" s="68"/>
      <c r="C394" s="13" t="s">
        <v>13</v>
      </c>
      <c r="D394" s="14">
        <f>SUM(D390:D393)</f>
        <v>458</v>
      </c>
      <c r="E394" s="89" t="s">
        <v>42</v>
      </c>
      <c r="F394" s="71"/>
      <c r="G394" s="71"/>
      <c r="H394" s="72"/>
    </row>
    <row r="395" spans="1:8" x14ac:dyDescent="0.25">
      <c r="A395" s="65"/>
      <c r="B395" s="69"/>
      <c r="C395" s="12"/>
      <c r="D395" s="13"/>
      <c r="E395" s="70"/>
      <c r="F395" s="71"/>
      <c r="G395" s="71"/>
      <c r="H395" s="72"/>
    </row>
    <row r="396" spans="1:8" x14ac:dyDescent="0.25">
      <c r="A396" s="64"/>
      <c r="B396" s="15" t="s">
        <v>14</v>
      </c>
      <c r="C396" s="95" t="s">
        <v>260</v>
      </c>
      <c r="D396" s="95"/>
      <c r="E396" s="95"/>
      <c r="F396" s="95"/>
      <c r="G396" s="95"/>
      <c r="H396" s="95"/>
    </row>
    <row r="397" spans="1:8" x14ac:dyDescent="0.25">
      <c r="A397" s="64"/>
      <c r="B397" s="10" t="s">
        <v>15</v>
      </c>
      <c r="C397" s="94" t="s">
        <v>261</v>
      </c>
      <c r="D397" s="94"/>
      <c r="E397" s="94"/>
      <c r="F397" s="94"/>
      <c r="G397" s="94"/>
      <c r="H397" s="94"/>
    </row>
    <row r="398" spans="1:8" x14ac:dyDescent="0.25">
      <c r="A398" s="64"/>
      <c r="B398" s="16" t="s">
        <v>16</v>
      </c>
      <c r="C398" s="88" t="s">
        <v>352</v>
      </c>
      <c r="D398" s="88"/>
      <c r="E398" s="88"/>
      <c r="F398" s="88"/>
      <c r="G398" s="88"/>
      <c r="H398" s="88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50" t="s">
        <v>0</v>
      </c>
      <c r="B400" s="50"/>
      <c r="C400" s="50"/>
      <c r="D400" s="50"/>
      <c r="E400" s="50"/>
      <c r="F400" s="50"/>
      <c r="G400" s="50"/>
      <c r="H400" s="50"/>
    </row>
    <row r="401" spans="1:8" x14ac:dyDescent="0.25">
      <c r="A401" s="50"/>
      <c r="B401" s="50"/>
      <c r="C401" s="50"/>
      <c r="D401" s="50"/>
      <c r="E401" s="50"/>
      <c r="F401" s="50"/>
      <c r="G401" s="50"/>
      <c r="H401" s="50"/>
    </row>
    <row r="402" spans="1:8" ht="19.5" x14ac:dyDescent="0.25">
      <c r="A402" s="51" t="s">
        <v>24</v>
      </c>
      <c r="B402" s="51"/>
      <c r="C402" s="51"/>
      <c r="D402" s="51"/>
      <c r="E402" s="51"/>
      <c r="F402" s="51"/>
      <c r="G402" s="51"/>
      <c r="H402" s="51"/>
    </row>
    <row r="403" spans="1:8" x14ac:dyDescent="0.25">
      <c r="A403" s="1" t="s">
        <v>1</v>
      </c>
      <c r="B403" s="1" t="s">
        <v>2</v>
      </c>
      <c r="C403" s="62" t="s">
        <v>3</v>
      </c>
      <c r="D403" s="62"/>
      <c r="E403" s="62"/>
      <c r="F403" s="62"/>
      <c r="G403" s="62"/>
      <c r="H403" s="62"/>
    </row>
    <row r="404" spans="1:8" x14ac:dyDescent="0.25">
      <c r="A404" s="63" t="s">
        <v>270</v>
      </c>
      <c r="B404" s="10" t="s">
        <v>4</v>
      </c>
      <c r="C404" s="66" t="s">
        <v>259</v>
      </c>
      <c r="D404" s="66"/>
      <c r="E404" s="66"/>
      <c r="F404" s="66"/>
      <c r="G404" s="66"/>
      <c r="H404" s="66"/>
    </row>
    <row r="405" spans="1:8" x14ac:dyDescent="0.25">
      <c r="A405" s="64"/>
      <c r="B405" s="11" t="s">
        <v>5</v>
      </c>
      <c r="C405" s="66" t="s">
        <v>271</v>
      </c>
      <c r="D405" s="66"/>
      <c r="E405" s="66"/>
      <c r="F405" s="66"/>
      <c r="G405" s="66"/>
      <c r="H405" s="66"/>
    </row>
    <row r="406" spans="1:8" x14ac:dyDescent="0.25">
      <c r="A406" s="64"/>
      <c r="B406" s="11" t="s">
        <v>6</v>
      </c>
      <c r="C406" s="66" t="s">
        <v>102</v>
      </c>
      <c r="D406" s="66"/>
      <c r="E406" s="66"/>
      <c r="F406" s="66"/>
      <c r="G406" s="66"/>
      <c r="H406" s="66"/>
    </row>
    <row r="407" spans="1:8" x14ac:dyDescent="0.25">
      <c r="A407" s="65"/>
      <c r="B407" s="67" t="s">
        <v>8</v>
      </c>
      <c r="C407" s="12"/>
      <c r="D407" s="13"/>
      <c r="E407" s="70"/>
      <c r="F407" s="71"/>
      <c r="G407" s="71"/>
      <c r="H407" s="72"/>
    </row>
    <row r="408" spans="1:8" x14ac:dyDescent="0.25">
      <c r="A408" s="65"/>
      <c r="B408" s="68"/>
      <c r="C408" s="13" t="s">
        <v>9</v>
      </c>
      <c r="D408" s="14">
        <v>458</v>
      </c>
      <c r="E408" s="89" t="s">
        <v>42</v>
      </c>
      <c r="F408" s="71"/>
      <c r="G408" s="71"/>
      <c r="H408" s="72"/>
    </row>
    <row r="409" spans="1:8" x14ac:dyDescent="0.25">
      <c r="A409" s="65"/>
      <c r="B409" s="68"/>
      <c r="C409" s="13" t="s">
        <v>10</v>
      </c>
      <c r="D409" s="36">
        <v>0</v>
      </c>
      <c r="E409" s="70"/>
      <c r="F409" s="71"/>
      <c r="G409" s="71"/>
      <c r="H409" s="72"/>
    </row>
    <row r="410" spans="1:8" x14ac:dyDescent="0.25">
      <c r="A410" s="65"/>
      <c r="B410" s="68"/>
      <c r="C410" s="13" t="s">
        <v>11</v>
      </c>
      <c r="D410" s="36">
        <v>0</v>
      </c>
      <c r="E410" s="70"/>
      <c r="F410" s="71"/>
      <c r="G410" s="71"/>
      <c r="H410" s="72"/>
    </row>
    <row r="411" spans="1:8" x14ac:dyDescent="0.25">
      <c r="A411" s="65"/>
      <c r="B411" s="68"/>
      <c r="C411" s="13" t="s">
        <v>12</v>
      </c>
      <c r="D411" s="36">
        <v>0</v>
      </c>
      <c r="E411" s="70"/>
      <c r="F411" s="71"/>
      <c r="G411" s="71"/>
      <c r="H411" s="72"/>
    </row>
    <row r="412" spans="1:8" x14ac:dyDescent="0.25">
      <c r="A412" s="65"/>
      <c r="B412" s="68"/>
      <c r="C412" s="13" t="s">
        <v>13</v>
      </c>
      <c r="D412" s="14">
        <f>SUM(D408:D411)</f>
        <v>458</v>
      </c>
      <c r="E412" s="89" t="s">
        <v>42</v>
      </c>
      <c r="F412" s="71"/>
      <c r="G412" s="71"/>
      <c r="H412" s="72"/>
    </row>
    <row r="413" spans="1:8" x14ac:dyDescent="0.25">
      <c r="A413" s="65"/>
      <c r="B413" s="69"/>
      <c r="C413" s="12"/>
      <c r="D413" s="13"/>
      <c r="E413" s="70"/>
      <c r="F413" s="71"/>
      <c r="G413" s="71"/>
      <c r="H413" s="72"/>
    </row>
    <row r="414" spans="1:8" x14ac:dyDescent="0.25">
      <c r="A414" s="64"/>
      <c r="B414" s="15" t="s">
        <v>14</v>
      </c>
      <c r="C414" s="95" t="s">
        <v>260</v>
      </c>
      <c r="D414" s="95"/>
      <c r="E414" s="95"/>
      <c r="F414" s="95"/>
      <c r="G414" s="95"/>
      <c r="H414" s="95"/>
    </row>
    <row r="415" spans="1:8" x14ac:dyDescent="0.25">
      <c r="A415" s="64"/>
      <c r="B415" s="10" t="s">
        <v>15</v>
      </c>
      <c r="C415" s="94" t="s">
        <v>261</v>
      </c>
      <c r="D415" s="94"/>
      <c r="E415" s="94"/>
      <c r="F415" s="94"/>
      <c r="G415" s="94"/>
      <c r="H415" s="94"/>
    </row>
    <row r="416" spans="1:8" x14ac:dyDescent="0.25">
      <c r="A416" s="64"/>
      <c r="B416" s="16" t="s">
        <v>16</v>
      </c>
      <c r="C416" s="88" t="s">
        <v>352</v>
      </c>
      <c r="D416" s="88"/>
      <c r="E416" s="88"/>
      <c r="F416" s="88"/>
      <c r="G416" s="88"/>
      <c r="H416" s="88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50" t="s">
        <v>0</v>
      </c>
      <c r="B418" s="50"/>
      <c r="C418" s="50"/>
      <c r="D418" s="50"/>
      <c r="E418" s="50"/>
      <c r="F418" s="50"/>
      <c r="G418" s="50"/>
      <c r="H418" s="50"/>
    </row>
    <row r="419" spans="1:8" x14ac:dyDescent="0.25">
      <c r="A419" s="50"/>
      <c r="B419" s="50"/>
      <c r="C419" s="50"/>
      <c r="D419" s="50"/>
      <c r="E419" s="50"/>
      <c r="F419" s="50"/>
      <c r="G419" s="50"/>
      <c r="H419" s="50"/>
    </row>
    <row r="420" spans="1:8" ht="19.5" x14ac:dyDescent="0.25">
      <c r="A420" s="51" t="s">
        <v>24</v>
      </c>
      <c r="B420" s="51"/>
      <c r="C420" s="51"/>
      <c r="D420" s="51"/>
      <c r="E420" s="51"/>
      <c r="F420" s="51"/>
      <c r="G420" s="51"/>
      <c r="H420" s="51"/>
    </row>
    <row r="421" spans="1:8" x14ac:dyDescent="0.25">
      <c r="A421" s="1" t="s">
        <v>1</v>
      </c>
      <c r="B421" s="1" t="s">
        <v>2</v>
      </c>
      <c r="C421" s="62" t="s">
        <v>3</v>
      </c>
      <c r="D421" s="62"/>
      <c r="E421" s="62"/>
      <c r="F421" s="62"/>
      <c r="G421" s="62"/>
      <c r="H421" s="62"/>
    </row>
    <row r="422" spans="1:8" x14ac:dyDescent="0.25">
      <c r="A422" s="96" t="s">
        <v>272</v>
      </c>
      <c r="B422" s="10" t="s">
        <v>4</v>
      </c>
      <c r="C422" s="66" t="s">
        <v>259</v>
      </c>
      <c r="D422" s="66"/>
      <c r="E422" s="66"/>
      <c r="F422" s="66"/>
      <c r="G422" s="66"/>
      <c r="H422" s="66"/>
    </row>
    <row r="423" spans="1:8" x14ac:dyDescent="0.25">
      <c r="A423" s="97"/>
      <c r="B423" s="11" t="s">
        <v>5</v>
      </c>
      <c r="C423" s="66" t="s">
        <v>273</v>
      </c>
      <c r="D423" s="66"/>
      <c r="E423" s="66"/>
      <c r="F423" s="66"/>
      <c r="G423" s="66"/>
      <c r="H423" s="66"/>
    </row>
    <row r="424" spans="1:8" x14ac:dyDescent="0.25">
      <c r="A424" s="97"/>
      <c r="B424" s="11" t="s">
        <v>6</v>
      </c>
      <c r="C424" s="66" t="s">
        <v>274</v>
      </c>
      <c r="D424" s="66"/>
      <c r="E424" s="66"/>
      <c r="F424" s="66"/>
      <c r="G424" s="66"/>
      <c r="H424" s="66"/>
    </row>
    <row r="425" spans="1:8" x14ac:dyDescent="0.25">
      <c r="A425" s="98"/>
      <c r="B425" s="67" t="s">
        <v>8</v>
      </c>
      <c r="C425" s="12"/>
      <c r="D425" s="13"/>
      <c r="E425" s="70"/>
      <c r="F425" s="71"/>
      <c r="G425" s="71"/>
      <c r="H425" s="72"/>
    </row>
    <row r="426" spans="1:8" x14ac:dyDescent="0.25">
      <c r="A426" s="98"/>
      <c r="B426" s="68"/>
      <c r="C426" s="13" t="s">
        <v>9</v>
      </c>
      <c r="D426" s="14">
        <v>458</v>
      </c>
      <c r="E426" s="89" t="s">
        <v>42</v>
      </c>
      <c r="F426" s="71"/>
      <c r="G426" s="71"/>
      <c r="H426" s="72"/>
    </row>
    <row r="427" spans="1:8" x14ac:dyDescent="0.25">
      <c r="A427" s="98"/>
      <c r="B427" s="68"/>
      <c r="C427" s="13" t="s">
        <v>10</v>
      </c>
      <c r="D427" s="36">
        <v>0</v>
      </c>
      <c r="E427" s="70"/>
      <c r="F427" s="71"/>
      <c r="G427" s="71"/>
      <c r="H427" s="72"/>
    </row>
    <row r="428" spans="1:8" x14ac:dyDescent="0.25">
      <c r="A428" s="98"/>
      <c r="B428" s="68"/>
      <c r="C428" s="13" t="s">
        <v>11</v>
      </c>
      <c r="D428" s="36">
        <v>0</v>
      </c>
      <c r="E428" s="70"/>
      <c r="F428" s="71"/>
      <c r="G428" s="71"/>
      <c r="H428" s="72"/>
    </row>
    <row r="429" spans="1:8" x14ac:dyDescent="0.25">
      <c r="A429" s="98"/>
      <c r="B429" s="68"/>
      <c r="C429" s="13" t="s">
        <v>12</v>
      </c>
      <c r="D429" s="36">
        <v>0</v>
      </c>
      <c r="E429" s="70"/>
      <c r="F429" s="71"/>
      <c r="G429" s="71"/>
      <c r="H429" s="72"/>
    </row>
    <row r="430" spans="1:8" x14ac:dyDescent="0.25">
      <c r="A430" s="98"/>
      <c r="B430" s="68"/>
      <c r="C430" s="13" t="s">
        <v>13</v>
      </c>
      <c r="D430" s="14">
        <f>SUM(D426:D429)</f>
        <v>458</v>
      </c>
      <c r="E430" s="89" t="s">
        <v>42</v>
      </c>
      <c r="F430" s="71"/>
      <c r="G430" s="71"/>
      <c r="H430" s="72"/>
    </row>
    <row r="431" spans="1:8" x14ac:dyDescent="0.25">
      <c r="A431" s="98"/>
      <c r="B431" s="69"/>
      <c r="C431" s="12"/>
      <c r="D431" s="13"/>
      <c r="E431" s="70"/>
      <c r="F431" s="71"/>
      <c r="G431" s="71"/>
      <c r="H431" s="72"/>
    </row>
    <row r="432" spans="1:8" x14ac:dyDescent="0.25">
      <c r="A432" s="97"/>
      <c r="B432" s="15" t="s">
        <v>14</v>
      </c>
      <c r="C432" s="95" t="s">
        <v>260</v>
      </c>
      <c r="D432" s="95"/>
      <c r="E432" s="95"/>
      <c r="F432" s="95"/>
      <c r="G432" s="95"/>
      <c r="H432" s="95"/>
    </row>
    <row r="433" spans="1:8" x14ac:dyDescent="0.25">
      <c r="A433" s="97"/>
      <c r="B433" s="10" t="s">
        <v>15</v>
      </c>
      <c r="C433" s="94" t="s">
        <v>261</v>
      </c>
      <c r="D433" s="94"/>
      <c r="E433" s="94"/>
      <c r="F433" s="94"/>
      <c r="G433" s="94"/>
      <c r="H433" s="94"/>
    </row>
    <row r="434" spans="1:8" x14ac:dyDescent="0.25">
      <c r="A434" s="97"/>
      <c r="B434" s="16" t="s">
        <v>16</v>
      </c>
      <c r="C434" s="88" t="s">
        <v>352</v>
      </c>
      <c r="D434" s="88"/>
      <c r="E434" s="88"/>
      <c r="F434" s="88"/>
      <c r="G434" s="88"/>
      <c r="H434" s="88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50" t="s">
        <v>0</v>
      </c>
      <c r="B436" s="50"/>
      <c r="C436" s="50"/>
      <c r="D436" s="50"/>
      <c r="E436" s="50"/>
      <c r="F436" s="50"/>
      <c r="G436" s="50"/>
      <c r="H436" s="50"/>
    </row>
    <row r="437" spans="1:8" x14ac:dyDescent="0.25">
      <c r="A437" s="50"/>
      <c r="B437" s="50"/>
      <c r="C437" s="50"/>
      <c r="D437" s="50"/>
      <c r="E437" s="50"/>
      <c r="F437" s="50"/>
      <c r="G437" s="50"/>
      <c r="H437" s="50"/>
    </row>
    <row r="438" spans="1:8" ht="19.5" x14ac:dyDescent="0.25">
      <c r="A438" s="51" t="s">
        <v>24</v>
      </c>
      <c r="B438" s="51"/>
      <c r="C438" s="51"/>
      <c r="D438" s="51"/>
      <c r="E438" s="51"/>
      <c r="F438" s="51"/>
      <c r="G438" s="51"/>
      <c r="H438" s="51"/>
    </row>
    <row r="439" spans="1:8" x14ac:dyDescent="0.25">
      <c r="A439" s="1" t="s">
        <v>1</v>
      </c>
      <c r="B439" s="1" t="s">
        <v>2</v>
      </c>
      <c r="C439" s="62" t="s">
        <v>3</v>
      </c>
      <c r="D439" s="62"/>
      <c r="E439" s="62"/>
      <c r="F439" s="62"/>
      <c r="G439" s="62"/>
      <c r="H439" s="62"/>
    </row>
    <row r="440" spans="1:8" x14ac:dyDescent="0.25">
      <c r="A440" s="96" t="s">
        <v>275</v>
      </c>
      <c r="B440" s="10" t="s">
        <v>4</v>
      </c>
      <c r="C440" s="66" t="s">
        <v>259</v>
      </c>
      <c r="D440" s="66"/>
      <c r="E440" s="66"/>
      <c r="F440" s="66"/>
      <c r="G440" s="66"/>
      <c r="H440" s="66"/>
    </row>
    <row r="441" spans="1:8" x14ac:dyDescent="0.25">
      <c r="A441" s="97"/>
      <c r="B441" s="11" t="s">
        <v>5</v>
      </c>
      <c r="C441" s="66" t="s">
        <v>276</v>
      </c>
      <c r="D441" s="66"/>
      <c r="E441" s="66"/>
      <c r="F441" s="66"/>
      <c r="G441" s="66"/>
      <c r="H441" s="66"/>
    </row>
    <row r="442" spans="1:8" x14ac:dyDescent="0.25">
      <c r="A442" s="97"/>
      <c r="B442" s="11" t="s">
        <v>6</v>
      </c>
      <c r="C442" s="66" t="s">
        <v>277</v>
      </c>
      <c r="D442" s="66"/>
      <c r="E442" s="66"/>
      <c r="F442" s="66"/>
      <c r="G442" s="66"/>
      <c r="H442" s="66"/>
    </row>
    <row r="443" spans="1:8" x14ac:dyDescent="0.25">
      <c r="A443" s="98"/>
      <c r="B443" s="67" t="s">
        <v>8</v>
      </c>
      <c r="C443" s="12"/>
      <c r="D443" s="13"/>
      <c r="E443" s="70"/>
      <c r="F443" s="71"/>
      <c r="G443" s="71"/>
      <c r="H443" s="72"/>
    </row>
    <row r="444" spans="1:8" x14ac:dyDescent="0.25">
      <c r="A444" s="98"/>
      <c r="B444" s="68"/>
      <c r="C444" s="13" t="s">
        <v>9</v>
      </c>
      <c r="D444" s="14">
        <v>458</v>
      </c>
      <c r="E444" s="89" t="s">
        <v>42</v>
      </c>
      <c r="F444" s="71"/>
      <c r="G444" s="71"/>
      <c r="H444" s="72"/>
    </row>
    <row r="445" spans="1:8" x14ac:dyDescent="0.25">
      <c r="A445" s="98"/>
      <c r="B445" s="68"/>
      <c r="C445" s="13" t="s">
        <v>10</v>
      </c>
      <c r="D445" s="36">
        <v>0</v>
      </c>
      <c r="E445" s="70"/>
      <c r="F445" s="71"/>
      <c r="G445" s="71"/>
      <c r="H445" s="72"/>
    </row>
    <row r="446" spans="1:8" x14ac:dyDescent="0.25">
      <c r="A446" s="98"/>
      <c r="B446" s="68"/>
      <c r="C446" s="13" t="s">
        <v>11</v>
      </c>
      <c r="D446" s="36">
        <v>0</v>
      </c>
      <c r="E446" s="70"/>
      <c r="F446" s="71"/>
      <c r="G446" s="71"/>
      <c r="H446" s="72"/>
    </row>
    <row r="447" spans="1:8" x14ac:dyDescent="0.25">
      <c r="A447" s="98"/>
      <c r="B447" s="68"/>
      <c r="C447" s="13" t="s">
        <v>12</v>
      </c>
      <c r="D447" s="36">
        <v>0</v>
      </c>
      <c r="E447" s="70"/>
      <c r="F447" s="71"/>
      <c r="G447" s="71"/>
      <c r="H447" s="72"/>
    </row>
    <row r="448" spans="1:8" x14ac:dyDescent="0.25">
      <c r="A448" s="98"/>
      <c r="B448" s="68"/>
      <c r="C448" s="13" t="s">
        <v>13</v>
      </c>
      <c r="D448" s="14">
        <f>SUM(D444:D447)</f>
        <v>458</v>
      </c>
      <c r="E448" s="89" t="s">
        <v>42</v>
      </c>
      <c r="F448" s="71"/>
      <c r="G448" s="71"/>
      <c r="H448" s="72"/>
    </row>
    <row r="449" spans="1:8" x14ac:dyDescent="0.25">
      <c r="A449" s="98"/>
      <c r="B449" s="69"/>
      <c r="C449" s="12"/>
      <c r="D449" s="13"/>
      <c r="E449" s="70"/>
      <c r="F449" s="71"/>
      <c r="G449" s="71"/>
      <c r="H449" s="72"/>
    </row>
    <row r="450" spans="1:8" x14ac:dyDescent="0.25">
      <c r="A450" s="97"/>
      <c r="B450" s="15" t="s">
        <v>14</v>
      </c>
      <c r="C450" s="95" t="s">
        <v>260</v>
      </c>
      <c r="D450" s="95"/>
      <c r="E450" s="95"/>
      <c r="F450" s="95"/>
      <c r="G450" s="95"/>
      <c r="H450" s="95"/>
    </row>
    <row r="451" spans="1:8" x14ac:dyDescent="0.25">
      <c r="A451" s="97"/>
      <c r="B451" s="10" t="s">
        <v>15</v>
      </c>
      <c r="C451" s="94" t="s">
        <v>261</v>
      </c>
      <c r="D451" s="94"/>
      <c r="E451" s="94"/>
      <c r="F451" s="94"/>
      <c r="G451" s="94"/>
      <c r="H451" s="94"/>
    </row>
    <row r="452" spans="1:8" x14ac:dyDescent="0.25">
      <c r="A452" s="97"/>
      <c r="B452" s="16" t="s">
        <v>16</v>
      </c>
      <c r="C452" s="88" t="s">
        <v>352</v>
      </c>
      <c r="D452" s="88"/>
      <c r="E452" s="88"/>
      <c r="F452" s="88"/>
      <c r="G452" s="88"/>
      <c r="H452" s="88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18"/>
      <c r="B454" s="18"/>
      <c r="C454" s="18"/>
      <c r="D454" s="18"/>
      <c r="E454" s="18"/>
      <c r="F454" s="18"/>
      <c r="G454" s="18"/>
      <c r="H454" s="18"/>
    </row>
    <row r="455" spans="1:8" x14ac:dyDescent="0.25">
      <c r="A455" s="50" t="s">
        <v>0</v>
      </c>
      <c r="B455" s="50"/>
      <c r="C455" s="50"/>
      <c r="D455" s="50"/>
      <c r="E455" s="50"/>
      <c r="F455" s="50"/>
      <c r="G455" s="50"/>
      <c r="H455" s="50"/>
    </row>
    <row r="456" spans="1:8" x14ac:dyDescent="0.25">
      <c r="A456" s="50"/>
      <c r="B456" s="50"/>
      <c r="C456" s="50"/>
      <c r="D456" s="50"/>
      <c r="E456" s="50"/>
      <c r="F456" s="50"/>
      <c r="G456" s="50"/>
      <c r="H456" s="50"/>
    </row>
    <row r="457" spans="1:8" ht="19.5" x14ac:dyDescent="0.25">
      <c r="A457" s="51" t="s">
        <v>24</v>
      </c>
      <c r="B457" s="51"/>
      <c r="C457" s="51"/>
      <c r="D457" s="51"/>
      <c r="E457" s="51"/>
      <c r="F457" s="51"/>
      <c r="G457" s="51"/>
      <c r="H457" s="51"/>
    </row>
    <row r="458" spans="1:8" x14ac:dyDescent="0.25">
      <c r="A458" s="1" t="s">
        <v>1</v>
      </c>
      <c r="B458" s="1" t="s">
        <v>2</v>
      </c>
      <c r="C458" s="62" t="s">
        <v>3</v>
      </c>
      <c r="D458" s="62"/>
      <c r="E458" s="62"/>
      <c r="F458" s="62"/>
      <c r="G458" s="62"/>
      <c r="H458" s="62"/>
    </row>
    <row r="459" spans="1:8" x14ac:dyDescent="0.25">
      <c r="A459" s="63" t="s">
        <v>278</v>
      </c>
      <c r="B459" s="10" t="s">
        <v>4</v>
      </c>
      <c r="C459" s="66" t="s">
        <v>279</v>
      </c>
      <c r="D459" s="66"/>
      <c r="E459" s="66"/>
      <c r="F459" s="66"/>
      <c r="G459" s="66"/>
      <c r="H459" s="66"/>
    </row>
    <row r="460" spans="1:8" x14ac:dyDescent="0.25">
      <c r="A460" s="64"/>
      <c r="B460" s="11" t="s">
        <v>5</v>
      </c>
      <c r="C460" s="66" t="s">
        <v>280</v>
      </c>
      <c r="D460" s="66"/>
      <c r="E460" s="66"/>
      <c r="F460" s="66"/>
      <c r="G460" s="66"/>
      <c r="H460" s="66"/>
    </row>
    <row r="461" spans="1:8" x14ac:dyDescent="0.25">
      <c r="A461" s="64"/>
      <c r="B461" s="11" t="s">
        <v>6</v>
      </c>
      <c r="C461" s="66" t="s">
        <v>281</v>
      </c>
      <c r="D461" s="66"/>
      <c r="E461" s="66"/>
      <c r="F461" s="66"/>
      <c r="G461" s="66"/>
      <c r="H461" s="66"/>
    </row>
    <row r="462" spans="1:8" x14ac:dyDescent="0.25">
      <c r="A462" s="65"/>
      <c r="B462" s="67" t="s">
        <v>8</v>
      </c>
      <c r="C462" s="12"/>
      <c r="D462" s="13"/>
      <c r="E462" s="70" t="s">
        <v>282</v>
      </c>
      <c r="F462" s="71"/>
      <c r="G462" s="71"/>
      <c r="H462" s="72"/>
    </row>
    <row r="463" spans="1:8" x14ac:dyDescent="0.25">
      <c r="A463" s="65"/>
      <c r="B463" s="68"/>
      <c r="C463" s="13" t="s">
        <v>9</v>
      </c>
      <c r="D463" s="36">
        <v>0</v>
      </c>
      <c r="E463" s="89"/>
      <c r="F463" s="71"/>
      <c r="G463" s="71"/>
      <c r="H463" s="72"/>
    </row>
    <row r="464" spans="1:8" x14ac:dyDescent="0.25">
      <c r="A464" s="65"/>
      <c r="B464" s="68"/>
      <c r="C464" s="13" t="s">
        <v>10</v>
      </c>
      <c r="D464" s="36">
        <v>0</v>
      </c>
      <c r="E464" s="70"/>
      <c r="F464" s="71"/>
      <c r="G464" s="71"/>
      <c r="H464" s="72"/>
    </row>
    <row r="465" spans="1:8" x14ac:dyDescent="0.25">
      <c r="A465" s="65"/>
      <c r="B465" s="68"/>
      <c r="C465" s="13" t="s">
        <v>11</v>
      </c>
      <c r="D465" s="14">
        <v>-229.22</v>
      </c>
      <c r="E465" s="70" t="s">
        <v>283</v>
      </c>
      <c r="F465" s="71"/>
      <c r="G465" s="71"/>
      <c r="H465" s="72"/>
    </row>
    <row r="466" spans="1:8" x14ac:dyDescent="0.25">
      <c r="A466" s="65"/>
      <c r="B466" s="68"/>
      <c r="C466" s="13" t="s">
        <v>12</v>
      </c>
      <c r="D466" s="14">
        <v>-248</v>
      </c>
      <c r="E466" s="70" t="s">
        <v>284</v>
      </c>
      <c r="F466" s="71"/>
      <c r="G466" s="71"/>
      <c r="H466" s="72"/>
    </row>
    <row r="467" spans="1:8" x14ac:dyDescent="0.25">
      <c r="A467" s="65"/>
      <c r="B467" s="68"/>
      <c r="C467" s="13" t="s">
        <v>13</v>
      </c>
      <c r="D467" s="14">
        <f>SUM(D463:D466)</f>
        <v>-477.22</v>
      </c>
      <c r="E467" s="89" t="s">
        <v>285</v>
      </c>
      <c r="F467" s="71"/>
      <c r="G467" s="71"/>
      <c r="H467" s="72"/>
    </row>
    <row r="468" spans="1:8" x14ac:dyDescent="0.25">
      <c r="A468" s="65"/>
      <c r="B468" s="69"/>
      <c r="C468" s="12"/>
      <c r="D468" s="13"/>
      <c r="E468" s="70"/>
      <c r="F468" s="71"/>
      <c r="G468" s="71"/>
      <c r="H468" s="72"/>
    </row>
    <row r="469" spans="1:8" x14ac:dyDescent="0.25">
      <c r="A469" s="64"/>
      <c r="B469" s="15" t="s">
        <v>14</v>
      </c>
      <c r="C469" s="95" t="s">
        <v>286</v>
      </c>
      <c r="D469" s="95"/>
      <c r="E469" s="95"/>
      <c r="F469" s="95"/>
      <c r="G469" s="95"/>
      <c r="H469" s="95"/>
    </row>
    <row r="470" spans="1:8" x14ac:dyDescent="0.25">
      <c r="A470" s="64"/>
      <c r="B470" s="10" t="s">
        <v>15</v>
      </c>
      <c r="C470" s="94" t="s">
        <v>287</v>
      </c>
      <c r="D470" s="94"/>
      <c r="E470" s="94"/>
      <c r="F470" s="94"/>
      <c r="G470" s="94"/>
      <c r="H470" s="94"/>
    </row>
    <row r="471" spans="1:8" x14ac:dyDescent="0.25">
      <c r="A471" s="64"/>
      <c r="B471" s="16" t="s">
        <v>16</v>
      </c>
      <c r="C471" s="88" t="s">
        <v>352</v>
      </c>
      <c r="D471" s="88"/>
      <c r="E471" s="88"/>
      <c r="F471" s="88"/>
      <c r="G471" s="88"/>
      <c r="H471" s="88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50" t="s">
        <v>0</v>
      </c>
      <c r="B473" s="50"/>
      <c r="C473" s="50"/>
      <c r="D473" s="50"/>
      <c r="E473" s="50"/>
      <c r="F473" s="50"/>
      <c r="G473" s="50"/>
      <c r="H473" s="50"/>
    </row>
    <row r="474" spans="1:8" x14ac:dyDescent="0.25">
      <c r="A474" s="50"/>
      <c r="B474" s="50"/>
      <c r="C474" s="50"/>
      <c r="D474" s="50"/>
      <c r="E474" s="50"/>
      <c r="F474" s="50"/>
      <c r="G474" s="50"/>
      <c r="H474" s="50"/>
    </row>
    <row r="475" spans="1:8" ht="19.5" x14ac:dyDescent="0.25">
      <c r="A475" s="51" t="s">
        <v>24</v>
      </c>
      <c r="B475" s="51"/>
      <c r="C475" s="51"/>
      <c r="D475" s="51"/>
      <c r="E475" s="51"/>
      <c r="F475" s="51"/>
      <c r="G475" s="51"/>
      <c r="H475" s="51"/>
    </row>
    <row r="476" spans="1:8" x14ac:dyDescent="0.25">
      <c r="A476" s="1" t="s">
        <v>1</v>
      </c>
      <c r="B476" s="1" t="s">
        <v>2</v>
      </c>
      <c r="C476" s="62" t="s">
        <v>3</v>
      </c>
      <c r="D476" s="62"/>
      <c r="E476" s="62"/>
      <c r="F476" s="62"/>
      <c r="G476" s="62"/>
      <c r="H476" s="62"/>
    </row>
    <row r="477" spans="1:8" x14ac:dyDescent="0.25">
      <c r="A477" s="63" t="s">
        <v>288</v>
      </c>
      <c r="B477" s="10" t="s">
        <v>4</v>
      </c>
      <c r="C477" s="66" t="s">
        <v>247</v>
      </c>
      <c r="D477" s="66"/>
      <c r="E477" s="66"/>
      <c r="F477" s="66"/>
      <c r="G477" s="66"/>
      <c r="H477" s="66"/>
    </row>
    <row r="478" spans="1:8" x14ac:dyDescent="0.25">
      <c r="A478" s="64"/>
      <c r="B478" s="11" t="s">
        <v>5</v>
      </c>
      <c r="C478" s="66" t="s">
        <v>280</v>
      </c>
      <c r="D478" s="66"/>
      <c r="E478" s="66"/>
      <c r="F478" s="66"/>
      <c r="G478" s="66"/>
      <c r="H478" s="66"/>
    </row>
    <row r="479" spans="1:8" x14ac:dyDescent="0.25">
      <c r="A479" s="64"/>
      <c r="B479" s="11" t="s">
        <v>6</v>
      </c>
      <c r="C479" s="66" t="s">
        <v>281</v>
      </c>
      <c r="D479" s="66"/>
      <c r="E479" s="66"/>
      <c r="F479" s="66"/>
      <c r="G479" s="66"/>
      <c r="H479" s="66"/>
    </row>
    <row r="480" spans="1:8" x14ac:dyDescent="0.25">
      <c r="A480" s="65"/>
      <c r="B480" s="67" t="s">
        <v>8</v>
      </c>
      <c r="C480" s="12"/>
      <c r="D480" s="13"/>
      <c r="E480" s="70" t="s">
        <v>282</v>
      </c>
      <c r="F480" s="71"/>
      <c r="G480" s="71"/>
      <c r="H480" s="72"/>
    </row>
    <row r="481" spans="1:8" x14ac:dyDescent="0.25">
      <c r="A481" s="65"/>
      <c r="B481" s="68"/>
      <c r="C481" s="13" t="s">
        <v>9</v>
      </c>
      <c r="D481" s="36">
        <v>0</v>
      </c>
      <c r="E481" s="89"/>
      <c r="F481" s="71"/>
      <c r="G481" s="71"/>
      <c r="H481" s="72"/>
    </row>
    <row r="482" spans="1:8" x14ac:dyDescent="0.25">
      <c r="A482" s="65"/>
      <c r="B482" s="68"/>
      <c r="C482" s="13" t="s">
        <v>10</v>
      </c>
      <c r="D482" s="36">
        <v>0</v>
      </c>
      <c r="E482" s="70"/>
      <c r="F482" s="71"/>
      <c r="G482" s="71"/>
      <c r="H482" s="72"/>
    </row>
    <row r="483" spans="1:8" x14ac:dyDescent="0.25">
      <c r="A483" s="65"/>
      <c r="B483" s="68"/>
      <c r="C483" s="13" t="s">
        <v>11</v>
      </c>
      <c r="D483" s="14">
        <v>-701.75</v>
      </c>
      <c r="E483" s="70" t="s">
        <v>289</v>
      </c>
      <c r="F483" s="71"/>
      <c r="G483" s="71"/>
      <c r="H483" s="72"/>
    </row>
    <row r="484" spans="1:8" x14ac:dyDescent="0.25">
      <c r="A484" s="65"/>
      <c r="B484" s="68"/>
      <c r="C484" s="13" t="s">
        <v>12</v>
      </c>
      <c r="D484" s="14">
        <v>-690</v>
      </c>
      <c r="E484" s="70" t="s">
        <v>167</v>
      </c>
      <c r="F484" s="71"/>
      <c r="G484" s="71"/>
      <c r="H484" s="72"/>
    </row>
    <row r="485" spans="1:8" x14ac:dyDescent="0.25">
      <c r="A485" s="65"/>
      <c r="B485" s="68"/>
      <c r="C485" s="13" t="s">
        <v>13</v>
      </c>
      <c r="D485" s="14">
        <f>SUM(D481:D484)</f>
        <v>-1391.75</v>
      </c>
      <c r="E485" s="89" t="s">
        <v>290</v>
      </c>
      <c r="F485" s="71"/>
      <c r="G485" s="71"/>
      <c r="H485" s="72"/>
    </row>
    <row r="486" spans="1:8" x14ac:dyDescent="0.25">
      <c r="A486" s="65"/>
      <c r="B486" s="69"/>
      <c r="C486" s="12"/>
      <c r="D486" s="13"/>
      <c r="E486" s="70"/>
      <c r="F486" s="71"/>
      <c r="G486" s="71"/>
      <c r="H486" s="72"/>
    </row>
    <row r="487" spans="1:8" x14ac:dyDescent="0.25">
      <c r="A487" s="64"/>
      <c r="B487" s="15" t="s">
        <v>14</v>
      </c>
      <c r="C487" s="95" t="s">
        <v>291</v>
      </c>
      <c r="D487" s="95"/>
      <c r="E487" s="95"/>
      <c r="F487" s="95"/>
      <c r="G487" s="95"/>
      <c r="H487" s="95"/>
    </row>
    <row r="488" spans="1:8" x14ac:dyDescent="0.25">
      <c r="A488" s="64"/>
      <c r="B488" s="10" t="s">
        <v>15</v>
      </c>
      <c r="C488" s="94" t="s">
        <v>292</v>
      </c>
      <c r="D488" s="94"/>
      <c r="E488" s="94"/>
      <c r="F488" s="94"/>
      <c r="G488" s="94"/>
      <c r="H488" s="94"/>
    </row>
    <row r="489" spans="1:8" x14ac:dyDescent="0.25">
      <c r="A489" s="64"/>
      <c r="B489" s="16" t="s">
        <v>16</v>
      </c>
      <c r="C489" s="88" t="s">
        <v>352</v>
      </c>
      <c r="D489" s="88"/>
      <c r="E489" s="88"/>
      <c r="F489" s="88"/>
      <c r="G489" s="88"/>
      <c r="H489" s="88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ht="15" customHeight="1" x14ac:dyDescent="0.25">
      <c r="A491" s="50" t="s">
        <v>0</v>
      </c>
      <c r="B491" s="50"/>
      <c r="C491" s="50"/>
      <c r="D491" s="50"/>
      <c r="E491" s="50"/>
      <c r="F491" s="50"/>
      <c r="G491" s="50"/>
      <c r="H491" s="50"/>
    </row>
    <row r="492" spans="1:8" ht="15" customHeight="1" x14ac:dyDescent="0.25">
      <c r="A492" s="50"/>
      <c r="B492" s="50"/>
      <c r="C492" s="50"/>
      <c r="D492" s="50"/>
      <c r="E492" s="50"/>
      <c r="F492" s="50"/>
      <c r="G492" s="50"/>
      <c r="H492" s="50"/>
    </row>
    <row r="493" spans="1:8" ht="19.5" x14ac:dyDescent="0.25">
      <c r="A493" s="51" t="s">
        <v>24</v>
      </c>
      <c r="B493" s="51"/>
      <c r="C493" s="51"/>
      <c r="D493" s="51"/>
      <c r="E493" s="51"/>
      <c r="F493" s="51"/>
      <c r="G493" s="51"/>
      <c r="H493" s="51"/>
    </row>
    <row r="494" spans="1:8" x14ac:dyDescent="0.25">
      <c r="A494" s="1" t="s">
        <v>1</v>
      </c>
      <c r="B494" s="1" t="s">
        <v>2</v>
      </c>
      <c r="C494" s="62" t="s">
        <v>3</v>
      </c>
      <c r="D494" s="62"/>
      <c r="E494" s="62"/>
      <c r="F494" s="62"/>
      <c r="G494" s="62"/>
      <c r="H494" s="62"/>
    </row>
    <row r="495" spans="1:8" x14ac:dyDescent="0.25">
      <c r="A495" s="63" t="s">
        <v>293</v>
      </c>
      <c r="B495" s="10" t="s">
        <v>4</v>
      </c>
      <c r="C495" s="66" t="s">
        <v>151</v>
      </c>
      <c r="D495" s="66"/>
      <c r="E495" s="66"/>
      <c r="F495" s="66"/>
      <c r="G495" s="66"/>
      <c r="H495" s="66"/>
    </row>
    <row r="496" spans="1:8" x14ac:dyDescent="0.25">
      <c r="A496" s="64"/>
      <c r="B496" s="11" t="s">
        <v>5</v>
      </c>
      <c r="C496" s="66" t="s">
        <v>280</v>
      </c>
      <c r="D496" s="66"/>
      <c r="E496" s="66"/>
      <c r="F496" s="66"/>
      <c r="G496" s="66"/>
      <c r="H496" s="66"/>
    </row>
    <row r="497" spans="1:8" x14ac:dyDescent="0.25">
      <c r="A497" s="64"/>
      <c r="B497" s="11" t="s">
        <v>6</v>
      </c>
      <c r="C497" s="66" t="s">
        <v>281</v>
      </c>
      <c r="D497" s="66"/>
      <c r="E497" s="66"/>
      <c r="F497" s="66"/>
      <c r="G497" s="66"/>
      <c r="H497" s="66"/>
    </row>
    <row r="498" spans="1:8" x14ac:dyDescent="0.25">
      <c r="A498" s="65"/>
      <c r="B498" s="67" t="s">
        <v>8</v>
      </c>
      <c r="C498" s="12"/>
      <c r="D498" s="13"/>
      <c r="E498" s="70" t="s">
        <v>282</v>
      </c>
      <c r="F498" s="71"/>
      <c r="G498" s="71"/>
      <c r="H498" s="72"/>
    </row>
    <row r="499" spans="1:8" x14ac:dyDescent="0.25">
      <c r="A499" s="65"/>
      <c r="B499" s="68"/>
      <c r="C499" s="13" t="s">
        <v>9</v>
      </c>
      <c r="D499" s="36">
        <v>0</v>
      </c>
      <c r="E499" s="89"/>
      <c r="F499" s="71"/>
      <c r="G499" s="71"/>
      <c r="H499" s="72"/>
    </row>
    <row r="500" spans="1:8" x14ac:dyDescent="0.25">
      <c r="A500" s="65"/>
      <c r="B500" s="68"/>
      <c r="C500" s="13" t="s">
        <v>10</v>
      </c>
      <c r="D500" s="36">
        <v>0</v>
      </c>
      <c r="E500" s="70"/>
      <c r="F500" s="71"/>
      <c r="G500" s="71"/>
      <c r="H500" s="72"/>
    </row>
    <row r="501" spans="1:8" x14ac:dyDescent="0.25">
      <c r="A501" s="65"/>
      <c r="B501" s="68"/>
      <c r="C501" s="13" t="s">
        <v>11</v>
      </c>
      <c r="D501" s="14">
        <v>-625.38</v>
      </c>
      <c r="E501" s="70" t="s">
        <v>294</v>
      </c>
      <c r="F501" s="71"/>
      <c r="G501" s="71"/>
      <c r="H501" s="72"/>
    </row>
    <row r="502" spans="1:8" x14ac:dyDescent="0.25">
      <c r="A502" s="65"/>
      <c r="B502" s="68"/>
      <c r="C502" s="13" t="s">
        <v>12</v>
      </c>
      <c r="D502" s="36">
        <v>0</v>
      </c>
      <c r="E502" s="70"/>
      <c r="F502" s="71"/>
      <c r="G502" s="71"/>
      <c r="H502" s="72"/>
    </row>
    <row r="503" spans="1:8" x14ac:dyDescent="0.25">
      <c r="A503" s="65"/>
      <c r="B503" s="68"/>
      <c r="C503" s="13" t="s">
        <v>13</v>
      </c>
      <c r="D503" s="14">
        <f>SUM(D499:D502)</f>
        <v>-625.38</v>
      </c>
      <c r="E503" s="70" t="s">
        <v>294</v>
      </c>
      <c r="F503" s="71"/>
      <c r="G503" s="71"/>
      <c r="H503" s="72"/>
    </row>
    <row r="504" spans="1:8" x14ac:dyDescent="0.25">
      <c r="A504" s="65"/>
      <c r="B504" s="69"/>
      <c r="C504" s="12"/>
      <c r="D504" s="13"/>
      <c r="E504" s="70"/>
      <c r="F504" s="71"/>
      <c r="G504" s="71"/>
      <c r="H504" s="72"/>
    </row>
    <row r="505" spans="1:8" x14ac:dyDescent="0.25">
      <c r="A505" s="64"/>
      <c r="B505" s="15" t="s">
        <v>14</v>
      </c>
      <c r="C505" s="95" t="s">
        <v>295</v>
      </c>
      <c r="D505" s="95"/>
      <c r="E505" s="95"/>
      <c r="F505" s="95"/>
      <c r="G505" s="95"/>
      <c r="H505" s="95"/>
    </row>
    <row r="506" spans="1:8" x14ac:dyDescent="0.25">
      <c r="A506" s="64"/>
      <c r="B506" s="10" t="s">
        <v>15</v>
      </c>
      <c r="C506" s="94" t="s">
        <v>292</v>
      </c>
      <c r="D506" s="94"/>
      <c r="E506" s="94"/>
      <c r="F506" s="94"/>
      <c r="G506" s="94"/>
      <c r="H506" s="94"/>
    </row>
    <row r="507" spans="1:8" x14ac:dyDescent="0.25">
      <c r="A507" s="64"/>
      <c r="B507" s="16" t="s">
        <v>16</v>
      </c>
      <c r="C507" s="88" t="s">
        <v>352</v>
      </c>
      <c r="D507" s="88"/>
      <c r="E507" s="88"/>
      <c r="F507" s="88"/>
      <c r="G507" s="88"/>
      <c r="H507" s="88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50" t="s">
        <v>0</v>
      </c>
      <c r="B509" s="50"/>
      <c r="C509" s="50"/>
      <c r="D509" s="50"/>
      <c r="E509" s="50"/>
      <c r="F509" s="50"/>
      <c r="G509" s="50"/>
      <c r="H509" s="50"/>
    </row>
    <row r="510" spans="1:8" x14ac:dyDescent="0.25">
      <c r="A510" s="50"/>
      <c r="B510" s="50"/>
      <c r="C510" s="50"/>
      <c r="D510" s="50"/>
      <c r="E510" s="50"/>
      <c r="F510" s="50"/>
      <c r="G510" s="50"/>
      <c r="H510" s="50"/>
    </row>
    <row r="511" spans="1:8" ht="19.5" x14ac:dyDescent="0.25">
      <c r="A511" s="51" t="s">
        <v>24</v>
      </c>
      <c r="B511" s="51"/>
      <c r="C511" s="51"/>
      <c r="D511" s="51"/>
      <c r="E511" s="51"/>
      <c r="F511" s="51"/>
      <c r="G511" s="51"/>
      <c r="H511" s="51"/>
    </row>
    <row r="512" spans="1:8" x14ac:dyDescent="0.25">
      <c r="A512" s="1" t="s">
        <v>1</v>
      </c>
      <c r="B512" s="1" t="s">
        <v>2</v>
      </c>
      <c r="C512" s="62" t="s">
        <v>3</v>
      </c>
      <c r="D512" s="62"/>
      <c r="E512" s="62"/>
      <c r="F512" s="62"/>
      <c r="G512" s="62"/>
      <c r="H512" s="62"/>
    </row>
    <row r="513" spans="1:8" x14ac:dyDescent="0.25">
      <c r="A513" s="63" t="s">
        <v>296</v>
      </c>
      <c r="B513" s="10" t="s">
        <v>4</v>
      </c>
      <c r="C513" s="66" t="s">
        <v>143</v>
      </c>
      <c r="D513" s="66"/>
      <c r="E513" s="66"/>
      <c r="F513" s="66"/>
      <c r="G513" s="66"/>
      <c r="H513" s="66"/>
    </row>
    <row r="514" spans="1:8" x14ac:dyDescent="0.25">
      <c r="A514" s="64"/>
      <c r="B514" s="11" t="s">
        <v>5</v>
      </c>
      <c r="C514" s="66" t="s">
        <v>280</v>
      </c>
      <c r="D514" s="66"/>
      <c r="E514" s="66"/>
      <c r="F514" s="66"/>
      <c r="G514" s="66"/>
      <c r="H514" s="66"/>
    </row>
    <row r="515" spans="1:8" x14ac:dyDescent="0.25">
      <c r="A515" s="64"/>
      <c r="B515" s="11" t="s">
        <v>6</v>
      </c>
      <c r="C515" s="66" t="s">
        <v>281</v>
      </c>
      <c r="D515" s="66"/>
      <c r="E515" s="66"/>
      <c r="F515" s="66"/>
      <c r="G515" s="66"/>
      <c r="H515" s="66"/>
    </row>
    <row r="516" spans="1:8" x14ac:dyDescent="0.25">
      <c r="A516" s="65"/>
      <c r="B516" s="67" t="s">
        <v>8</v>
      </c>
      <c r="C516" s="12"/>
      <c r="D516" s="13"/>
      <c r="E516" s="70" t="s">
        <v>297</v>
      </c>
      <c r="F516" s="71"/>
      <c r="G516" s="71"/>
      <c r="H516" s="72"/>
    </row>
    <row r="517" spans="1:8" x14ac:dyDescent="0.25">
      <c r="A517" s="65"/>
      <c r="B517" s="68"/>
      <c r="C517" s="13" t="s">
        <v>9</v>
      </c>
      <c r="D517" s="36">
        <v>0</v>
      </c>
      <c r="E517" s="89"/>
      <c r="F517" s="71"/>
      <c r="G517" s="71"/>
      <c r="H517" s="72"/>
    </row>
    <row r="518" spans="1:8" x14ac:dyDescent="0.25">
      <c r="A518" s="65"/>
      <c r="B518" s="68"/>
      <c r="C518" s="13" t="s">
        <v>10</v>
      </c>
      <c r="D518" s="36">
        <v>0</v>
      </c>
      <c r="E518" s="70"/>
      <c r="F518" s="71"/>
      <c r="G518" s="71"/>
      <c r="H518" s="72"/>
    </row>
    <row r="519" spans="1:8" x14ac:dyDescent="0.25">
      <c r="A519" s="65"/>
      <c r="B519" s="68"/>
      <c r="C519" s="13" t="s">
        <v>11</v>
      </c>
      <c r="D519" s="14">
        <v>-308.08</v>
      </c>
      <c r="E519" s="70" t="s">
        <v>298</v>
      </c>
      <c r="F519" s="71"/>
      <c r="G519" s="71"/>
      <c r="H519" s="72"/>
    </row>
    <row r="520" spans="1:8" x14ac:dyDescent="0.25">
      <c r="A520" s="65"/>
      <c r="B520" s="68"/>
      <c r="C520" s="13" t="s">
        <v>12</v>
      </c>
      <c r="D520" s="36">
        <v>0</v>
      </c>
      <c r="E520" s="70"/>
      <c r="F520" s="71"/>
      <c r="G520" s="71"/>
      <c r="H520" s="72"/>
    </row>
    <row r="521" spans="1:8" x14ac:dyDescent="0.25">
      <c r="A521" s="65"/>
      <c r="B521" s="68"/>
      <c r="C521" s="13" t="s">
        <v>13</v>
      </c>
      <c r="D521" s="14">
        <f>SUM(D517:D520)</f>
        <v>-308.08</v>
      </c>
      <c r="E521" s="70" t="s">
        <v>298</v>
      </c>
      <c r="F521" s="71"/>
      <c r="G521" s="71"/>
      <c r="H521" s="72"/>
    </row>
    <row r="522" spans="1:8" x14ac:dyDescent="0.25">
      <c r="A522" s="65"/>
      <c r="B522" s="69"/>
      <c r="C522" s="12"/>
      <c r="D522" s="13"/>
      <c r="E522" s="70"/>
      <c r="F522" s="71"/>
      <c r="G522" s="71"/>
      <c r="H522" s="72"/>
    </row>
    <row r="523" spans="1:8" x14ac:dyDescent="0.25">
      <c r="A523" s="64"/>
      <c r="B523" s="15" t="s">
        <v>14</v>
      </c>
      <c r="C523" s="95" t="s">
        <v>299</v>
      </c>
      <c r="D523" s="95"/>
      <c r="E523" s="95"/>
      <c r="F523" s="95"/>
      <c r="G523" s="95"/>
      <c r="H523" s="95"/>
    </row>
    <row r="524" spans="1:8" x14ac:dyDescent="0.25">
      <c r="A524" s="64"/>
      <c r="B524" s="10" t="s">
        <v>15</v>
      </c>
      <c r="C524" s="93" t="s">
        <v>300</v>
      </c>
      <c r="D524" s="93"/>
      <c r="E524" s="93"/>
      <c r="F524" s="93"/>
      <c r="G524" s="93"/>
      <c r="H524" s="93"/>
    </row>
    <row r="525" spans="1:8" x14ac:dyDescent="0.25">
      <c r="A525" s="64"/>
      <c r="B525" s="16" t="s">
        <v>16</v>
      </c>
      <c r="C525" s="88" t="s">
        <v>352</v>
      </c>
      <c r="D525" s="88"/>
      <c r="E525" s="88"/>
      <c r="F525" s="88"/>
      <c r="G525" s="88"/>
      <c r="H525" s="88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50" t="s">
        <v>0</v>
      </c>
      <c r="B527" s="50"/>
      <c r="C527" s="50"/>
      <c r="D527" s="50"/>
      <c r="E527" s="50"/>
      <c r="F527" s="50"/>
      <c r="G527" s="50"/>
      <c r="H527" s="50"/>
    </row>
    <row r="528" spans="1:8" x14ac:dyDescent="0.25">
      <c r="A528" s="50"/>
      <c r="B528" s="50"/>
      <c r="C528" s="50"/>
      <c r="D528" s="50"/>
      <c r="E528" s="50"/>
      <c r="F528" s="50"/>
      <c r="G528" s="50"/>
      <c r="H528" s="50"/>
    </row>
    <row r="529" spans="1:8" ht="19.5" x14ac:dyDescent="0.25">
      <c r="A529" s="51" t="s">
        <v>24</v>
      </c>
      <c r="B529" s="51"/>
      <c r="C529" s="51"/>
      <c r="D529" s="51"/>
      <c r="E529" s="51"/>
      <c r="F529" s="51"/>
      <c r="G529" s="51"/>
      <c r="H529" s="51"/>
    </row>
    <row r="530" spans="1:8" x14ac:dyDescent="0.25">
      <c r="A530" s="1" t="s">
        <v>1</v>
      </c>
      <c r="B530" s="1" t="s">
        <v>2</v>
      </c>
      <c r="C530" s="62" t="s">
        <v>3</v>
      </c>
      <c r="D530" s="62"/>
      <c r="E530" s="62"/>
      <c r="F530" s="62"/>
      <c r="G530" s="62"/>
      <c r="H530" s="62"/>
    </row>
    <row r="531" spans="1:8" x14ac:dyDescent="0.25">
      <c r="A531" s="63" t="s">
        <v>301</v>
      </c>
      <c r="B531" s="10" t="s">
        <v>4</v>
      </c>
      <c r="C531" s="66" t="s">
        <v>163</v>
      </c>
      <c r="D531" s="66"/>
      <c r="E531" s="66"/>
      <c r="F531" s="66"/>
      <c r="G531" s="66"/>
      <c r="H531" s="66"/>
    </row>
    <row r="532" spans="1:8" x14ac:dyDescent="0.25">
      <c r="A532" s="64"/>
      <c r="B532" s="11" t="s">
        <v>5</v>
      </c>
      <c r="C532" s="66" t="s">
        <v>198</v>
      </c>
      <c r="D532" s="66"/>
      <c r="E532" s="66"/>
      <c r="F532" s="66"/>
      <c r="G532" s="66"/>
      <c r="H532" s="66"/>
    </row>
    <row r="533" spans="1:8" x14ac:dyDescent="0.25">
      <c r="A533" s="64"/>
      <c r="B533" s="11" t="s">
        <v>6</v>
      </c>
      <c r="C533" s="66" t="s">
        <v>194</v>
      </c>
      <c r="D533" s="66"/>
      <c r="E533" s="66"/>
      <c r="F533" s="66"/>
      <c r="G533" s="66"/>
      <c r="H533" s="66"/>
    </row>
    <row r="534" spans="1:8" x14ac:dyDescent="0.25">
      <c r="A534" s="65"/>
      <c r="B534" s="67" t="s">
        <v>8</v>
      </c>
      <c r="C534" s="12"/>
      <c r="D534" s="13"/>
      <c r="E534" s="70" t="s">
        <v>302</v>
      </c>
      <c r="F534" s="71"/>
      <c r="G534" s="71"/>
      <c r="H534" s="72"/>
    </row>
    <row r="535" spans="1:8" x14ac:dyDescent="0.25">
      <c r="A535" s="65"/>
      <c r="B535" s="68"/>
      <c r="C535" s="13" t="s">
        <v>9</v>
      </c>
      <c r="D535" s="36">
        <v>0</v>
      </c>
      <c r="E535" s="89"/>
      <c r="F535" s="71"/>
      <c r="G535" s="71"/>
      <c r="H535" s="72"/>
    </row>
    <row r="536" spans="1:8" x14ac:dyDescent="0.25">
      <c r="A536" s="65"/>
      <c r="B536" s="68"/>
      <c r="C536" s="13" t="s">
        <v>10</v>
      </c>
      <c r="D536" s="36">
        <v>0</v>
      </c>
      <c r="E536" s="70"/>
      <c r="F536" s="71"/>
      <c r="G536" s="71"/>
      <c r="H536" s="72"/>
    </row>
    <row r="537" spans="1:8" x14ac:dyDescent="0.25">
      <c r="A537" s="65"/>
      <c r="B537" s="68"/>
      <c r="C537" s="13" t="s">
        <v>11</v>
      </c>
      <c r="D537" s="36">
        <v>0</v>
      </c>
      <c r="E537" s="70"/>
      <c r="F537" s="71"/>
      <c r="G537" s="71"/>
      <c r="H537" s="72"/>
    </row>
    <row r="538" spans="1:8" x14ac:dyDescent="0.25">
      <c r="A538" s="65"/>
      <c r="B538" s="68"/>
      <c r="C538" s="13" t="s">
        <v>12</v>
      </c>
      <c r="D538" s="14">
        <v>-690</v>
      </c>
      <c r="E538" s="70" t="s">
        <v>303</v>
      </c>
      <c r="F538" s="71"/>
      <c r="G538" s="71"/>
      <c r="H538" s="72"/>
    </row>
    <row r="539" spans="1:8" x14ac:dyDescent="0.25">
      <c r="A539" s="65"/>
      <c r="B539" s="68"/>
      <c r="C539" s="13" t="s">
        <v>13</v>
      </c>
      <c r="D539" s="14">
        <f>SUM(D535:D538)</f>
        <v>-690</v>
      </c>
      <c r="E539" s="70" t="s">
        <v>303</v>
      </c>
      <c r="F539" s="71"/>
      <c r="G539" s="71"/>
      <c r="H539" s="72"/>
    </row>
    <row r="540" spans="1:8" x14ac:dyDescent="0.25">
      <c r="A540" s="65"/>
      <c r="B540" s="69"/>
      <c r="C540" s="12"/>
      <c r="D540" s="13"/>
      <c r="E540" s="70"/>
      <c r="F540" s="71"/>
      <c r="G540" s="71"/>
      <c r="H540" s="72"/>
    </row>
    <row r="541" spans="1:8" x14ac:dyDescent="0.25">
      <c r="A541" s="64"/>
      <c r="B541" s="15" t="s">
        <v>14</v>
      </c>
      <c r="C541" s="73" t="s">
        <v>182</v>
      </c>
      <c r="D541" s="73"/>
      <c r="E541" s="73"/>
      <c r="F541" s="73"/>
      <c r="G541" s="73"/>
      <c r="H541" s="73"/>
    </row>
    <row r="542" spans="1:8" x14ac:dyDescent="0.25">
      <c r="A542" s="64"/>
      <c r="B542" s="10" t="s">
        <v>15</v>
      </c>
      <c r="C542" s="73" t="s">
        <v>181</v>
      </c>
      <c r="D542" s="73"/>
      <c r="E542" s="73"/>
      <c r="F542" s="73"/>
      <c r="G542" s="73"/>
      <c r="H542" s="73"/>
    </row>
    <row r="543" spans="1:8" x14ac:dyDescent="0.25">
      <c r="A543" s="64"/>
      <c r="B543" s="16" t="s">
        <v>16</v>
      </c>
      <c r="C543" s="88" t="s">
        <v>353</v>
      </c>
      <c r="D543" s="88"/>
      <c r="E543" s="88"/>
      <c r="F543" s="88"/>
      <c r="G543" s="88"/>
      <c r="H543" s="88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50" t="s">
        <v>0</v>
      </c>
      <c r="B545" s="50"/>
      <c r="C545" s="50"/>
      <c r="D545" s="50"/>
      <c r="E545" s="50"/>
      <c r="F545" s="50"/>
      <c r="G545" s="50"/>
      <c r="H545" s="50"/>
    </row>
    <row r="546" spans="1:8" x14ac:dyDescent="0.25">
      <c r="A546" s="50"/>
      <c r="B546" s="50"/>
      <c r="C546" s="50"/>
      <c r="D546" s="50"/>
      <c r="E546" s="50"/>
      <c r="F546" s="50"/>
      <c r="G546" s="50"/>
      <c r="H546" s="50"/>
    </row>
    <row r="547" spans="1:8" ht="19.5" x14ac:dyDescent="0.25">
      <c r="A547" s="51" t="s">
        <v>24</v>
      </c>
      <c r="B547" s="51"/>
      <c r="C547" s="51"/>
      <c r="D547" s="51"/>
      <c r="E547" s="51"/>
      <c r="F547" s="51"/>
      <c r="G547" s="51"/>
      <c r="H547" s="51"/>
    </row>
    <row r="548" spans="1:8" x14ac:dyDescent="0.25">
      <c r="A548" s="1" t="s">
        <v>1</v>
      </c>
      <c r="B548" s="1" t="s">
        <v>2</v>
      </c>
      <c r="C548" s="62" t="s">
        <v>3</v>
      </c>
      <c r="D548" s="62"/>
      <c r="E548" s="62"/>
      <c r="F548" s="62"/>
      <c r="G548" s="62"/>
      <c r="H548" s="62"/>
    </row>
    <row r="549" spans="1:8" x14ac:dyDescent="0.25">
      <c r="A549" s="63" t="s">
        <v>304</v>
      </c>
      <c r="B549" s="10" t="s">
        <v>4</v>
      </c>
      <c r="C549" s="85" t="s">
        <v>305</v>
      </c>
      <c r="D549" s="86"/>
      <c r="E549" s="86"/>
      <c r="F549" s="86"/>
      <c r="G549" s="86"/>
      <c r="H549" s="87"/>
    </row>
    <row r="550" spans="1:8" x14ac:dyDescent="0.25">
      <c r="A550" s="64"/>
      <c r="B550" s="11" t="s">
        <v>5</v>
      </c>
      <c r="C550" s="85" t="s">
        <v>198</v>
      </c>
      <c r="D550" s="86"/>
      <c r="E550" s="86"/>
      <c r="F550" s="86"/>
      <c r="G550" s="86"/>
      <c r="H550" s="87"/>
    </row>
    <row r="551" spans="1:8" x14ac:dyDescent="0.25">
      <c r="A551" s="64"/>
      <c r="B551" s="11" t="s">
        <v>6</v>
      </c>
      <c r="C551" s="66" t="s">
        <v>194</v>
      </c>
      <c r="D551" s="66"/>
      <c r="E551" s="66"/>
      <c r="F551" s="66"/>
      <c r="G551" s="66"/>
      <c r="H551" s="66"/>
    </row>
    <row r="552" spans="1:8" x14ac:dyDescent="0.25">
      <c r="A552" s="65"/>
      <c r="B552" s="67" t="s">
        <v>8</v>
      </c>
      <c r="C552" s="12"/>
      <c r="D552" s="13"/>
      <c r="E552" s="70" t="s">
        <v>306</v>
      </c>
      <c r="F552" s="71"/>
      <c r="G552" s="71"/>
      <c r="H552" s="72"/>
    </row>
    <row r="553" spans="1:8" x14ac:dyDescent="0.25">
      <c r="A553" s="65"/>
      <c r="B553" s="68"/>
      <c r="C553" s="13" t="s">
        <v>9</v>
      </c>
      <c r="D553" s="36">
        <v>0</v>
      </c>
      <c r="E553" s="89"/>
      <c r="F553" s="71"/>
      <c r="G553" s="71"/>
      <c r="H553" s="72"/>
    </row>
    <row r="554" spans="1:8" x14ac:dyDescent="0.25">
      <c r="A554" s="65"/>
      <c r="B554" s="68"/>
      <c r="C554" s="13" t="s">
        <v>10</v>
      </c>
      <c r="D554" s="36">
        <v>0</v>
      </c>
      <c r="E554" s="70"/>
      <c r="F554" s="71"/>
      <c r="G554" s="71"/>
      <c r="H554" s="72"/>
    </row>
    <row r="555" spans="1:8" x14ac:dyDescent="0.25">
      <c r="A555" s="65"/>
      <c r="B555" s="68"/>
      <c r="C555" s="13" t="s">
        <v>11</v>
      </c>
      <c r="D555" s="14">
        <v>-47</v>
      </c>
      <c r="E555" s="70" t="s">
        <v>307</v>
      </c>
      <c r="F555" s="71"/>
      <c r="G555" s="71"/>
      <c r="H555" s="72"/>
    </row>
    <row r="556" spans="1:8" x14ac:dyDescent="0.25">
      <c r="A556" s="65"/>
      <c r="B556" s="68"/>
      <c r="C556" s="13" t="s">
        <v>12</v>
      </c>
      <c r="D556" s="36">
        <v>0</v>
      </c>
      <c r="E556" s="70"/>
      <c r="F556" s="71"/>
      <c r="G556" s="71"/>
      <c r="H556" s="72"/>
    </row>
    <row r="557" spans="1:8" x14ac:dyDescent="0.25">
      <c r="A557" s="65"/>
      <c r="B557" s="68"/>
      <c r="C557" s="13" t="s">
        <v>13</v>
      </c>
      <c r="D557" s="14">
        <f>SUM(D553:D556)</f>
        <v>-47</v>
      </c>
      <c r="E557" s="70" t="s">
        <v>307</v>
      </c>
      <c r="F557" s="71"/>
      <c r="G557" s="71"/>
      <c r="H557" s="72"/>
    </row>
    <row r="558" spans="1:8" x14ac:dyDescent="0.25">
      <c r="A558" s="65"/>
      <c r="B558" s="69"/>
      <c r="C558" s="12"/>
      <c r="D558" s="13"/>
      <c r="E558" s="70"/>
      <c r="F558" s="71"/>
      <c r="G558" s="71"/>
      <c r="H558" s="72"/>
    </row>
    <row r="559" spans="1:8" x14ac:dyDescent="0.25">
      <c r="A559" s="64"/>
      <c r="B559" s="15" t="s">
        <v>14</v>
      </c>
      <c r="C559" s="73" t="s">
        <v>238</v>
      </c>
      <c r="D559" s="73"/>
      <c r="E559" s="73"/>
      <c r="F559" s="73"/>
      <c r="G559" s="73"/>
      <c r="H559" s="73"/>
    </row>
    <row r="560" spans="1:8" x14ac:dyDescent="0.25">
      <c r="A560" s="64"/>
      <c r="B560" s="10" t="s">
        <v>15</v>
      </c>
      <c r="C560" s="73" t="s">
        <v>239</v>
      </c>
      <c r="D560" s="73"/>
      <c r="E560" s="73"/>
      <c r="F560" s="73"/>
      <c r="G560" s="73"/>
      <c r="H560" s="73"/>
    </row>
    <row r="561" spans="1:8" x14ac:dyDescent="0.25">
      <c r="A561" s="64"/>
      <c r="B561" s="16" t="s">
        <v>16</v>
      </c>
      <c r="C561" s="88" t="s">
        <v>352</v>
      </c>
      <c r="D561" s="88"/>
      <c r="E561" s="88"/>
      <c r="F561" s="88"/>
      <c r="G561" s="88"/>
      <c r="H561" s="88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50" t="s">
        <v>0</v>
      </c>
      <c r="B563" s="50"/>
      <c r="C563" s="50"/>
      <c r="D563" s="50"/>
      <c r="E563" s="50"/>
      <c r="F563" s="50"/>
      <c r="G563" s="50"/>
      <c r="H563" s="50"/>
    </row>
    <row r="564" spans="1:8" x14ac:dyDescent="0.25">
      <c r="A564" s="50"/>
      <c r="B564" s="50"/>
      <c r="C564" s="50"/>
      <c r="D564" s="50"/>
      <c r="E564" s="50"/>
      <c r="F564" s="50"/>
      <c r="G564" s="50"/>
      <c r="H564" s="50"/>
    </row>
    <row r="565" spans="1:8" ht="19.5" x14ac:dyDescent="0.25">
      <c r="A565" s="51" t="s">
        <v>24</v>
      </c>
      <c r="B565" s="51"/>
      <c r="C565" s="51"/>
      <c r="D565" s="51"/>
      <c r="E565" s="51"/>
      <c r="F565" s="51"/>
      <c r="G565" s="51"/>
      <c r="H565" s="51"/>
    </row>
    <row r="566" spans="1:8" x14ac:dyDescent="0.25">
      <c r="A566" s="1" t="s">
        <v>1</v>
      </c>
      <c r="B566" s="1" t="s">
        <v>2</v>
      </c>
      <c r="C566" s="62" t="s">
        <v>3</v>
      </c>
      <c r="D566" s="62"/>
      <c r="E566" s="62"/>
      <c r="F566" s="62"/>
      <c r="G566" s="62"/>
      <c r="H566" s="62"/>
    </row>
    <row r="567" spans="1:8" x14ac:dyDescent="0.25">
      <c r="A567" s="63" t="s">
        <v>308</v>
      </c>
      <c r="B567" s="10" t="s">
        <v>4</v>
      </c>
      <c r="C567" s="85" t="s">
        <v>305</v>
      </c>
      <c r="D567" s="86"/>
      <c r="E567" s="86"/>
      <c r="F567" s="86"/>
      <c r="G567" s="86"/>
      <c r="H567" s="87"/>
    </row>
    <row r="568" spans="1:8" x14ac:dyDescent="0.25">
      <c r="A568" s="64"/>
      <c r="B568" s="11" t="s">
        <v>5</v>
      </c>
      <c r="C568" s="85" t="s">
        <v>198</v>
      </c>
      <c r="D568" s="86"/>
      <c r="E568" s="86"/>
      <c r="F568" s="86"/>
      <c r="G568" s="86"/>
      <c r="H568" s="87"/>
    </row>
    <row r="569" spans="1:8" x14ac:dyDescent="0.25">
      <c r="A569" s="64"/>
      <c r="B569" s="11" t="s">
        <v>6</v>
      </c>
      <c r="C569" s="66" t="s">
        <v>194</v>
      </c>
      <c r="D569" s="66"/>
      <c r="E569" s="66"/>
      <c r="F569" s="66"/>
      <c r="G569" s="66"/>
      <c r="H569" s="66"/>
    </row>
    <row r="570" spans="1:8" x14ac:dyDescent="0.25">
      <c r="A570" s="65"/>
      <c r="B570" s="67" t="s">
        <v>8</v>
      </c>
      <c r="C570" s="12"/>
      <c r="D570" s="13"/>
      <c r="E570" s="70" t="s">
        <v>306</v>
      </c>
      <c r="F570" s="71"/>
      <c r="G570" s="71"/>
      <c r="H570" s="72"/>
    </row>
    <row r="571" spans="1:8" x14ac:dyDescent="0.25">
      <c r="A571" s="65"/>
      <c r="B571" s="68"/>
      <c r="C571" s="13" t="s">
        <v>9</v>
      </c>
      <c r="D571" s="36">
        <v>0</v>
      </c>
      <c r="E571" s="89"/>
      <c r="F571" s="71"/>
      <c r="G571" s="71"/>
      <c r="H571" s="72"/>
    </row>
    <row r="572" spans="1:8" x14ac:dyDescent="0.25">
      <c r="A572" s="65"/>
      <c r="B572" s="68"/>
      <c r="C572" s="13" t="s">
        <v>10</v>
      </c>
      <c r="D572" s="36">
        <v>0</v>
      </c>
      <c r="E572" s="70"/>
      <c r="F572" s="71"/>
      <c r="G572" s="71"/>
      <c r="H572" s="72"/>
    </row>
    <row r="573" spans="1:8" x14ac:dyDescent="0.25">
      <c r="A573" s="65"/>
      <c r="B573" s="68"/>
      <c r="C573" s="13" t="s">
        <v>11</v>
      </c>
      <c r="D573" s="14">
        <v>-106.84</v>
      </c>
      <c r="E573" s="70" t="s">
        <v>309</v>
      </c>
      <c r="F573" s="71"/>
      <c r="G573" s="71"/>
      <c r="H573" s="72"/>
    </row>
    <row r="574" spans="1:8" x14ac:dyDescent="0.25">
      <c r="A574" s="65"/>
      <c r="B574" s="68"/>
      <c r="C574" s="13" t="s">
        <v>12</v>
      </c>
      <c r="D574" s="36">
        <v>0</v>
      </c>
      <c r="E574" s="70"/>
      <c r="F574" s="71"/>
      <c r="G574" s="71"/>
      <c r="H574" s="72"/>
    </row>
    <row r="575" spans="1:8" x14ac:dyDescent="0.25">
      <c r="A575" s="65"/>
      <c r="B575" s="68"/>
      <c r="C575" s="13" t="s">
        <v>13</v>
      </c>
      <c r="D575" s="14">
        <f>SUM(D571:D574)</f>
        <v>-106.84</v>
      </c>
      <c r="E575" s="70" t="s">
        <v>309</v>
      </c>
      <c r="F575" s="71"/>
      <c r="G575" s="71"/>
      <c r="H575" s="72"/>
    </row>
    <row r="576" spans="1:8" x14ac:dyDescent="0.25">
      <c r="A576" s="65"/>
      <c r="B576" s="69"/>
      <c r="C576" s="12"/>
      <c r="D576" s="13"/>
      <c r="E576" s="70"/>
      <c r="F576" s="71"/>
      <c r="G576" s="71"/>
      <c r="H576" s="72"/>
    </row>
    <row r="577" spans="1:8" x14ac:dyDescent="0.25">
      <c r="A577" s="64"/>
      <c r="B577" s="15" t="s">
        <v>14</v>
      </c>
      <c r="C577" s="73" t="s">
        <v>238</v>
      </c>
      <c r="D577" s="73"/>
      <c r="E577" s="73"/>
      <c r="F577" s="73"/>
      <c r="G577" s="73"/>
      <c r="H577" s="73"/>
    </row>
    <row r="578" spans="1:8" x14ac:dyDescent="0.25">
      <c r="A578" s="64"/>
      <c r="B578" s="10" t="s">
        <v>15</v>
      </c>
      <c r="C578" s="73" t="s">
        <v>310</v>
      </c>
      <c r="D578" s="73"/>
      <c r="E578" s="73"/>
      <c r="F578" s="73"/>
      <c r="G578" s="73"/>
      <c r="H578" s="73"/>
    </row>
    <row r="579" spans="1:8" x14ac:dyDescent="0.25">
      <c r="A579" s="64"/>
      <c r="B579" s="16" t="s">
        <v>16</v>
      </c>
      <c r="C579" s="88" t="s">
        <v>352</v>
      </c>
      <c r="D579" s="88"/>
      <c r="E579" s="88"/>
      <c r="F579" s="88"/>
      <c r="G579" s="88"/>
      <c r="H579" s="88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</sheetData>
  <mergeCells count="576">
    <mergeCell ref="A563:H564"/>
    <mergeCell ref="A565:H565"/>
    <mergeCell ref="C566:H566"/>
    <mergeCell ref="A567:A579"/>
    <mergeCell ref="C567:H567"/>
    <mergeCell ref="C568:H568"/>
    <mergeCell ref="C569:H569"/>
    <mergeCell ref="B570:B576"/>
    <mergeCell ref="E576:H576"/>
    <mergeCell ref="C577:H577"/>
    <mergeCell ref="C578:H578"/>
    <mergeCell ref="C579:H579"/>
    <mergeCell ref="E570:H570"/>
    <mergeCell ref="E571:H571"/>
    <mergeCell ref="E572:H572"/>
    <mergeCell ref="E573:H573"/>
    <mergeCell ref="E574:H574"/>
    <mergeCell ref="E575:H575"/>
    <mergeCell ref="E554:H554"/>
    <mergeCell ref="E555:H555"/>
    <mergeCell ref="E556:H556"/>
    <mergeCell ref="E557:H557"/>
    <mergeCell ref="E558:H558"/>
    <mergeCell ref="C559:H559"/>
    <mergeCell ref="A545:H546"/>
    <mergeCell ref="A547:H547"/>
    <mergeCell ref="C548:H548"/>
    <mergeCell ref="A549:A561"/>
    <mergeCell ref="C549:H549"/>
    <mergeCell ref="C550:H550"/>
    <mergeCell ref="C551:H551"/>
    <mergeCell ref="B552:B558"/>
    <mergeCell ref="E552:H552"/>
    <mergeCell ref="E553:H553"/>
    <mergeCell ref="C560:H560"/>
    <mergeCell ref="C561:H561"/>
    <mergeCell ref="E539:H539"/>
    <mergeCell ref="E540:H540"/>
    <mergeCell ref="C541:H541"/>
    <mergeCell ref="C542:H542"/>
    <mergeCell ref="C543:H543"/>
    <mergeCell ref="C530:H530"/>
    <mergeCell ref="A531:A543"/>
    <mergeCell ref="C531:H531"/>
    <mergeCell ref="C532:H532"/>
    <mergeCell ref="C533:H533"/>
    <mergeCell ref="B534:B540"/>
    <mergeCell ref="E534:H534"/>
    <mergeCell ref="E535:H535"/>
    <mergeCell ref="E536:H536"/>
    <mergeCell ref="E537:H537"/>
    <mergeCell ref="A527:H528"/>
    <mergeCell ref="A529:H529"/>
    <mergeCell ref="E516:H516"/>
    <mergeCell ref="E517:H517"/>
    <mergeCell ref="E518:H518"/>
    <mergeCell ref="E519:H519"/>
    <mergeCell ref="E520:H520"/>
    <mergeCell ref="E521:H521"/>
    <mergeCell ref="E538:H538"/>
    <mergeCell ref="A509:H510"/>
    <mergeCell ref="A511:H511"/>
    <mergeCell ref="C512:H512"/>
    <mergeCell ref="A513:A525"/>
    <mergeCell ref="C513:H513"/>
    <mergeCell ref="C514:H514"/>
    <mergeCell ref="C515:H515"/>
    <mergeCell ref="B516:B522"/>
    <mergeCell ref="E522:H522"/>
    <mergeCell ref="C523:H523"/>
    <mergeCell ref="C524:H524"/>
    <mergeCell ref="C525:H525"/>
    <mergeCell ref="E500:H500"/>
    <mergeCell ref="E501:H501"/>
    <mergeCell ref="E502:H502"/>
    <mergeCell ref="E503:H503"/>
    <mergeCell ref="E504:H504"/>
    <mergeCell ref="C505:H505"/>
    <mergeCell ref="A491:H492"/>
    <mergeCell ref="A493:H493"/>
    <mergeCell ref="C494:H494"/>
    <mergeCell ref="A495:A507"/>
    <mergeCell ref="C495:H495"/>
    <mergeCell ref="C496:H496"/>
    <mergeCell ref="C497:H497"/>
    <mergeCell ref="B498:B504"/>
    <mergeCell ref="E498:H498"/>
    <mergeCell ref="E499:H499"/>
    <mergeCell ref="C506:H506"/>
    <mergeCell ref="C507:H507"/>
    <mergeCell ref="E485:H485"/>
    <mergeCell ref="E486:H486"/>
    <mergeCell ref="C487:H487"/>
    <mergeCell ref="C488:H488"/>
    <mergeCell ref="C489:H489"/>
    <mergeCell ref="C476:H476"/>
    <mergeCell ref="A477:A489"/>
    <mergeCell ref="C477:H477"/>
    <mergeCell ref="C478:H478"/>
    <mergeCell ref="C479:H479"/>
    <mergeCell ref="B480:B486"/>
    <mergeCell ref="E480:H480"/>
    <mergeCell ref="E481:H481"/>
    <mergeCell ref="E482:H482"/>
    <mergeCell ref="E483:H483"/>
    <mergeCell ref="A473:H474"/>
    <mergeCell ref="A475:H475"/>
    <mergeCell ref="E462:H462"/>
    <mergeCell ref="E463:H463"/>
    <mergeCell ref="E464:H464"/>
    <mergeCell ref="E465:H465"/>
    <mergeCell ref="E466:H466"/>
    <mergeCell ref="E467:H467"/>
    <mergeCell ref="E484:H484"/>
    <mergeCell ref="A455:H456"/>
    <mergeCell ref="A457:H457"/>
    <mergeCell ref="C458:H458"/>
    <mergeCell ref="A459:A471"/>
    <mergeCell ref="C459:H459"/>
    <mergeCell ref="C460:H460"/>
    <mergeCell ref="C461:H461"/>
    <mergeCell ref="B462:B468"/>
    <mergeCell ref="E468:H468"/>
    <mergeCell ref="C469:H469"/>
    <mergeCell ref="C470:H470"/>
    <mergeCell ref="C471:H471"/>
    <mergeCell ref="E445:H445"/>
    <mergeCell ref="E446:H446"/>
    <mergeCell ref="E447:H447"/>
    <mergeCell ref="E448:H448"/>
    <mergeCell ref="E449:H449"/>
    <mergeCell ref="C450:H450"/>
    <mergeCell ref="A436:H437"/>
    <mergeCell ref="A438:H438"/>
    <mergeCell ref="C439:H439"/>
    <mergeCell ref="A440:A452"/>
    <mergeCell ref="C440:H440"/>
    <mergeCell ref="C441:H441"/>
    <mergeCell ref="C442:H442"/>
    <mergeCell ref="B443:B449"/>
    <mergeCell ref="E443:H443"/>
    <mergeCell ref="E444:H444"/>
    <mergeCell ref="C451:H451"/>
    <mergeCell ref="C452:H452"/>
    <mergeCell ref="E430:H430"/>
    <mergeCell ref="E431:H431"/>
    <mergeCell ref="C432:H432"/>
    <mergeCell ref="C433:H433"/>
    <mergeCell ref="C434:H434"/>
    <mergeCell ref="C421:H421"/>
    <mergeCell ref="A422:A434"/>
    <mergeCell ref="C422:H422"/>
    <mergeCell ref="C423:H423"/>
    <mergeCell ref="C424:H424"/>
    <mergeCell ref="B425:B431"/>
    <mergeCell ref="E425:H425"/>
    <mergeCell ref="E426:H426"/>
    <mergeCell ref="E427:H427"/>
    <mergeCell ref="E428:H428"/>
    <mergeCell ref="A418:H419"/>
    <mergeCell ref="A420:H420"/>
    <mergeCell ref="E407:H407"/>
    <mergeCell ref="E408:H408"/>
    <mergeCell ref="E409:H409"/>
    <mergeCell ref="E410:H410"/>
    <mergeCell ref="E411:H411"/>
    <mergeCell ref="E412:H412"/>
    <mergeCell ref="E429:H429"/>
    <mergeCell ref="A400:H401"/>
    <mergeCell ref="A402:H402"/>
    <mergeCell ref="C403:H403"/>
    <mergeCell ref="A404:A416"/>
    <mergeCell ref="C404:H404"/>
    <mergeCell ref="C405:H405"/>
    <mergeCell ref="C406:H406"/>
    <mergeCell ref="B407:B413"/>
    <mergeCell ref="E413:H413"/>
    <mergeCell ref="C414:H414"/>
    <mergeCell ref="C415:H415"/>
    <mergeCell ref="C416:H416"/>
    <mergeCell ref="E391:H391"/>
    <mergeCell ref="E392:H392"/>
    <mergeCell ref="E393:H393"/>
    <mergeCell ref="E394:H394"/>
    <mergeCell ref="E395:H395"/>
    <mergeCell ref="C396:H396"/>
    <mergeCell ref="A382:H383"/>
    <mergeCell ref="A384:H384"/>
    <mergeCell ref="C385:H385"/>
    <mergeCell ref="A386:A398"/>
    <mergeCell ref="C386:H386"/>
    <mergeCell ref="C387:H387"/>
    <mergeCell ref="C388:H388"/>
    <mergeCell ref="B389:B395"/>
    <mergeCell ref="E389:H389"/>
    <mergeCell ref="E390:H390"/>
    <mergeCell ref="C397:H397"/>
    <mergeCell ref="C398:H398"/>
    <mergeCell ref="E376:H376"/>
    <mergeCell ref="E377:H377"/>
    <mergeCell ref="C378:H378"/>
    <mergeCell ref="C379:H379"/>
    <mergeCell ref="C380:H380"/>
    <mergeCell ref="C367:H367"/>
    <mergeCell ref="A368:A380"/>
    <mergeCell ref="C368:H368"/>
    <mergeCell ref="C369:H369"/>
    <mergeCell ref="C370:H370"/>
    <mergeCell ref="B371:B377"/>
    <mergeCell ref="E371:H371"/>
    <mergeCell ref="E372:H372"/>
    <mergeCell ref="E373:H373"/>
    <mergeCell ref="E374:H374"/>
    <mergeCell ref="A364:H365"/>
    <mergeCell ref="A366:H366"/>
    <mergeCell ref="E353:H353"/>
    <mergeCell ref="E354:H354"/>
    <mergeCell ref="E355:H355"/>
    <mergeCell ref="E356:H356"/>
    <mergeCell ref="E357:H357"/>
    <mergeCell ref="E358:H358"/>
    <mergeCell ref="E375:H375"/>
    <mergeCell ref="A346:H347"/>
    <mergeCell ref="A348:H348"/>
    <mergeCell ref="C349:H349"/>
    <mergeCell ref="A350:A362"/>
    <mergeCell ref="C350:H350"/>
    <mergeCell ref="C351:H351"/>
    <mergeCell ref="C352:H352"/>
    <mergeCell ref="B353:B359"/>
    <mergeCell ref="E359:H359"/>
    <mergeCell ref="C360:H360"/>
    <mergeCell ref="C361:H361"/>
    <mergeCell ref="C362:H362"/>
    <mergeCell ref="E337:H337"/>
    <mergeCell ref="E338:H338"/>
    <mergeCell ref="E339:H339"/>
    <mergeCell ref="E340:H340"/>
    <mergeCell ref="E341:H341"/>
    <mergeCell ref="C342:H342"/>
    <mergeCell ref="A328:H329"/>
    <mergeCell ref="A330:H330"/>
    <mergeCell ref="C331:H331"/>
    <mergeCell ref="A332:A344"/>
    <mergeCell ref="C332:H332"/>
    <mergeCell ref="C333:H333"/>
    <mergeCell ref="C334:H334"/>
    <mergeCell ref="B335:B341"/>
    <mergeCell ref="E335:H335"/>
    <mergeCell ref="E336:H336"/>
    <mergeCell ref="C343:H343"/>
    <mergeCell ref="C344:H344"/>
    <mergeCell ref="E322:H322"/>
    <mergeCell ref="E323:H323"/>
    <mergeCell ref="C324:H324"/>
    <mergeCell ref="C325:H325"/>
    <mergeCell ref="C326:H326"/>
    <mergeCell ref="C313:H313"/>
    <mergeCell ref="A314:A326"/>
    <mergeCell ref="C314:H314"/>
    <mergeCell ref="C315:H315"/>
    <mergeCell ref="C316:H316"/>
    <mergeCell ref="B317:B323"/>
    <mergeCell ref="E317:H317"/>
    <mergeCell ref="E318:H318"/>
    <mergeCell ref="E319:H319"/>
    <mergeCell ref="E320:H320"/>
    <mergeCell ref="A310:H311"/>
    <mergeCell ref="A312:H312"/>
    <mergeCell ref="E299:H299"/>
    <mergeCell ref="E300:H300"/>
    <mergeCell ref="E301:H301"/>
    <mergeCell ref="E302:H302"/>
    <mergeCell ref="E303:H303"/>
    <mergeCell ref="E304:H304"/>
    <mergeCell ref="E321:H321"/>
    <mergeCell ref="A292:H293"/>
    <mergeCell ref="A294:H294"/>
    <mergeCell ref="C295:H295"/>
    <mergeCell ref="A296:A308"/>
    <mergeCell ref="C296:H296"/>
    <mergeCell ref="C297:H297"/>
    <mergeCell ref="C298:H298"/>
    <mergeCell ref="B299:B305"/>
    <mergeCell ref="E305:H305"/>
    <mergeCell ref="C306:H306"/>
    <mergeCell ref="C307:H307"/>
    <mergeCell ref="C308:H308"/>
    <mergeCell ref="E283:H283"/>
    <mergeCell ref="E284:H284"/>
    <mergeCell ref="E285:H285"/>
    <mergeCell ref="E286:H286"/>
    <mergeCell ref="E287:H287"/>
    <mergeCell ref="C288:H288"/>
    <mergeCell ref="A274:H275"/>
    <mergeCell ref="A276:H276"/>
    <mergeCell ref="C277:H277"/>
    <mergeCell ref="A278:A290"/>
    <mergeCell ref="C278:H278"/>
    <mergeCell ref="C279:H279"/>
    <mergeCell ref="C280:H280"/>
    <mergeCell ref="B281:B287"/>
    <mergeCell ref="E281:H281"/>
    <mergeCell ref="E282:H282"/>
    <mergeCell ref="C289:H289"/>
    <mergeCell ref="C290:H290"/>
    <mergeCell ref="E268:H268"/>
    <mergeCell ref="E269:H269"/>
    <mergeCell ref="C270:H270"/>
    <mergeCell ref="C271:H271"/>
    <mergeCell ref="C272:H272"/>
    <mergeCell ref="C259:H259"/>
    <mergeCell ref="A260:A272"/>
    <mergeCell ref="C260:H260"/>
    <mergeCell ref="C261:H261"/>
    <mergeCell ref="C262:H262"/>
    <mergeCell ref="B263:B269"/>
    <mergeCell ref="E263:H263"/>
    <mergeCell ref="E264:H264"/>
    <mergeCell ref="E265:H265"/>
    <mergeCell ref="E266:H266"/>
    <mergeCell ref="A256:H257"/>
    <mergeCell ref="A258:H258"/>
    <mergeCell ref="E245:H245"/>
    <mergeCell ref="E246:H246"/>
    <mergeCell ref="E247:H247"/>
    <mergeCell ref="E248:H248"/>
    <mergeCell ref="E249:H249"/>
    <mergeCell ref="E250:H250"/>
    <mergeCell ref="E267:H267"/>
    <mergeCell ref="A238:H239"/>
    <mergeCell ref="A240:H240"/>
    <mergeCell ref="C241:H241"/>
    <mergeCell ref="A242:A254"/>
    <mergeCell ref="C242:H242"/>
    <mergeCell ref="C243:H243"/>
    <mergeCell ref="C244:H244"/>
    <mergeCell ref="B245:B251"/>
    <mergeCell ref="E251:H251"/>
    <mergeCell ref="C252:H252"/>
    <mergeCell ref="C253:H253"/>
    <mergeCell ref="C254:H254"/>
    <mergeCell ref="E229:H229"/>
    <mergeCell ref="E230:H230"/>
    <mergeCell ref="E231:H231"/>
    <mergeCell ref="E232:H232"/>
    <mergeCell ref="E233:H233"/>
    <mergeCell ref="C234:H234"/>
    <mergeCell ref="A220:H221"/>
    <mergeCell ref="A222:H222"/>
    <mergeCell ref="C223:H223"/>
    <mergeCell ref="A224:A236"/>
    <mergeCell ref="C224:H224"/>
    <mergeCell ref="C225:H225"/>
    <mergeCell ref="C226:H226"/>
    <mergeCell ref="B227:B233"/>
    <mergeCell ref="E227:H227"/>
    <mergeCell ref="E228:H228"/>
    <mergeCell ref="C235:H235"/>
    <mergeCell ref="C236:H236"/>
    <mergeCell ref="E214:H214"/>
    <mergeCell ref="E215:H215"/>
    <mergeCell ref="C216:H216"/>
    <mergeCell ref="C217:H217"/>
    <mergeCell ref="C218:H218"/>
    <mergeCell ref="C205:H205"/>
    <mergeCell ref="A206:A218"/>
    <mergeCell ref="C206:H206"/>
    <mergeCell ref="C207:H207"/>
    <mergeCell ref="C208:H208"/>
    <mergeCell ref="B209:B215"/>
    <mergeCell ref="E209:H209"/>
    <mergeCell ref="E210:H210"/>
    <mergeCell ref="E211:H211"/>
    <mergeCell ref="E212:H212"/>
    <mergeCell ref="A202:H203"/>
    <mergeCell ref="A204:H204"/>
    <mergeCell ref="E191:H191"/>
    <mergeCell ref="E192:H192"/>
    <mergeCell ref="E193:H193"/>
    <mergeCell ref="E194:H194"/>
    <mergeCell ref="E195:H195"/>
    <mergeCell ref="E196:H196"/>
    <mergeCell ref="E213:H213"/>
    <mergeCell ref="A184:H185"/>
    <mergeCell ref="A186:H186"/>
    <mergeCell ref="C187:H187"/>
    <mergeCell ref="A188:A200"/>
    <mergeCell ref="C188:H188"/>
    <mergeCell ref="C189:H189"/>
    <mergeCell ref="C190:H190"/>
    <mergeCell ref="B191:B197"/>
    <mergeCell ref="E197:H197"/>
    <mergeCell ref="C198:H198"/>
    <mergeCell ref="C199:H199"/>
    <mergeCell ref="C200:H200"/>
    <mergeCell ref="E175:H175"/>
    <mergeCell ref="E176:H176"/>
    <mergeCell ref="E177:H177"/>
    <mergeCell ref="E178:H178"/>
    <mergeCell ref="E179:H179"/>
    <mergeCell ref="C180:H180"/>
    <mergeCell ref="A166:H167"/>
    <mergeCell ref="A168:H168"/>
    <mergeCell ref="C169:H169"/>
    <mergeCell ref="A170:A182"/>
    <mergeCell ref="C170:H170"/>
    <mergeCell ref="C171:H171"/>
    <mergeCell ref="C172:H172"/>
    <mergeCell ref="B173:B179"/>
    <mergeCell ref="E173:H173"/>
    <mergeCell ref="E174:H174"/>
    <mergeCell ref="C181:H181"/>
    <mergeCell ref="C182:H182"/>
    <mergeCell ref="E160:H160"/>
    <mergeCell ref="E161:H161"/>
    <mergeCell ref="C162:H162"/>
    <mergeCell ref="C163:H163"/>
    <mergeCell ref="C164:H164"/>
    <mergeCell ref="C151:H151"/>
    <mergeCell ref="A152:A164"/>
    <mergeCell ref="C152:H152"/>
    <mergeCell ref="C153:H153"/>
    <mergeCell ref="C154:H154"/>
    <mergeCell ref="B155:B161"/>
    <mergeCell ref="E155:H155"/>
    <mergeCell ref="E156:H156"/>
    <mergeCell ref="E157:H157"/>
    <mergeCell ref="E158:H158"/>
    <mergeCell ref="A148:H149"/>
    <mergeCell ref="A150:H150"/>
    <mergeCell ref="E137:H137"/>
    <mergeCell ref="E138:H138"/>
    <mergeCell ref="E139:H139"/>
    <mergeCell ref="E140:H140"/>
    <mergeCell ref="E141:H141"/>
    <mergeCell ref="E142:H142"/>
    <mergeCell ref="E159:H159"/>
    <mergeCell ref="A130:H131"/>
    <mergeCell ref="A132:H132"/>
    <mergeCell ref="C133:H133"/>
    <mergeCell ref="A134:A146"/>
    <mergeCell ref="C134:H134"/>
    <mergeCell ref="C135:H135"/>
    <mergeCell ref="C136:H136"/>
    <mergeCell ref="B137:B143"/>
    <mergeCell ref="E143:H143"/>
    <mergeCell ref="C144:H144"/>
    <mergeCell ref="C145:H145"/>
    <mergeCell ref="C146:H146"/>
    <mergeCell ref="E121:H121"/>
    <mergeCell ref="E122:H122"/>
    <mergeCell ref="E123:H123"/>
    <mergeCell ref="E124:H124"/>
    <mergeCell ref="E125:H125"/>
    <mergeCell ref="C126:H126"/>
    <mergeCell ref="A112:H113"/>
    <mergeCell ref="A114:H114"/>
    <mergeCell ref="C115:H115"/>
    <mergeCell ref="A116:A128"/>
    <mergeCell ref="C116:H116"/>
    <mergeCell ref="C117:H117"/>
    <mergeCell ref="C118:H118"/>
    <mergeCell ref="B119:B125"/>
    <mergeCell ref="E119:H119"/>
    <mergeCell ref="E120:H120"/>
    <mergeCell ref="C127:H127"/>
    <mergeCell ref="C128:H128"/>
    <mergeCell ref="E105:H105"/>
    <mergeCell ref="E106:H106"/>
    <mergeCell ref="C107:H107"/>
    <mergeCell ref="C108:H108"/>
    <mergeCell ref="C109:H109"/>
    <mergeCell ref="C96:H96"/>
    <mergeCell ref="A97:A109"/>
    <mergeCell ref="C97:H97"/>
    <mergeCell ref="C98:H98"/>
    <mergeCell ref="C99:H99"/>
    <mergeCell ref="B100:B106"/>
    <mergeCell ref="E100:H100"/>
    <mergeCell ref="E101:H101"/>
    <mergeCell ref="E102:H102"/>
    <mergeCell ref="E103:H103"/>
    <mergeCell ref="A93:H94"/>
    <mergeCell ref="A95:H95"/>
    <mergeCell ref="E82:H82"/>
    <mergeCell ref="E83:H83"/>
    <mergeCell ref="E84:H84"/>
    <mergeCell ref="E85:H85"/>
    <mergeCell ref="E86:H86"/>
    <mergeCell ref="E87:H87"/>
    <mergeCell ref="E104:H104"/>
    <mergeCell ref="A75:H76"/>
    <mergeCell ref="A77:H77"/>
    <mergeCell ref="C78:H78"/>
    <mergeCell ref="A79:A91"/>
    <mergeCell ref="C79:H79"/>
    <mergeCell ref="C80:H80"/>
    <mergeCell ref="C81:H81"/>
    <mergeCell ref="B82:B88"/>
    <mergeCell ref="E88:H88"/>
    <mergeCell ref="C89:H89"/>
    <mergeCell ref="C90:H90"/>
    <mergeCell ref="C91:H91"/>
    <mergeCell ref="E65:H65"/>
    <mergeCell ref="E66:H66"/>
    <mergeCell ref="E67:H67"/>
    <mergeCell ref="E68:H68"/>
    <mergeCell ref="E69:H69"/>
    <mergeCell ref="C70:H70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C71:H71"/>
    <mergeCell ref="C72:H72"/>
    <mergeCell ref="E50:H50"/>
    <mergeCell ref="E51:H51"/>
    <mergeCell ref="C52:H52"/>
    <mergeCell ref="C53:H53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A38:H39"/>
    <mergeCell ref="A40:H40"/>
    <mergeCell ref="E27:H27"/>
    <mergeCell ref="E28:H28"/>
    <mergeCell ref="E29:H29"/>
    <mergeCell ref="E30:H30"/>
    <mergeCell ref="E31:H31"/>
    <mergeCell ref="E32:H32"/>
    <mergeCell ref="E49:H49"/>
    <mergeCell ref="A20:H21"/>
    <mergeCell ref="A22:H22"/>
    <mergeCell ref="C23:H23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E10:H10"/>
    <mergeCell ref="E11:H11"/>
    <mergeCell ref="E12:H12"/>
    <mergeCell ref="E13:H13"/>
    <mergeCell ref="E14:H14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C16:H16"/>
    <mergeCell ref="C17:H17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43" workbookViewId="0">
      <selection activeCell="C54" sqref="C54:H54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312</v>
      </c>
      <c r="B5" s="10" t="s">
        <v>4</v>
      </c>
      <c r="C5" s="66" t="s">
        <v>247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66" t="s">
        <v>47</v>
      </c>
      <c r="D6" s="66"/>
      <c r="E6" s="66"/>
      <c r="F6" s="66"/>
      <c r="G6" s="66"/>
      <c r="H6" s="66"/>
    </row>
    <row r="7" spans="1:8" s="17" customFormat="1" ht="12" x14ac:dyDescent="0.2">
      <c r="A7" s="64"/>
      <c r="B7" s="11" t="s">
        <v>6</v>
      </c>
      <c r="C7" s="66" t="s">
        <v>7</v>
      </c>
      <c r="D7" s="66"/>
      <c r="E7" s="66"/>
      <c r="F7" s="66"/>
      <c r="G7" s="66"/>
      <c r="H7" s="66"/>
    </row>
    <row r="8" spans="1:8" s="17" customFormat="1" ht="12" x14ac:dyDescent="0.2">
      <c r="A8" s="65"/>
      <c r="B8" s="67" t="s">
        <v>8</v>
      </c>
      <c r="C8" s="12"/>
      <c r="D8" s="13"/>
      <c r="E8" s="70"/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14">
        <v>458</v>
      </c>
      <c r="E9" s="89" t="s">
        <v>42</v>
      </c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36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36">
        <v>0</v>
      </c>
      <c r="E11" s="70"/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36">
        <v>0</v>
      </c>
      <c r="E12" s="70"/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458</v>
      </c>
      <c r="E13" s="89" t="s">
        <v>42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73" t="s">
        <v>313</v>
      </c>
      <c r="D15" s="73"/>
      <c r="E15" s="73"/>
      <c r="F15" s="73"/>
      <c r="G15" s="73"/>
      <c r="H15" s="73"/>
    </row>
    <row r="16" spans="1:8" s="17" customFormat="1" ht="12" x14ac:dyDescent="0.2">
      <c r="A16" s="64"/>
      <c r="B16" s="10" t="s">
        <v>15</v>
      </c>
      <c r="C16" s="93" t="s">
        <v>314</v>
      </c>
      <c r="D16" s="93"/>
      <c r="E16" s="93"/>
      <c r="F16" s="93"/>
      <c r="G16" s="93"/>
      <c r="H16" s="93"/>
    </row>
    <row r="17" spans="1:8" s="17" customFormat="1" ht="28.5" customHeight="1" x14ac:dyDescent="0.2">
      <c r="A17" s="64"/>
      <c r="B17" s="16" t="s">
        <v>16</v>
      </c>
      <c r="C17" s="74" t="s">
        <v>352</v>
      </c>
      <c r="D17" s="74"/>
      <c r="E17" s="74"/>
      <c r="F17" s="74"/>
      <c r="G17" s="74"/>
      <c r="H17" s="74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315</v>
      </c>
      <c r="B24" s="10" t="s">
        <v>4</v>
      </c>
      <c r="C24" s="66" t="s">
        <v>247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198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194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458</v>
      </c>
      <c r="E28" s="89" t="s">
        <v>42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36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14">
        <v>695.27</v>
      </c>
      <c r="E30" s="70" t="s">
        <v>316</v>
      </c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14">
        <v>690</v>
      </c>
      <c r="E31" s="70" t="s">
        <v>167</v>
      </c>
      <c r="F31" s="71"/>
      <c r="G31" s="71"/>
      <c r="H31" s="72"/>
    </row>
    <row r="32" spans="1:8" s="17" customFormat="1" ht="12" x14ac:dyDescent="0.2">
      <c r="A32" s="65"/>
      <c r="B32" s="68"/>
      <c r="C32" s="13" t="s">
        <v>13</v>
      </c>
      <c r="D32" s="14">
        <f>SUM(D28:D31)</f>
        <v>1843.27</v>
      </c>
      <c r="E32" s="89" t="s">
        <v>317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73" t="s">
        <v>313</v>
      </c>
      <c r="D34" s="73"/>
      <c r="E34" s="73"/>
      <c r="F34" s="73"/>
      <c r="G34" s="73"/>
      <c r="H34" s="73"/>
    </row>
    <row r="35" spans="1:8" s="17" customFormat="1" ht="12" x14ac:dyDescent="0.2">
      <c r="A35" s="64"/>
      <c r="B35" s="10" t="s">
        <v>15</v>
      </c>
      <c r="C35" s="93" t="s">
        <v>314</v>
      </c>
      <c r="D35" s="93"/>
      <c r="E35" s="93"/>
      <c r="F35" s="93"/>
      <c r="G35" s="93"/>
      <c r="H35" s="93"/>
    </row>
    <row r="36" spans="1:8" s="17" customFormat="1" ht="28.5" customHeight="1" x14ac:dyDescent="0.2">
      <c r="A36" s="64"/>
      <c r="B36" s="16" t="s">
        <v>16</v>
      </c>
      <c r="C36" s="74" t="s">
        <v>352</v>
      </c>
      <c r="D36" s="74"/>
      <c r="E36" s="74"/>
      <c r="F36" s="74"/>
      <c r="G36" s="74"/>
      <c r="H36" s="74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318</v>
      </c>
      <c r="B42" s="10" t="s">
        <v>4</v>
      </c>
      <c r="C42" s="66" t="s">
        <v>319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66" t="s">
        <v>198</v>
      </c>
      <c r="D43" s="66"/>
      <c r="E43" s="66"/>
      <c r="F43" s="66"/>
      <c r="G43" s="66"/>
      <c r="H43" s="66"/>
    </row>
    <row r="44" spans="1:8" s="17" customFormat="1" ht="12" x14ac:dyDescent="0.2">
      <c r="A44" s="64"/>
      <c r="B44" s="11" t="s">
        <v>6</v>
      </c>
      <c r="C44" s="66" t="s">
        <v>194</v>
      </c>
      <c r="D44" s="66"/>
      <c r="E44" s="66"/>
      <c r="F44" s="66"/>
      <c r="G44" s="66"/>
      <c r="H44" s="66"/>
    </row>
    <row r="45" spans="1:8" s="17" customFormat="1" ht="12" x14ac:dyDescent="0.2">
      <c r="A45" s="65"/>
      <c r="B45" s="67" t="s">
        <v>8</v>
      </c>
      <c r="C45" s="12"/>
      <c r="D45" s="13"/>
      <c r="E45" s="70"/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36">
        <v>0</v>
      </c>
      <c r="E46" s="89"/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36">
        <v>0</v>
      </c>
      <c r="E47" s="70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36">
        <v>0</v>
      </c>
      <c r="E48" s="70"/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14">
        <v>396</v>
      </c>
      <c r="E49" s="70" t="s">
        <v>320</v>
      </c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396</v>
      </c>
      <c r="E50" s="89" t="s">
        <v>320</v>
      </c>
      <c r="F50" s="71"/>
      <c r="G50" s="71"/>
      <c r="H50" s="72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73" t="s">
        <v>226</v>
      </c>
      <c r="D52" s="73"/>
      <c r="E52" s="73"/>
      <c r="F52" s="73"/>
      <c r="G52" s="73"/>
      <c r="H52" s="73"/>
    </row>
    <row r="53" spans="1:8" s="17" customFormat="1" ht="12" x14ac:dyDescent="0.2">
      <c r="A53" s="64"/>
      <c r="B53" s="10" t="s">
        <v>15</v>
      </c>
      <c r="C53" s="73" t="s">
        <v>227</v>
      </c>
      <c r="D53" s="73"/>
      <c r="E53" s="73"/>
      <c r="F53" s="73"/>
      <c r="G53" s="73"/>
      <c r="H53" s="73"/>
    </row>
    <row r="54" spans="1:8" s="17" customFormat="1" ht="28.5" customHeight="1" x14ac:dyDescent="0.2">
      <c r="A54" s="64"/>
      <c r="B54" s="16" t="s">
        <v>16</v>
      </c>
      <c r="C54" s="74" t="s">
        <v>352</v>
      </c>
      <c r="D54" s="74"/>
      <c r="E54" s="74"/>
      <c r="F54" s="74"/>
      <c r="G54" s="74"/>
      <c r="H54" s="74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50" t="s">
        <v>0</v>
      </c>
      <c r="B56" s="50"/>
      <c r="C56" s="50"/>
      <c r="D56" s="50"/>
      <c r="E56" s="50"/>
      <c r="F56" s="50"/>
      <c r="G56" s="50"/>
      <c r="H56" s="50"/>
    </row>
    <row r="57" spans="1:8" x14ac:dyDescent="0.25">
      <c r="A57" s="50"/>
      <c r="B57" s="50"/>
      <c r="C57" s="50"/>
      <c r="D57" s="50"/>
      <c r="E57" s="50"/>
      <c r="F57" s="50"/>
      <c r="G57" s="50"/>
      <c r="H57" s="50"/>
    </row>
    <row r="58" spans="1:8" ht="19.5" x14ac:dyDescent="0.25">
      <c r="A58" s="51" t="s">
        <v>24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1" t="s">
        <v>1</v>
      </c>
      <c r="B59" s="1" t="s">
        <v>2</v>
      </c>
      <c r="C59" s="62" t="s">
        <v>3</v>
      </c>
      <c r="D59" s="62"/>
      <c r="E59" s="62"/>
      <c r="F59" s="62"/>
      <c r="G59" s="62"/>
      <c r="H59" s="62"/>
    </row>
    <row r="60" spans="1:8" s="17" customFormat="1" ht="12" x14ac:dyDescent="0.2">
      <c r="A60" s="64" t="s">
        <v>321</v>
      </c>
      <c r="B60" s="10" t="s">
        <v>4</v>
      </c>
      <c r="C60" s="66" t="s">
        <v>322</v>
      </c>
      <c r="D60" s="66"/>
      <c r="E60" s="66"/>
      <c r="F60" s="66"/>
      <c r="G60" s="66"/>
      <c r="H60" s="66"/>
    </row>
    <row r="61" spans="1:8" s="17" customFormat="1" ht="12" x14ac:dyDescent="0.2">
      <c r="A61" s="64"/>
      <c r="B61" s="11" t="s">
        <v>5</v>
      </c>
      <c r="C61" s="66" t="s">
        <v>47</v>
      </c>
      <c r="D61" s="66"/>
      <c r="E61" s="66"/>
      <c r="F61" s="66"/>
      <c r="G61" s="66"/>
      <c r="H61" s="66"/>
    </row>
    <row r="62" spans="1:8" s="17" customFormat="1" ht="12" x14ac:dyDescent="0.2">
      <c r="A62" s="64"/>
      <c r="B62" s="11" t="s">
        <v>6</v>
      </c>
      <c r="C62" s="66" t="s">
        <v>7</v>
      </c>
      <c r="D62" s="66"/>
      <c r="E62" s="66"/>
      <c r="F62" s="66"/>
      <c r="G62" s="66"/>
      <c r="H62" s="66"/>
    </row>
    <row r="63" spans="1:8" s="17" customFormat="1" ht="12" x14ac:dyDescent="0.2">
      <c r="A63" s="65"/>
      <c r="B63" s="67" t="s">
        <v>8</v>
      </c>
      <c r="C63" s="12"/>
      <c r="D63" s="13"/>
      <c r="E63" s="70"/>
      <c r="F63" s="71"/>
      <c r="G63" s="71"/>
      <c r="H63" s="72"/>
    </row>
    <row r="64" spans="1:8" s="17" customFormat="1" ht="12" x14ac:dyDescent="0.2">
      <c r="A64" s="65"/>
      <c r="B64" s="68"/>
      <c r="C64" s="13" t="s">
        <v>9</v>
      </c>
      <c r="D64" s="14">
        <v>736</v>
      </c>
      <c r="E64" s="89" t="s">
        <v>323</v>
      </c>
      <c r="F64" s="71"/>
      <c r="G64" s="71"/>
      <c r="H64" s="72"/>
    </row>
    <row r="65" spans="1:8" s="17" customFormat="1" ht="12" x14ac:dyDescent="0.2">
      <c r="A65" s="65"/>
      <c r="B65" s="68"/>
      <c r="C65" s="13" t="s">
        <v>10</v>
      </c>
      <c r="D65" s="36">
        <v>0</v>
      </c>
      <c r="E65" s="70"/>
      <c r="F65" s="71"/>
      <c r="G65" s="71"/>
      <c r="H65" s="72"/>
    </row>
    <row r="66" spans="1:8" s="17" customFormat="1" ht="12" x14ac:dyDescent="0.2">
      <c r="A66" s="65"/>
      <c r="B66" s="68"/>
      <c r="C66" s="13" t="s">
        <v>11</v>
      </c>
      <c r="D66" s="36">
        <v>0</v>
      </c>
      <c r="E66" s="70"/>
      <c r="F66" s="71"/>
      <c r="G66" s="71"/>
      <c r="H66" s="72"/>
    </row>
    <row r="67" spans="1:8" s="17" customFormat="1" ht="12" x14ac:dyDescent="0.2">
      <c r="A67" s="65"/>
      <c r="B67" s="68"/>
      <c r="C67" s="13" t="s">
        <v>324</v>
      </c>
      <c r="D67" s="14">
        <v>1392</v>
      </c>
      <c r="E67" s="70" t="s">
        <v>325</v>
      </c>
      <c r="F67" s="71"/>
      <c r="G67" s="71"/>
      <c r="H67" s="72"/>
    </row>
    <row r="68" spans="1:8" s="17" customFormat="1" ht="12" x14ac:dyDescent="0.2">
      <c r="A68" s="65"/>
      <c r="B68" s="68"/>
      <c r="C68" s="13" t="s">
        <v>13</v>
      </c>
      <c r="D68" s="14">
        <f>SUM(D64:D67)</f>
        <v>2128</v>
      </c>
      <c r="E68" s="89" t="s">
        <v>326</v>
      </c>
      <c r="F68" s="71"/>
      <c r="G68" s="71"/>
      <c r="H68" s="72"/>
    </row>
    <row r="69" spans="1:8" s="17" customFormat="1" ht="12" x14ac:dyDescent="0.2">
      <c r="A69" s="65"/>
      <c r="B69" s="69"/>
      <c r="C69" s="12"/>
      <c r="D69" s="13"/>
      <c r="E69" s="70"/>
      <c r="F69" s="71"/>
      <c r="G69" s="71"/>
      <c r="H69" s="72"/>
    </row>
    <row r="70" spans="1:8" s="17" customFormat="1" ht="12" x14ac:dyDescent="0.2">
      <c r="A70" s="64"/>
      <c r="B70" s="15" t="s">
        <v>14</v>
      </c>
      <c r="C70" s="73" t="s">
        <v>327</v>
      </c>
      <c r="D70" s="73"/>
      <c r="E70" s="73"/>
      <c r="F70" s="73"/>
      <c r="G70" s="73"/>
      <c r="H70" s="73"/>
    </row>
    <row r="71" spans="1:8" s="17" customFormat="1" ht="12" x14ac:dyDescent="0.2">
      <c r="A71" s="64"/>
      <c r="B71" s="10" t="s">
        <v>15</v>
      </c>
      <c r="C71" s="93" t="s">
        <v>328</v>
      </c>
      <c r="D71" s="93"/>
      <c r="E71" s="93"/>
      <c r="F71" s="93"/>
      <c r="G71" s="93"/>
      <c r="H71" s="93"/>
    </row>
    <row r="72" spans="1:8" s="17" customFormat="1" ht="28.5" customHeight="1" x14ac:dyDescent="0.2">
      <c r="A72" s="64"/>
      <c r="B72" s="16" t="s">
        <v>16</v>
      </c>
      <c r="C72" s="74" t="s">
        <v>354</v>
      </c>
      <c r="D72" s="74"/>
      <c r="E72" s="74"/>
      <c r="F72" s="74"/>
      <c r="G72" s="74"/>
      <c r="H72" s="74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5" spans="1:8" x14ac:dyDescent="0.25">
      <c r="A75" s="50" t="s">
        <v>0</v>
      </c>
      <c r="B75" s="50"/>
      <c r="C75" s="50"/>
      <c r="D75" s="50"/>
      <c r="E75" s="50"/>
      <c r="F75" s="50"/>
      <c r="G75" s="50"/>
      <c r="H75" s="50"/>
    </row>
    <row r="76" spans="1:8" x14ac:dyDescent="0.25">
      <c r="A76" s="50"/>
      <c r="B76" s="50"/>
      <c r="C76" s="50"/>
      <c r="D76" s="50"/>
      <c r="E76" s="50"/>
      <c r="F76" s="50"/>
      <c r="G76" s="50"/>
      <c r="H76" s="50"/>
    </row>
    <row r="77" spans="1:8" ht="19.5" x14ac:dyDescent="0.25">
      <c r="A77" s="51" t="s">
        <v>24</v>
      </c>
      <c r="B77" s="51"/>
      <c r="C77" s="51"/>
      <c r="D77" s="51"/>
      <c r="E77" s="51"/>
      <c r="F77" s="51"/>
      <c r="G77" s="51"/>
      <c r="H77" s="51"/>
    </row>
    <row r="78" spans="1:8" x14ac:dyDescent="0.25">
      <c r="A78" s="1" t="s">
        <v>1</v>
      </c>
      <c r="B78" s="1" t="s">
        <v>2</v>
      </c>
      <c r="C78" s="62" t="s">
        <v>3</v>
      </c>
      <c r="D78" s="62"/>
      <c r="E78" s="62"/>
      <c r="F78" s="62"/>
      <c r="G78" s="62"/>
      <c r="H78" s="62"/>
    </row>
    <row r="79" spans="1:8" s="17" customFormat="1" ht="12" x14ac:dyDescent="0.2">
      <c r="A79" s="64" t="s">
        <v>329</v>
      </c>
      <c r="B79" s="10" t="s">
        <v>4</v>
      </c>
      <c r="C79" s="66" t="s">
        <v>330</v>
      </c>
      <c r="D79" s="66"/>
      <c r="E79" s="66"/>
      <c r="F79" s="66"/>
      <c r="G79" s="66"/>
      <c r="H79" s="66"/>
    </row>
    <row r="80" spans="1:8" s="17" customFormat="1" ht="12" x14ac:dyDescent="0.2">
      <c r="A80" s="64"/>
      <c r="B80" s="11" t="s">
        <v>5</v>
      </c>
      <c r="C80" s="85" t="s">
        <v>331</v>
      </c>
      <c r="D80" s="86"/>
      <c r="E80" s="86"/>
      <c r="F80" s="86"/>
      <c r="G80" s="86"/>
      <c r="H80" s="87"/>
    </row>
    <row r="81" spans="1:8" s="17" customFormat="1" ht="12" x14ac:dyDescent="0.2">
      <c r="A81" s="64"/>
      <c r="B81" s="11" t="s">
        <v>6</v>
      </c>
      <c r="C81" s="85" t="s">
        <v>253</v>
      </c>
      <c r="D81" s="86"/>
      <c r="E81" s="86"/>
      <c r="F81" s="86"/>
      <c r="G81" s="86"/>
      <c r="H81" s="87"/>
    </row>
    <row r="82" spans="1:8" s="17" customFormat="1" ht="12" x14ac:dyDescent="0.2">
      <c r="A82" s="65"/>
      <c r="B82" s="67" t="s">
        <v>8</v>
      </c>
      <c r="C82" s="12"/>
      <c r="D82" s="13"/>
      <c r="E82" s="70"/>
      <c r="F82" s="71"/>
      <c r="G82" s="71"/>
      <c r="H82" s="72"/>
    </row>
    <row r="83" spans="1:8" s="17" customFormat="1" ht="12" x14ac:dyDescent="0.2">
      <c r="A83" s="65"/>
      <c r="B83" s="68"/>
      <c r="C83" s="13" t="s">
        <v>9</v>
      </c>
      <c r="D83" s="14">
        <f>128+183+128+128</f>
        <v>567</v>
      </c>
      <c r="E83" s="89" t="s">
        <v>332</v>
      </c>
      <c r="F83" s="71"/>
      <c r="G83" s="71"/>
      <c r="H83" s="72"/>
    </row>
    <row r="84" spans="1:8" s="17" customFormat="1" ht="12" x14ac:dyDescent="0.2">
      <c r="A84" s="65"/>
      <c r="B84" s="68"/>
      <c r="C84" s="13" t="s">
        <v>10</v>
      </c>
      <c r="D84" s="14">
        <v>867</v>
      </c>
      <c r="E84" s="70" t="s">
        <v>333</v>
      </c>
      <c r="F84" s="71"/>
      <c r="G84" s="71"/>
      <c r="H84" s="72"/>
    </row>
    <row r="85" spans="1:8" s="17" customFormat="1" ht="12" x14ac:dyDescent="0.2">
      <c r="A85" s="65"/>
      <c r="B85" s="68"/>
      <c r="C85" s="13" t="s">
        <v>11</v>
      </c>
      <c r="D85" s="36">
        <v>0</v>
      </c>
      <c r="E85" s="70"/>
      <c r="F85" s="71"/>
      <c r="G85" s="71"/>
      <c r="H85" s="72"/>
    </row>
    <row r="86" spans="1:8" s="17" customFormat="1" ht="12" x14ac:dyDescent="0.2">
      <c r="A86" s="65"/>
      <c r="B86" s="68"/>
      <c r="C86" s="13" t="s">
        <v>12</v>
      </c>
      <c r="D86" s="36">
        <v>0</v>
      </c>
      <c r="E86" s="70"/>
      <c r="F86" s="71"/>
      <c r="G86" s="71"/>
      <c r="H86" s="72"/>
    </row>
    <row r="87" spans="1:8" s="17" customFormat="1" ht="12" x14ac:dyDescent="0.2">
      <c r="A87" s="65"/>
      <c r="B87" s="68"/>
      <c r="C87" s="13" t="s">
        <v>13</v>
      </c>
      <c r="D87" s="14">
        <f>SUM(D83:D86)</f>
        <v>1434</v>
      </c>
      <c r="E87" s="99" t="s">
        <v>334</v>
      </c>
      <c r="F87" s="100"/>
      <c r="G87" s="100"/>
      <c r="H87" s="101"/>
    </row>
    <row r="88" spans="1:8" s="17" customFormat="1" ht="12" x14ac:dyDescent="0.2">
      <c r="A88" s="65"/>
      <c r="B88" s="69"/>
      <c r="C88" s="12"/>
      <c r="D88" s="13"/>
      <c r="E88" s="70"/>
      <c r="F88" s="71"/>
      <c r="G88" s="71"/>
      <c r="H88" s="72"/>
    </row>
    <row r="89" spans="1:8" s="17" customFormat="1" ht="12" x14ac:dyDescent="0.2">
      <c r="A89" s="64"/>
      <c r="B89" s="15" t="s">
        <v>14</v>
      </c>
      <c r="C89" s="73" t="s">
        <v>335</v>
      </c>
      <c r="D89" s="73"/>
      <c r="E89" s="73"/>
      <c r="F89" s="73"/>
      <c r="G89" s="73"/>
      <c r="H89" s="73"/>
    </row>
    <row r="90" spans="1:8" s="17" customFormat="1" ht="12" x14ac:dyDescent="0.2">
      <c r="A90" s="64"/>
      <c r="B90" s="10" t="s">
        <v>15</v>
      </c>
      <c r="C90" s="73" t="s">
        <v>336</v>
      </c>
      <c r="D90" s="73"/>
      <c r="E90" s="73"/>
      <c r="F90" s="73"/>
      <c r="G90" s="73"/>
      <c r="H90" s="73"/>
    </row>
    <row r="91" spans="1:8" s="17" customFormat="1" ht="28.5" customHeight="1" x14ac:dyDescent="0.2">
      <c r="A91" s="64"/>
      <c r="B91" s="16" t="s">
        <v>16</v>
      </c>
      <c r="C91" s="74" t="s">
        <v>352</v>
      </c>
      <c r="D91" s="74"/>
      <c r="E91" s="74"/>
      <c r="F91" s="74"/>
      <c r="G91" s="74"/>
      <c r="H91" s="74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50" t="s">
        <v>0</v>
      </c>
      <c r="B93" s="50"/>
      <c r="C93" s="50"/>
      <c r="D93" s="50"/>
      <c r="E93" s="50"/>
      <c r="F93" s="50"/>
      <c r="G93" s="50"/>
      <c r="H93" s="50"/>
    </row>
    <row r="94" spans="1:8" x14ac:dyDescent="0.25">
      <c r="A94" s="50"/>
      <c r="B94" s="50"/>
      <c r="C94" s="50"/>
      <c r="D94" s="50"/>
      <c r="E94" s="50"/>
      <c r="F94" s="50"/>
      <c r="G94" s="50"/>
      <c r="H94" s="50"/>
    </row>
    <row r="95" spans="1:8" ht="19.5" x14ac:dyDescent="0.25">
      <c r="A95" s="51" t="s">
        <v>25</v>
      </c>
      <c r="B95" s="51"/>
      <c r="C95" s="51"/>
      <c r="D95" s="51"/>
      <c r="E95" s="51"/>
      <c r="F95" s="51"/>
      <c r="G95" s="51"/>
      <c r="H95" s="51"/>
    </row>
    <row r="96" spans="1:8" x14ac:dyDescent="0.25">
      <c r="A96" s="1" t="s">
        <v>1</v>
      </c>
      <c r="B96" s="1" t="s">
        <v>2</v>
      </c>
      <c r="C96" s="62" t="s">
        <v>3</v>
      </c>
      <c r="D96" s="62"/>
      <c r="E96" s="62"/>
      <c r="F96" s="62"/>
      <c r="G96" s="62"/>
      <c r="H96" s="62"/>
    </row>
    <row r="97" spans="1:8" s="17" customFormat="1" ht="12" x14ac:dyDescent="0.2">
      <c r="A97" s="64" t="s">
        <v>337</v>
      </c>
      <c r="B97" s="10" t="s">
        <v>4</v>
      </c>
      <c r="C97" s="66" t="s">
        <v>330</v>
      </c>
      <c r="D97" s="66"/>
      <c r="E97" s="66"/>
      <c r="F97" s="66"/>
      <c r="G97" s="66"/>
      <c r="H97" s="66"/>
    </row>
    <row r="98" spans="1:8" s="17" customFormat="1" ht="12" x14ac:dyDescent="0.2">
      <c r="A98" s="64"/>
      <c r="B98" s="11" t="s">
        <v>5</v>
      </c>
      <c r="C98" s="85" t="s">
        <v>47</v>
      </c>
      <c r="D98" s="86"/>
      <c r="E98" s="86"/>
      <c r="F98" s="86"/>
      <c r="G98" s="86"/>
      <c r="H98" s="87"/>
    </row>
    <row r="99" spans="1:8" s="17" customFormat="1" ht="12" x14ac:dyDescent="0.2">
      <c r="A99" s="64"/>
      <c r="B99" s="11" t="s">
        <v>6</v>
      </c>
      <c r="C99" s="85" t="s">
        <v>7</v>
      </c>
      <c r="D99" s="86"/>
      <c r="E99" s="86"/>
      <c r="F99" s="86"/>
      <c r="G99" s="86"/>
      <c r="H99" s="87"/>
    </row>
    <row r="100" spans="1:8" s="17" customFormat="1" ht="12" x14ac:dyDescent="0.2">
      <c r="A100" s="65"/>
      <c r="B100" s="67" t="s">
        <v>8</v>
      </c>
      <c r="C100" s="12"/>
      <c r="D100" s="13"/>
      <c r="E100" s="70"/>
      <c r="F100" s="71"/>
      <c r="G100" s="71"/>
      <c r="H100" s="72"/>
    </row>
    <row r="101" spans="1:8" s="17" customFormat="1" ht="12" x14ac:dyDescent="0.2">
      <c r="A101" s="65"/>
      <c r="B101" s="68"/>
      <c r="C101" s="13" t="s">
        <v>9</v>
      </c>
      <c r="D101" s="14">
        <f>128+183+128+128</f>
        <v>567</v>
      </c>
      <c r="E101" s="89" t="s">
        <v>332</v>
      </c>
      <c r="F101" s="71"/>
      <c r="G101" s="71"/>
      <c r="H101" s="72"/>
    </row>
    <row r="102" spans="1:8" s="17" customFormat="1" ht="12" x14ac:dyDescent="0.2">
      <c r="A102" s="65"/>
      <c r="B102" s="68"/>
      <c r="C102" s="13" t="s">
        <v>10</v>
      </c>
      <c r="D102" s="14">
        <v>867</v>
      </c>
      <c r="E102" s="70" t="s">
        <v>333</v>
      </c>
      <c r="F102" s="71"/>
      <c r="G102" s="71"/>
      <c r="H102" s="72"/>
    </row>
    <row r="103" spans="1:8" s="17" customFormat="1" ht="12" x14ac:dyDescent="0.2">
      <c r="A103" s="65"/>
      <c r="B103" s="68"/>
      <c r="C103" s="13" t="s">
        <v>11</v>
      </c>
      <c r="D103" s="36">
        <v>0</v>
      </c>
      <c r="E103" s="70"/>
      <c r="F103" s="71"/>
      <c r="G103" s="71"/>
      <c r="H103" s="72"/>
    </row>
    <row r="104" spans="1:8" s="17" customFormat="1" ht="12" x14ac:dyDescent="0.2">
      <c r="A104" s="65"/>
      <c r="B104" s="68"/>
      <c r="C104" s="13" t="s">
        <v>12</v>
      </c>
      <c r="D104" s="36">
        <v>0</v>
      </c>
      <c r="E104" s="70"/>
      <c r="F104" s="71"/>
      <c r="G104" s="71"/>
      <c r="H104" s="72"/>
    </row>
    <row r="105" spans="1:8" s="17" customFormat="1" ht="12" x14ac:dyDescent="0.2">
      <c r="A105" s="65"/>
      <c r="B105" s="68"/>
      <c r="C105" s="13" t="s">
        <v>13</v>
      </c>
      <c r="D105" s="14">
        <f>SUM(D101:D104)</f>
        <v>1434</v>
      </c>
      <c r="E105" s="99" t="s">
        <v>334</v>
      </c>
      <c r="F105" s="100"/>
      <c r="G105" s="100"/>
      <c r="H105" s="101"/>
    </row>
    <row r="106" spans="1:8" s="17" customFormat="1" ht="12" x14ac:dyDescent="0.2">
      <c r="A106" s="65"/>
      <c r="B106" s="69"/>
      <c r="C106" s="12"/>
      <c r="D106" s="13"/>
      <c r="E106" s="70"/>
      <c r="F106" s="71"/>
      <c r="G106" s="71"/>
      <c r="H106" s="72"/>
    </row>
    <row r="107" spans="1:8" s="17" customFormat="1" ht="12" x14ac:dyDescent="0.2">
      <c r="A107" s="64"/>
      <c r="B107" s="15" t="s">
        <v>14</v>
      </c>
      <c r="C107" s="73" t="s">
        <v>335</v>
      </c>
      <c r="D107" s="73"/>
      <c r="E107" s="73"/>
      <c r="F107" s="73"/>
      <c r="G107" s="73"/>
      <c r="H107" s="73"/>
    </row>
    <row r="108" spans="1:8" s="17" customFormat="1" ht="12" x14ac:dyDescent="0.2">
      <c r="A108" s="64"/>
      <c r="B108" s="10" t="s">
        <v>15</v>
      </c>
      <c r="C108" s="73" t="s">
        <v>336</v>
      </c>
      <c r="D108" s="73"/>
      <c r="E108" s="73"/>
      <c r="F108" s="73"/>
      <c r="G108" s="73"/>
      <c r="H108" s="73"/>
    </row>
    <row r="109" spans="1:8" s="17" customFormat="1" ht="28.5" customHeight="1" x14ac:dyDescent="0.2">
      <c r="A109" s="64"/>
      <c r="B109" s="16" t="s">
        <v>16</v>
      </c>
      <c r="C109" s="74" t="s">
        <v>352</v>
      </c>
      <c r="D109" s="74"/>
      <c r="E109" s="74"/>
      <c r="F109" s="74"/>
      <c r="G109" s="74"/>
      <c r="H109" s="74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50" t="s">
        <v>0</v>
      </c>
      <c r="B112" s="50"/>
      <c r="C112" s="50"/>
      <c r="D112" s="50"/>
      <c r="E112" s="50"/>
      <c r="F112" s="50"/>
      <c r="G112" s="50"/>
      <c r="H112" s="50"/>
    </row>
    <row r="113" spans="1:8" x14ac:dyDescent="0.25">
      <c r="A113" s="50"/>
      <c r="B113" s="50"/>
      <c r="C113" s="50"/>
      <c r="D113" s="50"/>
      <c r="E113" s="50"/>
      <c r="F113" s="50"/>
      <c r="G113" s="50"/>
      <c r="H113" s="50"/>
    </row>
    <row r="114" spans="1:8" ht="19.5" x14ac:dyDescent="0.25">
      <c r="A114" s="51" t="s">
        <v>25</v>
      </c>
      <c r="B114" s="51"/>
      <c r="C114" s="51"/>
      <c r="D114" s="51"/>
      <c r="E114" s="51"/>
      <c r="F114" s="51"/>
      <c r="G114" s="51"/>
      <c r="H114" s="51"/>
    </row>
    <row r="115" spans="1:8" x14ac:dyDescent="0.25">
      <c r="A115" s="1" t="s">
        <v>1</v>
      </c>
      <c r="B115" s="1" t="s">
        <v>2</v>
      </c>
      <c r="C115" s="62" t="s">
        <v>3</v>
      </c>
      <c r="D115" s="62"/>
      <c r="E115" s="62"/>
      <c r="F115" s="62"/>
      <c r="G115" s="62"/>
      <c r="H115" s="62"/>
    </row>
    <row r="116" spans="1:8" s="17" customFormat="1" ht="12" x14ac:dyDescent="0.2">
      <c r="A116" s="64" t="s">
        <v>338</v>
      </c>
      <c r="B116" s="10" t="s">
        <v>4</v>
      </c>
      <c r="C116" s="66" t="s">
        <v>330</v>
      </c>
      <c r="D116" s="66"/>
      <c r="E116" s="66"/>
      <c r="F116" s="66"/>
      <c r="G116" s="66"/>
      <c r="H116" s="66"/>
    </row>
    <row r="117" spans="1:8" s="17" customFormat="1" ht="12" x14ac:dyDescent="0.2">
      <c r="A117" s="64"/>
      <c r="B117" s="11" t="s">
        <v>5</v>
      </c>
      <c r="C117" s="66" t="s">
        <v>198</v>
      </c>
      <c r="D117" s="66"/>
      <c r="E117" s="66"/>
      <c r="F117" s="66"/>
      <c r="G117" s="66"/>
      <c r="H117" s="66"/>
    </row>
    <row r="118" spans="1:8" s="17" customFormat="1" ht="12" x14ac:dyDescent="0.2">
      <c r="A118" s="64"/>
      <c r="B118" s="11" t="s">
        <v>6</v>
      </c>
      <c r="C118" s="66" t="s">
        <v>194</v>
      </c>
      <c r="D118" s="66"/>
      <c r="E118" s="66"/>
      <c r="F118" s="66"/>
      <c r="G118" s="66"/>
      <c r="H118" s="66"/>
    </row>
    <row r="119" spans="1:8" s="17" customFormat="1" ht="12" x14ac:dyDescent="0.2">
      <c r="A119" s="65"/>
      <c r="B119" s="67" t="s">
        <v>8</v>
      </c>
      <c r="C119" s="12"/>
      <c r="D119" s="13"/>
      <c r="E119" s="70"/>
      <c r="F119" s="71"/>
      <c r="G119" s="71"/>
      <c r="H119" s="72"/>
    </row>
    <row r="120" spans="1:8" s="17" customFormat="1" ht="12" x14ac:dyDescent="0.2">
      <c r="A120" s="65"/>
      <c r="B120" s="68"/>
      <c r="C120" s="13" t="s">
        <v>9</v>
      </c>
      <c r="D120" s="14">
        <f>128+183+128+128</f>
        <v>567</v>
      </c>
      <c r="E120" s="89" t="s">
        <v>332</v>
      </c>
      <c r="F120" s="71"/>
      <c r="G120" s="71"/>
      <c r="H120" s="72"/>
    </row>
    <row r="121" spans="1:8" s="17" customFormat="1" ht="12" x14ac:dyDescent="0.2">
      <c r="A121" s="65"/>
      <c r="B121" s="68"/>
      <c r="C121" s="13" t="s">
        <v>10</v>
      </c>
      <c r="D121" s="14">
        <v>867</v>
      </c>
      <c r="E121" s="70" t="s">
        <v>333</v>
      </c>
      <c r="F121" s="71"/>
      <c r="G121" s="71"/>
      <c r="H121" s="72"/>
    </row>
    <row r="122" spans="1:8" s="17" customFormat="1" ht="12" x14ac:dyDescent="0.2">
      <c r="A122" s="65"/>
      <c r="B122" s="68"/>
      <c r="C122" s="13" t="s">
        <v>11</v>
      </c>
      <c r="D122" s="14">
        <v>1103.22</v>
      </c>
      <c r="E122" s="70" t="s">
        <v>339</v>
      </c>
      <c r="F122" s="71"/>
      <c r="G122" s="71"/>
      <c r="H122" s="72"/>
    </row>
    <row r="123" spans="1:8" s="17" customFormat="1" ht="12" x14ac:dyDescent="0.2">
      <c r="A123" s="65"/>
      <c r="B123" s="68"/>
      <c r="C123" s="13" t="s">
        <v>12</v>
      </c>
      <c r="D123" s="14">
        <v>394</v>
      </c>
      <c r="E123" s="70" t="s">
        <v>340</v>
      </c>
      <c r="F123" s="71"/>
      <c r="G123" s="71"/>
      <c r="H123" s="72"/>
    </row>
    <row r="124" spans="1:8" s="17" customFormat="1" ht="12" x14ac:dyDescent="0.2">
      <c r="A124" s="65"/>
      <c r="B124" s="68"/>
      <c r="C124" s="13" t="s">
        <v>13</v>
      </c>
      <c r="D124" s="14">
        <f>SUM(D120:D123)</f>
        <v>2931.2200000000003</v>
      </c>
      <c r="E124" s="99" t="s">
        <v>341</v>
      </c>
      <c r="F124" s="100"/>
      <c r="G124" s="100"/>
      <c r="H124" s="101"/>
    </row>
    <row r="125" spans="1:8" s="17" customFormat="1" ht="12" x14ac:dyDescent="0.2">
      <c r="A125" s="65"/>
      <c r="B125" s="69"/>
      <c r="C125" s="12"/>
      <c r="D125" s="13"/>
      <c r="E125" s="70"/>
      <c r="F125" s="71"/>
      <c r="G125" s="71"/>
      <c r="H125" s="72"/>
    </row>
    <row r="126" spans="1:8" s="17" customFormat="1" ht="12" x14ac:dyDescent="0.2">
      <c r="A126" s="64"/>
      <c r="B126" s="15" t="s">
        <v>14</v>
      </c>
      <c r="C126" s="73" t="s">
        <v>335</v>
      </c>
      <c r="D126" s="73"/>
      <c r="E126" s="73"/>
      <c r="F126" s="73"/>
      <c r="G126" s="73"/>
      <c r="H126" s="73"/>
    </row>
    <row r="127" spans="1:8" s="17" customFormat="1" ht="12" x14ac:dyDescent="0.2">
      <c r="A127" s="64"/>
      <c r="B127" s="10" t="s">
        <v>15</v>
      </c>
      <c r="C127" s="73" t="s">
        <v>336</v>
      </c>
      <c r="D127" s="73"/>
      <c r="E127" s="73"/>
      <c r="F127" s="73"/>
      <c r="G127" s="73"/>
      <c r="H127" s="73"/>
    </row>
    <row r="128" spans="1:8" s="17" customFormat="1" ht="28.5" customHeight="1" x14ac:dyDescent="0.2">
      <c r="A128" s="64"/>
      <c r="B128" s="16" t="s">
        <v>16</v>
      </c>
      <c r="C128" s="74" t="s">
        <v>352</v>
      </c>
      <c r="D128" s="74"/>
      <c r="E128" s="74"/>
      <c r="F128" s="74"/>
      <c r="G128" s="74"/>
      <c r="H128" s="74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ht="13.5" customHeight="1" x14ac:dyDescent="0.25">
      <c r="A130" s="50" t="s">
        <v>0</v>
      </c>
      <c r="B130" s="50"/>
      <c r="C130" s="50"/>
      <c r="D130" s="50"/>
      <c r="E130" s="50"/>
      <c r="F130" s="50"/>
      <c r="G130" s="50"/>
      <c r="H130" s="50"/>
    </row>
    <row r="131" spans="1:8" ht="19.5" customHeight="1" x14ac:dyDescent="0.25">
      <c r="A131" s="50"/>
      <c r="B131" s="50"/>
      <c r="C131" s="50"/>
      <c r="D131" s="50"/>
      <c r="E131" s="50"/>
      <c r="F131" s="50"/>
      <c r="G131" s="50"/>
      <c r="H131" s="50"/>
    </row>
    <row r="132" spans="1:8" ht="19.5" x14ac:dyDescent="0.25">
      <c r="A132" s="51" t="s">
        <v>25</v>
      </c>
      <c r="B132" s="51"/>
      <c r="C132" s="51"/>
      <c r="D132" s="51"/>
      <c r="E132" s="51"/>
      <c r="F132" s="51"/>
      <c r="G132" s="51"/>
      <c r="H132" s="51"/>
    </row>
    <row r="133" spans="1:8" x14ac:dyDescent="0.25">
      <c r="A133" s="1" t="s">
        <v>1</v>
      </c>
      <c r="B133" s="1" t="s">
        <v>2</v>
      </c>
      <c r="C133" s="62" t="s">
        <v>3</v>
      </c>
      <c r="D133" s="62"/>
      <c r="E133" s="62"/>
      <c r="F133" s="62"/>
      <c r="G133" s="62"/>
      <c r="H133" s="62"/>
    </row>
    <row r="134" spans="1:8" s="17" customFormat="1" ht="12" x14ac:dyDescent="0.2">
      <c r="A134" s="64" t="s">
        <v>342</v>
      </c>
      <c r="B134" s="10" t="s">
        <v>4</v>
      </c>
      <c r="C134" s="66" t="s">
        <v>330</v>
      </c>
      <c r="D134" s="66"/>
      <c r="E134" s="66"/>
      <c r="F134" s="66"/>
      <c r="G134" s="66"/>
      <c r="H134" s="66"/>
    </row>
    <row r="135" spans="1:8" s="17" customFormat="1" ht="12" x14ac:dyDescent="0.2">
      <c r="A135" s="64"/>
      <c r="B135" s="11" t="s">
        <v>5</v>
      </c>
      <c r="C135" s="66" t="s">
        <v>343</v>
      </c>
      <c r="D135" s="66"/>
      <c r="E135" s="66"/>
      <c r="F135" s="66"/>
      <c r="G135" s="66"/>
      <c r="H135" s="66"/>
    </row>
    <row r="136" spans="1:8" s="17" customFormat="1" ht="12" x14ac:dyDescent="0.2">
      <c r="A136" s="64"/>
      <c r="B136" s="11" t="s">
        <v>6</v>
      </c>
      <c r="C136" s="66" t="s">
        <v>344</v>
      </c>
      <c r="D136" s="66"/>
      <c r="E136" s="66"/>
      <c r="F136" s="66"/>
      <c r="G136" s="66"/>
      <c r="H136" s="66"/>
    </row>
    <row r="137" spans="1:8" s="17" customFormat="1" ht="12" x14ac:dyDescent="0.2">
      <c r="A137" s="65"/>
      <c r="B137" s="67" t="s">
        <v>8</v>
      </c>
      <c r="C137" s="12"/>
      <c r="D137" s="13"/>
      <c r="E137" s="70"/>
      <c r="F137" s="71"/>
      <c r="G137" s="71"/>
      <c r="H137" s="72"/>
    </row>
    <row r="138" spans="1:8" s="17" customFormat="1" ht="12" x14ac:dyDescent="0.2">
      <c r="A138" s="65"/>
      <c r="B138" s="68"/>
      <c r="C138" s="13" t="s">
        <v>9</v>
      </c>
      <c r="D138" s="14">
        <f>128+183+128+128</f>
        <v>567</v>
      </c>
      <c r="E138" s="89" t="s">
        <v>332</v>
      </c>
      <c r="F138" s="71"/>
      <c r="G138" s="71"/>
      <c r="H138" s="72"/>
    </row>
    <row r="139" spans="1:8" s="17" customFormat="1" ht="12" x14ac:dyDescent="0.2">
      <c r="A139" s="65"/>
      <c r="B139" s="68"/>
      <c r="C139" s="13" t="s">
        <v>10</v>
      </c>
      <c r="D139" s="36">
        <v>0</v>
      </c>
      <c r="E139" s="70"/>
      <c r="F139" s="71"/>
      <c r="G139" s="71"/>
      <c r="H139" s="72"/>
    </row>
    <row r="140" spans="1:8" s="17" customFormat="1" ht="12" x14ac:dyDescent="0.2">
      <c r="A140" s="65"/>
      <c r="B140" s="68"/>
      <c r="C140" s="13" t="s">
        <v>11</v>
      </c>
      <c r="D140" s="36">
        <v>0</v>
      </c>
      <c r="E140" s="70"/>
      <c r="F140" s="71"/>
      <c r="G140" s="71"/>
      <c r="H140" s="72"/>
    </row>
    <row r="141" spans="1:8" s="17" customFormat="1" ht="12" x14ac:dyDescent="0.2">
      <c r="A141" s="65"/>
      <c r="B141" s="68"/>
      <c r="C141" s="13" t="s">
        <v>12</v>
      </c>
      <c r="D141" s="36">
        <v>0</v>
      </c>
      <c r="E141" s="70"/>
      <c r="F141" s="71"/>
      <c r="G141" s="71"/>
      <c r="H141" s="72"/>
    </row>
    <row r="142" spans="1:8" s="17" customFormat="1" ht="12" x14ac:dyDescent="0.2">
      <c r="A142" s="65"/>
      <c r="B142" s="68"/>
      <c r="C142" s="13" t="s">
        <v>13</v>
      </c>
      <c r="D142" s="14">
        <f>SUM(D138:D141)</f>
        <v>567</v>
      </c>
      <c r="E142" s="89" t="s">
        <v>332</v>
      </c>
      <c r="F142" s="71"/>
      <c r="G142" s="71"/>
      <c r="H142" s="72"/>
    </row>
    <row r="143" spans="1:8" s="17" customFormat="1" ht="12" x14ac:dyDescent="0.2">
      <c r="A143" s="65"/>
      <c r="B143" s="69"/>
      <c r="C143" s="12"/>
      <c r="D143" s="13"/>
      <c r="E143" s="70"/>
      <c r="F143" s="71"/>
      <c r="G143" s="71"/>
      <c r="H143" s="72"/>
    </row>
    <row r="144" spans="1:8" s="17" customFormat="1" ht="12" x14ac:dyDescent="0.2">
      <c r="A144" s="64"/>
      <c r="B144" s="15" t="s">
        <v>14</v>
      </c>
      <c r="C144" s="73" t="s">
        <v>335</v>
      </c>
      <c r="D144" s="73"/>
      <c r="E144" s="73"/>
      <c r="F144" s="73"/>
      <c r="G144" s="73"/>
      <c r="H144" s="73"/>
    </row>
    <row r="145" spans="1:8" s="17" customFormat="1" ht="12" x14ac:dyDescent="0.2">
      <c r="A145" s="64"/>
      <c r="B145" s="10" t="s">
        <v>15</v>
      </c>
      <c r="C145" s="73" t="s">
        <v>336</v>
      </c>
      <c r="D145" s="73"/>
      <c r="E145" s="73"/>
      <c r="F145" s="73"/>
      <c r="G145" s="73"/>
      <c r="H145" s="73"/>
    </row>
    <row r="146" spans="1:8" s="17" customFormat="1" ht="29.25" customHeight="1" x14ac:dyDescent="0.2">
      <c r="A146" s="64"/>
      <c r="B146" s="16" t="s">
        <v>16</v>
      </c>
      <c r="C146" s="74" t="s">
        <v>352</v>
      </c>
      <c r="D146" s="74"/>
      <c r="E146" s="74"/>
      <c r="F146" s="74"/>
      <c r="G146" s="74"/>
      <c r="H146" s="74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</sheetData>
  <mergeCells count="144">
    <mergeCell ref="A130:H131"/>
    <mergeCell ref="A132:H132"/>
    <mergeCell ref="C133:H133"/>
    <mergeCell ref="A134:A146"/>
    <mergeCell ref="C134:H134"/>
    <mergeCell ref="C135:H135"/>
    <mergeCell ref="C136:H136"/>
    <mergeCell ref="B137:B143"/>
    <mergeCell ref="E143:H143"/>
    <mergeCell ref="C144:H144"/>
    <mergeCell ref="C145:H145"/>
    <mergeCell ref="C146:H146"/>
    <mergeCell ref="E137:H137"/>
    <mergeCell ref="E138:H138"/>
    <mergeCell ref="E139:H139"/>
    <mergeCell ref="E140:H140"/>
    <mergeCell ref="E141:H141"/>
    <mergeCell ref="E142:H142"/>
    <mergeCell ref="E121:H121"/>
    <mergeCell ref="E122:H122"/>
    <mergeCell ref="E123:H123"/>
    <mergeCell ref="E124:H124"/>
    <mergeCell ref="E125:H125"/>
    <mergeCell ref="C126:H126"/>
    <mergeCell ref="A112:H113"/>
    <mergeCell ref="A114:H114"/>
    <mergeCell ref="C115:H115"/>
    <mergeCell ref="A116:A128"/>
    <mergeCell ref="C116:H116"/>
    <mergeCell ref="C117:H117"/>
    <mergeCell ref="C118:H118"/>
    <mergeCell ref="B119:B125"/>
    <mergeCell ref="E119:H119"/>
    <mergeCell ref="E120:H120"/>
    <mergeCell ref="C127:H127"/>
    <mergeCell ref="C128:H128"/>
    <mergeCell ref="E105:H105"/>
    <mergeCell ref="E106:H106"/>
    <mergeCell ref="C107:H107"/>
    <mergeCell ref="C108:H108"/>
    <mergeCell ref="C109:H109"/>
    <mergeCell ref="C96:H96"/>
    <mergeCell ref="A97:A109"/>
    <mergeCell ref="C97:H97"/>
    <mergeCell ref="C98:H98"/>
    <mergeCell ref="C99:H99"/>
    <mergeCell ref="B100:B106"/>
    <mergeCell ref="E100:H100"/>
    <mergeCell ref="E101:H101"/>
    <mergeCell ref="E102:H102"/>
    <mergeCell ref="E103:H103"/>
    <mergeCell ref="A93:H94"/>
    <mergeCell ref="A95:H95"/>
    <mergeCell ref="E82:H82"/>
    <mergeCell ref="E83:H83"/>
    <mergeCell ref="E84:H84"/>
    <mergeCell ref="E85:H85"/>
    <mergeCell ref="E86:H86"/>
    <mergeCell ref="E87:H87"/>
    <mergeCell ref="E104:H104"/>
    <mergeCell ref="A75:H76"/>
    <mergeCell ref="A77:H77"/>
    <mergeCell ref="C78:H78"/>
    <mergeCell ref="A79:A91"/>
    <mergeCell ref="C79:H79"/>
    <mergeCell ref="C80:H80"/>
    <mergeCell ref="C81:H81"/>
    <mergeCell ref="B82:B88"/>
    <mergeCell ref="E88:H88"/>
    <mergeCell ref="C89:H89"/>
    <mergeCell ref="C90:H90"/>
    <mergeCell ref="C91:H91"/>
    <mergeCell ref="E65:H65"/>
    <mergeCell ref="E66:H66"/>
    <mergeCell ref="E67:H67"/>
    <mergeCell ref="E68:H68"/>
    <mergeCell ref="E69:H69"/>
    <mergeCell ref="C70:H70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C71:H71"/>
    <mergeCell ref="C72:H72"/>
    <mergeCell ref="E50:H50"/>
    <mergeCell ref="E51:H51"/>
    <mergeCell ref="C52:H52"/>
    <mergeCell ref="C53:H53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A38:H39"/>
    <mergeCell ref="A40:H40"/>
    <mergeCell ref="E27:H27"/>
    <mergeCell ref="E28:H28"/>
    <mergeCell ref="E29:H29"/>
    <mergeCell ref="E30:H30"/>
    <mergeCell ref="E31:H31"/>
    <mergeCell ref="E32:H32"/>
    <mergeCell ref="E49:H49"/>
    <mergeCell ref="A20:H21"/>
    <mergeCell ref="A22:H22"/>
    <mergeCell ref="C23:H23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E10:H10"/>
    <mergeCell ref="E11:H11"/>
    <mergeCell ref="E12:H12"/>
    <mergeCell ref="E13:H13"/>
    <mergeCell ref="E14:H14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C16:H16"/>
    <mergeCell ref="C17:H17"/>
  </mergeCells>
  <pageMargins left="0.25" right="0.25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7"/>
  <sheetViews>
    <sheetView workbookViewId="0">
      <selection activeCell="C17" sqref="C17:H17"/>
    </sheetView>
  </sheetViews>
  <sheetFormatPr baseColWidth="10" defaultRowHeight="15" x14ac:dyDescent="0.25"/>
  <cols>
    <col min="2" max="2" width="16.7109375" bestFit="1" customWidth="1"/>
    <col min="3" max="3" width="23.140625" bestFit="1" customWidth="1"/>
    <col min="4" max="4" width="15.42578125" customWidth="1"/>
    <col min="8" max="8" width="23.42578125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19.5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4" spans="1:8" x14ac:dyDescent="0.25">
      <c r="A4" s="1" t="s">
        <v>1</v>
      </c>
      <c r="B4" s="1" t="s">
        <v>2</v>
      </c>
      <c r="C4" s="62" t="s">
        <v>3</v>
      </c>
      <c r="D4" s="62"/>
      <c r="E4" s="62"/>
      <c r="F4" s="62"/>
      <c r="G4" s="62"/>
      <c r="H4" s="62"/>
    </row>
    <row r="5" spans="1:8" s="17" customFormat="1" ht="12" x14ac:dyDescent="0.2">
      <c r="A5" s="64" t="s">
        <v>355</v>
      </c>
      <c r="B5" s="10" t="s">
        <v>4</v>
      </c>
      <c r="C5" s="66" t="s">
        <v>356</v>
      </c>
      <c r="D5" s="66"/>
      <c r="E5" s="66"/>
      <c r="F5" s="66"/>
      <c r="G5" s="66"/>
      <c r="H5" s="66"/>
    </row>
    <row r="6" spans="1:8" s="17" customFormat="1" ht="12" x14ac:dyDescent="0.2">
      <c r="A6" s="64"/>
      <c r="B6" s="11" t="s">
        <v>5</v>
      </c>
      <c r="C6" s="85" t="s">
        <v>331</v>
      </c>
      <c r="D6" s="86"/>
      <c r="E6" s="86"/>
      <c r="F6" s="86"/>
      <c r="G6" s="86"/>
      <c r="H6" s="87"/>
    </row>
    <row r="7" spans="1:8" s="17" customFormat="1" ht="12" x14ac:dyDescent="0.2">
      <c r="A7" s="64"/>
      <c r="B7" s="11" t="s">
        <v>6</v>
      </c>
      <c r="C7" s="85" t="s">
        <v>253</v>
      </c>
      <c r="D7" s="86"/>
      <c r="E7" s="86"/>
      <c r="F7" s="86"/>
      <c r="G7" s="86"/>
      <c r="H7" s="87"/>
    </row>
    <row r="8" spans="1:8" s="17" customFormat="1" ht="12" x14ac:dyDescent="0.2">
      <c r="A8" s="65"/>
      <c r="B8" s="67" t="s">
        <v>8</v>
      </c>
      <c r="C8" s="12"/>
      <c r="D8" s="13"/>
      <c r="E8" s="70" t="s">
        <v>357</v>
      </c>
      <c r="F8" s="71"/>
      <c r="G8" s="71"/>
      <c r="H8" s="72"/>
    </row>
    <row r="9" spans="1:8" s="17" customFormat="1" ht="12" x14ac:dyDescent="0.2">
      <c r="A9" s="65"/>
      <c r="B9" s="68"/>
      <c r="C9" s="13" t="s">
        <v>9</v>
      </c>
      <c r="D9" s="36">
        <v>0</v>
      </c>
      <c r="E9" s="89"/>
      <c r="F9" s="71"/>
      <c r="G9" s="71"/>
      <c r="H9" s="72"/>
    </row>
    <row r="10" spans="1:8" s="17" customFormat="1" ht="12" x14ac:dyDescent="0.2">
      <c r="A10" s="65"/>
      <c r="B10" s="68"/>
      <c r="C10" s="13" t="s">
        <v>10</v>
      </c>
      <c r="D10" s="36">
        <v>0</v>
      </c>
      <c r="E10" s="70"/>
      <c r="F10" s="71"/>
      <c r="G10" s="71"/>
      <c r="H10" s="72"/>
    </row>
    <row r="11" spans="1:8" s="17" customFormat="1" ht="12" x14ac:dyDescent="0.2">
      <c r="A11" s="65"/>
      <c r="B11" s="68"/>
      <c r="C11" s="13" t="s">
        <v>11</v>
      </c>
      <c r="D11" s="36">
        <v>0</v>
      </c>
      <c r="E11" s="70"/>
      <c r="F11" s="71"/>
      <c r="G11" s="71"/>
      <c r="H11" s="72"/>
    </row>
    <row r="12" spans="1:8" s="17" customFormat="1" ht="12" x14ac:dyDescent="0.2">
      <c r="A12" s="65"/>
      <c r="B12" s="68"/>
      <c r="C12" s="13" t="s">
        <v>12</v>
      </c>
      <c r="D12" s="14">
        <v>-236.53</v>
      </c>
      <c r="E12" s="70" t="s">
        <v>358</v>
      </c>
      <c r="F12" s="71"/>
      <c r="G12" s="71"/>
      <c r="H12" s="72"/>
    </row>
    <row r="13" spans="1:8" s="17" customFormat="1" ht="12" x14ac:dyDescent="0.2">
      <c r="A13" s="65"/>
      <c r="B13" s="68"/>
      <c r="C13" s="13" t="s">
        <v>13</v>
      </c>
      <c r="D13" s="14">
        <f>SUM(D9:D12)</f>
        <v>-236.53</v>
      </c>
      <c r="E13" s="70" t="s">
        <v>358</v>
      </c>
      <c r="F13" s="71"/>
      <c r="G13" s="71"/>
      <c r="H13" s="72"/>
    </row>
    <row r="14" spans="1:8" s="17" customFormat="1" ht="12" x14ac:dyDescent="0.2">
      <c r="A14" s="65"/>
      <c r="B14" s="69"/>
      <c r="C14" s="12"/>
      <c r="D14" s="13"/>
      <c r="E14" s="70"/>
      <c r="F14" s="71"/>
      <c r="G14" s="71"/>
      <c r="H14" s="72"/>
    </row>
    <row r="15" spans="1:8" s="17" customFormat="1" ht="12" x14ac:dyDescent="0.2">
      <c r="A15" s="64"/>
      <c r="B15" s="15" t="s">
        <v>14</v>
      </c>
      <c r="C15" s="95" t="s">
        <v>260</v>
      </c>
      <c r="D15" s="95"/>
      <c r="E15" s="95"/>
      <c r="F15" s="95"/>
      <c r="G15" s="95"/>
      <c r="H15" s="95"/>
    </row>
    <row r="16" spans="1:8" s="17" customFormat="1" ht="12" x14ac:dyDescent="0.2">
      <c r="A16" s="64"/>
      <c r="B16" s="10" t="s">
        <v>15</v>
      </c>
      <c r="C16" s="94" t="s">
        <v>261</v>
      </c>
      <c r="D16" s="94"/>
      <c r="E16" s="94"/>
      <c r="F16" s="94"/>
      <c r="G16" s="94"/>
      <c r="H16" s="94"/>
    </row>
    <row r="17" spans="1:8" s="17" customFormat="1" ht="28.5" customHeight="1" x14ac:dyDescent="0.2">
      <c r="A17" s="64"/>
      <c r="B17" s="16" t="s">
        <v>16</v>
      </c>
      <c r="C17" s="74" t="s">
        <v>352</v>
      </c>
      <c r="D17" s="74"/>
      <c r="E17" s="74"/>
      <c r="F17" s="74"/>
      <c r="G17" s="74"/>
      <c r="H17" s="74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s="19" customFormat="1" x14ac:dyDescent="0.25">
      <c r="A19" s="18"/>
      <c r="B19" s="18"/>
      <c r="C19" s="18"/>
      <c r="D19" s="18"/>
      <c r="E19" s="18"/>
      <c r="F19" s="18"/>
      <c r="G19" s="18"/>
      <c r="H19" s="18"/>
    </row>
    <row r="20" spans="1:8" x14ac:dyDescent="0.25">
      <c r="A20" s="50" t="s">
        <v>0</v>
      </c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ht="19.5" x14ac:dyDescent="0.25">
      <c r="A22" s="51" t="s">
        <v>24</v>
      </c>
      <c r="B22" s="51"/>
      <c r="C22" s="51"/>
      <c r="D22" s="51"/>
      <c r="E22" s="51"/>
      <c r="F22" s="51"/>
      <c r="G22" s="51"/>
      <c r="H22" s="51"/>
    </row>
    <row r="23" spans="1:8" x14ac:dyDescent="0.25">
      <c r="A23" s="1" t="s">
        <v>1</v>
      </c>
      <c r="B23" s="1" t="s">
        <v>2</v>
      </c>
      <c r="C23" s="62" t="s">
        <v>3</v>
      </c>
      <c r="D23" s="62"/>
      <c r="E23" s="62"/>
      <c r="F23" s="62"/>
      <c r="G23" s="62"/>
      <c r="H23" s="62"/>
    </row>
    <row r="24" spans="1:8" s="17" customFormat="1" ht="12" x14ac:dyDescent="0.2">
      <c r="A24" s="64" t="s">
        <v>359</v>
      </c>
      <c r="B24" s="10" t="s">
        <v>4</v>
      </c>
      <c r="C24" s="66" t="s">
        <v>360</v>
      </c>
      <c r="D24" s="66"/>
      <c r="E24" s="66"/>
      <c r="F24" s="66"/>
      <c r="G24" s="66"/>
      <c r="H24" s="66"/>
    </row>
    <row r="25" spans="1:8" s="17" customFormat="1" ht="12" x14ac:dyDescent="0.2">
      <c r="A25" s="64"/>
      <c r="B25" s="11" t="s">
        <v>5</v>
      </c>
      <c r="C25" s="66" t="s">
        <v>198</v>
      </c>
      <c r="D25" s="66"/>
      <c r="E25" s="66"/>
      <c r="F25" s="66"/>
      <c r="G25" s="66"/>
      <c r="H25" s="66"/>
    </row>
    <row r="26" spans="1:8" s="17" customFormat="1" ht="12" x14ac:dyDescent="0.2">
      <c r="A26" s="64"/>
      <c r="B26" s="11" t="s">
        <v>6</v>
      </c>
      <c r="C26" s="66" t="s">
        <v>194</v>
      </c>
      <c r="D26" s="66"/>
      <c r="E26" s="66"/>
      <c r="F26" s="66"/>
      <c r="G26" s="66"/>
      <c r="H26" s="66"/>
    </row>
    <row r="27" spans="1:8" s="17" customFormat="1" ht="12" x14ac:dyDescent="0.2">
      <c r="A27" s="65"/>
      <c r="B27" s="67" t="s">
        <v>8</v>
      </c>
      <c r="C27" s="12"/>
      <c r="D27" s="13"/>
      <c r="E27" s="70"/>
      <c r="F27" s="71"/>
      <c r="G27" s="71"/>
      <c r="H27" s="72"/>
    </row>
    <row r="28" spans="1:8" s="17" customFormat="1" ht="12" x14ac:dyDescent="0.2">
      <c r="A28" s="65"/>
      <c r="B28" s="68"/>
      <c r="C28" s="13" t="s">
        <v>9</v>
      </c>
      <c r="D28" s="14">
        <v>458</v>
      </c>
      <c r="E28" s="89" t="s">
        <v>42</v>
      </c>
      <c r="F28" s="71"/>
      <c r="G28" s="71"/>
      <c r="H28" s="72"/>
    </row>
    <row r="29" spans="1:8" s="17" customFormat="1" ht="12" x14ac:dyDescent="0.2">
      <c r="A29" s="65"/>
      <c r="B29" s="68"/>
      <c r="C29" s="13" t="s">
        <v>10</v>
      </c>
      <c r="D29" s="36">
        <v>0</v>
      </c>
      <c r="E29" s="70"/>
      <c r="F29" s="71"/>
      <c r="G29" s="71"/>
      <c r="H29" s="72"/>
    </row>
    <row r="30" spans="1:8" s="17" customFormat="1" ht="12" x14ac:dyDescent="0.2">
      <c r="A30" s="65"/>
      <c r="B30" s="68"/>
      <c r="C30" s="13" t="s">
        <v>11</v>
      </c>
      <c r="D30" s="14">
        <v>509.05</v>
      </c>
      <c r="E30" s="70" t="s">
        <v>361</v>
      </c>
      <c r="F30" s="71"/>
      <c r="G30" s="71"/>
      <c r="H30" s="72"/>
    </row>
    <row r="31" spans="1:8" s="17" customFormat="1" ht="12" x14ac:dyDescent="0.2">
      <c r="A31" s="65"/>
      <c r="B31" s="68"/>
      <c r="C31" s="13" t="s">
        <v>12</v>
      </c>
      <c r="D31" s="14">
        <v>306</v>
      </c>
      <c r="E31" s="70" t="s">
        <v>362</v>
      </c>
      <c r="F31" s="71"/>
      <c r="G31" s="71"/>
      <c r="H31" s="72"/>
    </row>
    <row r="32" spans="1:8" s="17" customFormat="1" ht="12" x14ac:dyDescent="0.2">
      <c r="A32" s="65"/>
      <c r="B32" s="68"/>
      <c r="C32" s="13" t="s">
        <v>13</v>
      </c>
      <c r="D32" s="14">
        <f>SUM(D28:D31)</f>
        <v>1273.05</v>
      </c>
      <c r="E32" s="89" t="s">
        <v>363</v>
      </c>
      <c r="F32" s="71"/>
      <c r="G32" s="71"/>
      <c r="H32" s="72"/>
    </row>
    <row r="33" spans="1:8" s="17" customFormat="1" ht="12" x14ac:dyDescent="0.2">
      <c r="A33" s="65"/>
      <c r="B33" s="69"/>
      <c r="C33" s="12"/>
      <c r="D33" s="13"/>
      <c r="E33" s="70"/>
      <c r="F33" s="71"/>
      <c r="G33" s="71"/>
      <c r="H33" s="72"/>
    </row>
    <row r="34" spans="1:8" s="17" customFormat="1" ht="12" x14ac:dyDescent="0.2">
      <c r="A34" s="64"/>
      <c r="B34" s="15" t="s">
        <v>14</v>
      </c>
      <c r="C34" s="73" t="s">
        <v>364</v>
      </c>
      <c r="D34" s="73"/>
      <c r="E34" s="73"/>
      <c r="F34" s="73"/>
      <c r="G34" s="73"/>
      <c r="H34" s="73"/>
    </row>
    <row r="35" spans="1:8" s="17" customFormat="1" ht="12" x14ac:dyDescent="0.2">
      <c r="A35" s="64"/>
      <c r="B35" s="10" t="s">
        <v>15</v>
      </c>
      <c r="C35" s="93" t="s">
        <v>365</v>
      </c>
      <c r="D35" s="93"/>
      <c r="E35" s="93"/>
      <c r="F35" s="93"/>
      <c r="G35" s="93"/>
      <c r="H35" s="93"/>
    </row>
    <row r="36" spans="1:8" s="17" customFormat="1" ht="28.5" customHeight="1" x14ac:dyDescent="0.2">
      <c r="A36" s="64"/>
      <c r="B36" s="16" t="s">
        <v>16</v>
      </c>
      <c r="C36" s="88" t="s">
        <v>352</v>
      </c>
      <c r="D36" s="88"/>
      <c r="E36" s="88"/>
      <c r="F36" s="88"/>
      <c r="G36" s="88"/>
      <c r="H36" s="88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0" t="s">
        <v>0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ht="19.5" x14ac:dyDescent="0.25">
      <c r="A40" s="51" t="s">
        <v>25</v>
      </c>
      <c r="B40" s="51"/>
      <c r="C40" s="51"/>
      <c r="D40" s="51"/>
      <c r="E40" s="51"/>
      <c r="F40" s="51"/>
      <c r="G40" s="51"/>
      <c r="H40" s="51"/>
    </row>
    <row r="41" spans="1:8" x14ac:dyDescent="0.25">
      <c r="A41" s="1" t="s">
        <v>1</v>
      </c>
      <c r="B41" s="1" t="s">
        <v>2</v>
      </c>
      <c r="C41" s="62" t="s">
        <v>3</v>
      </c>
      <c r="D41" s="62"/>
      <c r="E41" s="62"/>
      <c r="F41" s="62"/>
      <c r="G41" s="62"/>
      <c r="H41" s="62"/>
    </row>
    <row r="42" spans="1:8" s="17" customFormat="1" ht="12" x14ac:dyDescent="0.2">
      <c r="A42" s="64" t="s">
        <v>366</v>
      </c>
      <c r="B42" s="10" t="s">
        <v>4</v>
      </c>
      <c r="C42" s="66" t="s">
        <v>360</v>
      </c>
      <c r="D42" s="66"/>
      <c r="E42" s="66"/>
      <c r="F42" s="66"/>
      <c r="G42" s="66"/>
      <c r="H42" s="66"/>
    </row>
    <row r="43" spans="1:8" s="17" customFormat="1" ht="12" x14ac:dyDescent="0.2">
      <c r="A43" s="64"/>
      <c r="B43" s="11" t="s">
        <v>5</v>
      </c>
      <c r="C43" s="66" t="s">
        <v>198</v>
      </c>
      <c r="D43" s="66"/>
      <c r="E43" s="66"/>
      <c r="F43" s="66"/>
      <c r="G43" s="66"/>
      <c r="H43" s="66"/>
    </row>
    <row r="44" spans="1:8" s="17" customFormat="1" ht="12" x14ac:dyDescent="0.2">
      <c r="A44" s="64"/>
      <c r="B44" s="11" t="s">
        <v>6</v>
      </c>
      <c r="C44" s="66" t="s">
        <v>194</v>
      </c>
      <c r="D44" s="66"/>
      <c r="E44" s="66"/>
      <c r="F44" s="66"/>
      <c r="G44" s="66"/>
      <c r="H44" s="66"/>
    </row>
    <row r="45" spans="1:8" s="17" customFormat="1" ht="12" x14ac:dyDescent="0.2">
      <c r="A45" s="65"/>
      <c r="B45" s="67" t="s">
        <v>8</v>
      </c>
      <c r="C45" s="12"/>
      <c r="D45" s="13"/>
      <c r="E45" s="70" t="s">
        <v>367</v>
      </c>
      <c r="F45" s="71"/>
      <c r="G45" s="71"/>
      <c r="H45" s="72"/>
    </row>
    <row r="46" spans="1:8" s="17" customFormat="1" ht="12" x14ac:dyDescent="0.2">
      <c r="A46" s="65"/>
      <c r="B46" s="68"/>
      <c r="C46" s="13" t="s">
        <v>9</v>
      </c>
      <c r="D46" s="36">
        <v>0</v>
      </c>
      <c r="E46" s="89"/>
      <c r="F46" s="71"/>
      <c r="G46" s="71"/>
      <c r="H46" s="72"/>
    </row>
    <row r="47" spans="1:8" s="17" customFormat="1" ht="12" x14ac:dyDescent="0.2">
      <c r="A47" s="65"/>
      <c r="B47" s="68"/>
      <c r="C47" s="13" t="s">
        <v>10</v>
      </c>
      <c r="D47" s="36">
        <v>0</v>
      </c>
      <c r="E47" s="70"/>
      <c r="F47" s="71"/>
      <c r="G47" s="71"/>
      <c r="H47" s="72"/>
    </row>
    <row r="48" spans="1:8" s="17" customFormat="1" ht="12" x14ac:dyDescent="0.2">
      <c r="A48" s="65"/>
      <c r="B48" s="68"/>
      <c r="C48" s="13" t="s">
        <v>11</v>
      </c>
      <c r="D48" s="36">
        <v>0</v>
      </c>
      <c r="E48" s="70"/>
      <c r="F48" s="71"/>
      <c r="G48" s="71"/>
      <c r="H48" s="72"/>
    </row>
    <row r="49" spans="1:8" s="17" customFormat="1" ht="12" x14ac:dyDescent="0.2">
      <c r="A49" s="65"/>
      <c r="B49" s="68"/>
      <c r="C49" s="13" t="s">
        <v>12</v>
      </c>
      <c r="D49" s="14">
        <v>-306</v>
      </c>
      <c r="E49" s="70" t="s">
        <v>362</v>
      </c>
      <c r="F49" s="71"/>
      <c r="G49" s="71"/>
      <c r="H49" s="72"/>
    </row>
    <row r="50" spans="1:8" s="17" customFormat="1" ht="12" x14ac:dyDescent="0.2">
      <c r="A50" s="65"/>
      <c r="B50" s="68"/>
      <c r="C50" s="13" t="s">
        <v>13</v>
      </c>
      <c r="D50" s="14">
        <f>SUM(D46:D49)</f>
        <v>-306</v>
      </c>
      <c r="E50" s="70" t="s">
        <v>362</v>
      </c>
      <c r="F50" s="71"/>
      <c r="G50" s="71"/>
      <c r="H50" s="72"/>
    </row>
    <row r="51" spans="1:8" s="17" customFormat="1" ht="12" x14ac:dyDescent="0.2">
      <c r="A51" s="65"/>
      <c r="B51" s="69"/>
      <c r="C51" s="12"/>
      <c r="D51" s="13"/>
      <c r="E51" s="70"/>
      <c r="F51" s="71"/>
      <c r="G51" s="71"/>
      <c r="H51" s="72"/>
    </row>
    <row r="52" spans="1:8" s="17" customFormat="1" ht="12" x14ac:dyDescent="0.2">
      <c r="A52" s="64"/>
      <c r="B52" s="15" t="s">
        <v>14</v>
      </c>
      <c r="C52" s="73" t="s">
        <v>364</v>
      </c>
      <c r="D52" s="73"/>
      <c r="E52" s="73"/>
      <c r="F52" s="73"/>
      <c r="G52" s="73"/>
      <c r="H52" s="73"/>
    </row>
    <row r="53" spans="1:8" s="17" customFormat="1" ht="12" x14ac:dyDescent="0.2">
      <c r="A53" s="64"/>
      <c r="B53" s="10" t="s">
        <v>15</v>
      </c>
      <c r="C53" s="93" t="s">
        <v>365</v>
      </c>
      <c r="D53" s="93"/>
      <c r="E53" s="93"/>
      <c r="F53" s="93"/>
      <c r="G53" s="93"/>
      <c r="H53" s="93"/>
    </row>
    <row r="54" spans="1:8" s="17" customFormat="1" ht="28.5" customHeight="1" x14ac:dyDescent="0.2">
      <c r="A54" s="64"/>
      <c r="B54" s="16" t="s">
        <v>16</v>
      </c>
      <c r="C54" s="88" t="s">
        <v>352</v>
      </c>
      <c r="D54" s="88"/>
      <c r="E54" s="88"/>
      <c r="F54" s="88"/>
      <c r="G54" s="88"/>
      <c r="H54" s="88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50" t="s">
        <v>0</v>
      </c>
      <c r="B56" s="50"/>
      <c r="C56" s="50"/>
      <c r="D56" s="50"/>
      <c r="E56" s="50"/>
      <c r="F56" s="50"/>
      <c r="G56" s="50"/>
      <c r="H56" s="50"/>
    </row>
    <row r="57" spans="1:8" x14ac:dyDescent="0.25">
      <c r="A57" s="50"/>
      <c r="B57" s="50"/>
      <c r="C57" s="50"/>
      <c r="D57" s="50"/>
      <c r="E57" s="50"/>
      <c r="F57" s="50"/>
      <c r="G57" s="50"/>
      <c r="H57" s="50"/>
    </row>
    <row r="58" spans="1:8" ht="19.5" x14ac:dyDescent="0.25">
      <c r="A58" s="51" t="s">
        <v>24</v>
      </c>
      <c r="B58" s="51"/>
      <c r="C58" s="51"/>
      <c r="D58" s="51"/>
      <c r="E58" s="51"/>
      <c r="F58" s="51"/>
      <c r="G58" s="51"/>
      <c r="H58" s="51"/>
    </row>
    <row r="59" spans="1:8" x14ac:dyDescent="0.25">
      <c r="A59" s="1" t="s">
        <v>1</v>
      </c>
      <c r="B59" s="1" t="s">
        <v>2</v>
      </c>
      <c r="C59" s="62" t="s">
        <v>3</v>
      </c>
      <c r="D59" s="62"/>
      <c r="E59" s="62"/>
      <c r="F59" s="62"/>
      <c r="G59" s="62"/>
      <c r="H59" s="62"/>
    </row>
    <row r="60" spans="1:8" s="17" customFormat="1" ht="12" x14ac:dyDescent="0.2">
      <c r="A60" s="64" t="s">
        <v>368</v>
      </c>
      <c r="B60" s="10" t="s">
        <v>4</v>
      </c>
      <c r="C60" s="66" t="s">
        <v>360</v>
      </c>
      <c r="D60" s="66"/>
      <c r="E60" s="66"/>
      <c r="F60" s="66"/>
      <c r="G60" s="66"/>
      <c r="H60" s="66"/>
    </row>
    <row r="61" spans="1:8" s="17" customFormat="1" ht="12" x14ac:dyDescent="0.2">
      <c r="A61" s="64"/>
      <c r="B61" s="11" t="s">
        <v>5</v>
      </c>
      <c r="C61" s="85" t="s">
        <v>331</v>
      </c>
      <c r="D61" s="86"/>
      <c r="E61" s="86"/>
      <c r="F61" s="86"/>
      <c r="G61" s="86"/>
      <c r="H61" s="87"/>
    </row>
    <row r="62" spans="1:8" s="17" customFormat="1" ht="12" x14ac:dyDescent="0.2">
      <c r="A62" s="64"/>
      <c r="B62" s="11" t="s">
        <v>6</v>
      </c>
      <c r="C62" s="85" t="s">
        <v>253</v>
      </c>
      <c r="D62" s="86"/>
      <c r="E62" s="86"/>
      <c r="F62" s="86"/>
      <c r="G62" s="86"/>
      <c r="H62" s="87"/>
    </row>
    <row r="63" spans="1:8" s="17" customFormat="1" ht="12" x14ac:dyDescent="0.2">
      <c r="A63" s="65"/>
      <c r="B63" s="67" t="s">
        <v>8</v>
      </c>
      <c r="C63" s="12"/>
      <c r="D63" s="13"/>
      <c r="E63" s="70"/>
      <c r="F63" s="71"/>
      <c r="G63" s="71"/>
      <c r="H63" s="72"/>
    </row>
    <row r="64" spans="1:8" s="17" customFormat="1" ht="12" x14ac:dyDescent="0.2">
      <c r="A64" s="65"/>
      <c r="B64" s="68"/>
      <c r="C64" s="13" t="s">
        <v>9</v>
      </c>
      <c r="D64" s="14">
        <v>458</v>
      </c>
      <c r="E64" s="89" t="s">
        <v>369</v>
      </c>
      <c r="F64" s="71"/>
      <c r="G64" s="71"/>
      <c r="H64" s="72"/>
    </row>
    <row r="65" spans="1:8" s="17" customFormat="1" ht="12" x14ac:dyDescent="0.2">
      <c r="A65" s="65"/>
      <c r="B65" s="68"/>
      <c r="C65" s="13" t="s">
        <v>10</v>
      </c>
      <c r="D65" s="36">
        <v>0</v>
      </c>
      <c r="E65" s="70"/>
      <c r="F65" s="71"/>
      <c r="G65" s="71"/>
      <c r="H65" s="72"/>
    </row>
    <row r="66" spans="1:8" s="17" customFormat="1" ht="12" x14ac:dyDescent="0.2">
      <c r="A66" s="65"/>
      <c r="B66" s="68"/>
      <c r="C66" s="13" t="s">
        <v>11</v>
      </c>
      <c r="D66" s="14">
        <v>509.05</v>
      </c>
      <c r="E66" s="70" t="s">
        <v>370</v>
      </c>
      <c r="F66" s="71"/>
      <c r="G66" s="71"/>
      <c r="H66" s="72"/>
    </row>
    <row r="67" spans="1:8" s="17" customFormat="1" ht="12" x14ac:dyDescent="0.2">
      <c r="A67" s="65"/>
      <c r="B67" s="68"/>
      <c r="C67" s="13" t="s">
        <v>371</v>
      </c>
      <c r="D67" s="14">
        <v>306</v>
      </c>
      <c r="E67" s="70" t="s">
        <v>372</v>
      </c>
      <c r="F67" s="71"/>
      <c r="G67" s="71"/>
      <c r="H67" s="72"/>
    </row>
    <row r="68" spans="1:8" s="17" customFormat="1" ht="12" x14ac:dyDescent="0.2">
      <c r="A68" s="65"/>
      <c r="B68" s="68"/>
      <c r="C68" s="13" t="s">
        <v>13</v>
      </c>
      <c r="D68" s="14">
        <f>SUM(D64:D67)</f>
        <v>1273.05</v>
      </c>
      <c r="E68" s="89" t="s">
        <v>373</v>
      </c>
      <c r="F68" s="71"/>
      <c r="G68" s="71"/>
      <c r="H68" s="72"/>
    </row>
    <row r="69" spans="1:8" s="17" customFormat="1" ht="12" x14ac:dyDescent="0.2">
      <c r="A69" s="65"/>
      <c r="B69" s="69"/>
      <c r="C69" s="12"/>
      <c r="D69" s="13"/>
      <c r="E69" s="70"/>
      <c r="F69" s="71"/>
      <c r="G69" s="71"/>
      <c r="H69" s="72"/>
    </row>
    <row r="70" spans="1:8" s="17" customFormat="1" ht="12" x14ac:dyDescent="0.2">
      <c r="A70" s="64"/>
      <c r="B70" s="15" t="s">
        <v>14</v>
      </c>
      <c r="C70" s="73" t="s">
        <v>364</v>
      </c>
      <c r="D70" s="73"/>
      <c r="E70" s="73"/>
      <c r="F70" s="73"/>
      <c r="G70" s="73"/>
      <c r="H70" s="73"/>
    </row>
    <row r="71" spans="1:8" s="17" customFormat="1" ht="12" x14ac:dyDescent="0.2">
      <c r="A71" s="64"/>
      <c r="B71" s="10" t="s">
        <v>15</v>
      </c>
      <c r="C71" s="93" t="s">
        <v>365</v>
      </c>
      <c r="D71" s="93"/>
      <c r="E71" s="93"/>
      <c r="F71" s="93"/>
      <c r="G71" s="93"/>
      <c r="H71" s="93"/>
    </row>
    <row r="72" spans="1:8" s="17" customFormat="1" ht="28.5" customHeight="1" x14ac:dyDescent="0.2">
      <c r="A72" s="64"/>
      <c r="B72" s="16" t="s">
        <v>16</v>
      </c>
      <c r="C72" s="88" t="s">
        <v>352</v>
      </c>
      <c r="D72" s="88"/>
      <c r="E72" s="88"/>
      <c r="F72" s="88"/>
      <c r="G72" s="88"/>
      <c r="H72" s="88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5" spans="1:8" x14ac:dyDescent="0.25">
      <c r="A75" s="50" t="s">
        <v>0</v>
      </c>
      <c r="B75" s="50"/>
      <c r="C75" s="50"/>
      <c r="D75" s="50"/>
      <c r="E75" s="50"/>
      <c r="F75" s="50"/>
      <c r="G75" s="50"/>
      <c r="H75" s="50"/>
    </row>
    <row r="76" spans="1:8" x14ac:dyDescent="0.25">
      <c r="A76" s="50"/>
      <c r="B76" s="50"/>
      <c r="C76" s="50"/>
      <c r="D76" s="50"/>
      <c r="E76" s="50"/>
      <c r="F76" s="50"/>
      <c r="G76" s="50"/>
      <c r="H76" s="50"/>
    </row>
    <row r="77" spans="1:8" ht="19.5" x14ac:dyDescent="0.25">
      <c r="A77" s="51" t="s">
        <v>24</v>
      </c>
      <c r="B77" s="51"/>
      <c r="C77" s="51"/>
      <c r="D77" s="51"/>
      <c r="E77" s="51"/>
      <c r="F77" s="51"/>
      <c r="G77" s="51"/>
      <c r="H77" s="51"/>
    </row>
    <row r="78" spans="1:8" x14ac:dyDescent="0.25">
      <c r="A78" s="1" t="s">
        <v>1</v>
      </c>
      <c r="B78" s="1" t="s">
        <v>2</v>
      </c>
      <c r="C78" s="62" t="s">
        <v>3</v>
      </c>
      <c r="D78" s="62"/>
      <c r="E78" s="62"/>
      <c r="F78" s="62"/>
      <c r="G78" s="62"/>
      <c r="H78" s="62"/>
    </row>
    <row r="79" spans="1:8" s="17" customFormat="1" ht="12" x14ac:dyDescent="0.2">
      <c r="A79" s="64" t="s">
        <v>374</v>
      </c>
      <c r="B79" s="10" t="s">
        <v>4</v>
      </c>
      <c r="C79" s="66" t="s">
        <v>360</v>
      </c>
      <c r="D79" s="66"/>
      <c r="E79" s="66"/>
      <c r="F79" s="66"/>
      <c r="G79" s="66"/>
      <c r="H79" s="66"/>
    </row>
    <row r="80" spans="1:8" s="17" customFormat="1" ht="12" x14ac:dyDescent="0.2">
      <c r="A80" s="64"/>
      <c r="B80" s="11" t="s">
        <v>5</v>
      </c>
      <c r="C80" s="85" t="s">
        <v>331</v>
      </c>
      <c r="D80" s="86"/>
      <c r="E80" s="86"/>
      <c r="F80" s="86"/>
      <c r="G80" s="86"/>
      <c r="H80" s="87"/>
    </row>
    <row r="81" spans="1:8" s="17" customFormat="1" ht="12" x14ac:dyDescent="0.2">
      <c r="A81" s="64"/>
      <c r="B81" s="11" t="s">
        <v>6</v>
      </c>
      <c r="C81" s="85" t="s">
        <v>253</v>
      </c>
      <c r="D81" s="86"/>
      <c r="E81" s="86"/>
      <c r="F81" s="86"/>
      <c r="G81" s="86"/>
      <c r="H81" s="87"/>
    </row>
    <row r="82" spans="1:8" s="17" customFormat="1" ht="12" x14ac:dyDescent="0.2">
      <c r="A82" s="65"/>
      <c r="B82" s="67" t="s">
        <v>8</v>
      </c>
      <c r="C82" s="12"/>
      <c r="D82" s="13"/>
      <c r="E82" s="70" t="s">
        <v>375</v>
      </c>
      <c r="F82" s="71"/>
      <c r="G82" s="71"/>
      <c r="H82" s="72"/>
    </row>
    <row r="83" spans="1:8" s="17" customFormat="1" ht="12" x14ac:dyDescent="0.2">
      <c r="A83" s="65"/>
      <c r="B83" s="68"/>
      <c r="C83" s="13" t="s">
        <v>9</v>
      </c>
      <c r="D83" s="36">
        <v>0</v>
      </c>
      <c r="E83" s="89"/>
      <c r="F83" s="71"/>
      <c r="G83" s="71"/>
      <c r="H83" s="72"/>
    </row>
    <row r="84" spans="1:8" s="17" customFormat="1" ht="12" x14ac:dyDescent="0.2">
      <c r="A84" s="65"/>
      <c r="B84" s="68"/>
      <c r="C84" s="13" t="s">
        <v>10</v>
      </c>
      <c r="D84" s="36">
        <v>0</v>
      </c>
      <c r="E84" s="70"/>
      <c r="F84" s="71"/>
      <c r="G84" s="71"/>
      <c r="H84" s="72"/>
    </row>
    <row r="85" spans="1:8" s="17" customFormat="1" ht="12" x14ac:dyDescent="0.2">
      <c r="A85" s="65"/>
      <c r="B85" s="68"/>
      <c r="C85" s="13" t="s">
        <v>11</v>
      </c>
      <c r="D85" s="36">
        <v>0</v>
      </c>
      <c r="E85" s="70"/>
      <c r="F85" s="71"/>
      <c r="G85" s="71"/>
      <c r="H85" s="72"/>
    </row>
    <row r="86" spans="1:8" s="17" customFormat="1" ht="12" x14ac:dyDescent="0.2">
      <c r="A86" s="65"/>
      <c r="B86" s="68"/>
      <c r="C86" s="13" t="s">
        <v>12</v>
      </c>
      <c r="D86" s="14">
        <v>-306</v>
      </c>
      <c r="E86" s="70" t="s">
        <v>376</v>
      </c>
      <c r="F86" s="71"/>
      <c r="G86" s="71"/>
      <c r="H86" s="72"/>
    </row>
    <row r="87" spans="1:8" s="17" customFormat="1" ht="12" x14ac:dyDescent="0.2">
      <c r="A87" s="65"/>
      <c r="B87" s="68"/>
      <c r="C87" s="13" t="s">
        <v>13</v>
      </c>
      <c r="D87" s="14">
        <f>SUM(D83:D86)</f>
        <v>-306</v>
      </c>
      <c r="E87" s="99"/>
      <c r="F87" s="100"/>
      <c r="G87" s="100"/>
      <c r="H87" s="101"/>
    </row>
    <row r="88" spans="1:8" s="17" customFormat="1" ht="12" x14ac:dyDescent="0.2">
      <c r="A88" s="65"/>
      <c r="B88" s="69"/>
      <c r="C88" s="12"/>
      <c r="D88" s="13"/>
      <c r="E88" s="70"/>
      <c r="F88" s="71"/>
      <c r="G88" s="71"/>
      <c r="H88" s="72"/>
    </row>
    <row r="89" spans="1:8" s="17" customFormat="1" ht="12" x14ac:dyDescent="0.2">
      <c r="A89" s="64"/>
      <c r="B89" s="15" t="s">
        <v>14</v>
      </c>
      <c r="C89" s="73" t="s">
        <v>364</v>
      </c>
      <c r="D89" s="73"/>
      <c r="E89" s="73"/>
      <c r="F89" s="73"/>
      <c r="G89" s="73"/>
      <c r="H89" s="73"/>
    </row>
    <row r="90" spans="1:8" s="17" customFormat="1" ht="12" x14ac:dyDescent="0.2">
      <c r="A90" s="64"/>
      <c r="B90" s="10" t="s">
        <v>15</v>
      </c>
      <c r="C90" s="93" t="s">
        <v>365</v>
      </c>
      <c r="D90" s="93"/>
      <c r="E90" s="93"/>
      <c r="F90" s="93"/>
      <c r="G90" s="93"/>
      <c r="H90" s="93"/>
    </row>
    <row r="91" spans="1:8" s="17" customFormat="1" ht="28.5" customHeight="1" x14ac:dyDescent="0.2">
      <c r="A91" s="64"/>
      <c r="B91" s="16" t="s">
        <v>16</v>
      </c>
      <c r="C91" s="88" t="s">
        <v>352</v>
      </c>
      <c r="D91" s="88"/>
      <c r="E91" s="88"/>
      <c r="F91" s="88"/>
      <c r="G91" s="88"/>
      <c r="H91" s="88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50" t="s">
        <v>0</v>
      </c>
      <c r="B93" s="50"/>
      <c r="C93" s="50"/>
      <c r="D93" s="50"/>
      <c r="E93" s="50"/>
      <c r="F93" s="50"/>
      <c r="G93" s="50"/>
      <c r="H93" s="50"/>
    </row>
    <row r="94" spans="1:8" x14ac:dyDescent="0.25">
      <c r="A94" s="50"/>
      <c r="B94" s="50"/>
      <c r="C94" s="50"/>
      <c r="D94" s="50"/>
      <c r="E94" s="50"/>
      <c r="F94" s="50"/>
      <c r="G94" s="50"/>
      <c r="H94" s="50"/>
    </row>
    <row r="95" spans="1:8" ht="19.5" x14ac:dyDescent="0.25">
      <c r="A95" s="51" t="s">
        <v>25</v>
      </c>
      <c r="B95" s="51"/>
      <c r="C95" s="51"/>
      <c r="D95" s="51"/>
      <c r="E95" s="51"/>
      <c r="F95" s="51"/>
      <c r="G95" s="51"/>
      <c r="H95" s="51"/>
    </row>
    <row r="96" spans="1:8" x14ac:dyDescent="0.25">
      <c r="A96" s="1" t="s">
        <v>1</v>
      </c>
      <c r="B96" s="1" t="s">
        <v>2</v>
      </c>
      <c r="C96" s="62" t="s">
        <v>3</v>
      </c>
      <c r="D96" s="62"/>
      <c r="E96" s="62"/>
      <c r="F96" s="62"/>
      <c r="G96" s="62"/>
      <c r="H96" s="62"/>
    </row>
    <row r="97" spans="1:8" s="17" customFormat="1" ht="12" x14ac:dyDescent="0.2">
      <c r="A97" s="64" t="s">
        <v>377</v>
      </c>
      <c r="B97" s="10" t="s">
        <v>4</v>
      </c>
      <c r="C97" s="66" t="s">
        <v>360</v>
      </c>
      <c r="D97" s="66"/>
      <c r="E97" s="66"/>
      <c r="F97" s="66"/>
      <c r="G97" s="66"/>
      <c r="H97" s="66"/>
    </row>
    <row r="98" spans="1:8" s="17" customFormat="1" ht="12" x14ac:dyDescent="0.2">
      <c r="A98" s="64"/>
      <c r="B98" s="11" t="s">
        <v>5</v>
      </c>
      <c r="C98" s="85" t="s">
        <v>378</v>
      </c>
      <c r="D98" s="86"/>
      <c r="E98" s="86"/>
      <c r="F98" s="86"/>
      <c r="G98" s="86"/>
      <c r="H98" s="87"/>
    </row>
    <row r="99" spans="1:8" s="17" customFormat="1" ht="12" x14ac:dyDescent="0.2">
      <c r="A99" s="64"/>
      <c r="B99" s="11" t="s">
        <v>6</v>
      </c>
      <c r="C99" s="85" t="s">
        <v>379</v>
      </c>
      <c r="D99" s="86"/>
      <c r="E99" s="86"/>
      <c r="F99" s="86"/>
      <c r="G99" s="86"/>
      <c r="H99" s="87"/>
    </row>
    <row r="100" spans="1:8" s="17" customFormat="1" ht="12" x14ac:dyDescent="0.2">
      <c r="A100" s="65"/>
      <c r="B100" s="67" t="s">
        <v>8</v>
      </c>
      <c r="C100" s="12"/>
      <c r="D100" s="13"/>
      <c r="E100" s="70"/>
      <c r="F100" s="71"/>
      <c r="G100" s="71"/>
      <c r="H100" s="72"/>
    </row>
    <row r="101" spans="1:8" s="17" customFormat="1" ht="12" x14ac:dyDescent="0.2">
      <c r="A101" s="65"/>
      <c r="B101" s="68"/>
      <c r="C101" s="13" t="s">
        <v>9</v>
      </c>
      <c r="D101" s="14">
        <v>458</v>
      </c>
      <c r="E101" s="89" t="s">
        <v>380</v>
      </c>
      <c r="F101" s="71"/>
      <c r="G101" s="71"/>
      <c r="H101" s="72"/>
    </row>
    <row r="102" spans="1:8" s="17" customFormat="1" ht="12" x14ac:dyDescent="0.2">
      <c r="A102" s="65"/>
      <c r="B102" s="68"/>
      <c r="C102" s="13" t="s">
        <v>10</v>
      </c>
      <c r="D102" s="36">
        <v>0</v>
      </c>
      <c r="E102" s="70">
        <v>0</v>
      </c>
      <c r="F102" s="71"/>
      <c r="G102" s="71"/>
      <c r="H102" s="72"/>
    </row>
    <row r="103" spans="1:8" s="17" customFormat="1" ht="12" x14ac:dyDescent="0.2">
      <c r="A103" s="65"/>
      <c r="B103" s="68"/>
      <c r="C103" s="13" t="s">
        <v>11</v>
      </c>
      <c r="D103" s="36">
        <v>0</v>
      </c>
      <c r="E103" s="70"/>
      <c r="F103" s="71"/>
      <c r="G103" s="71"/>
      <c r="H103" s="72"/>
    </row>
    <row r="104" spans="1:8" s="17" customFormat="1" ht="12" x14ac:dyDescent="0.2">
      <c r="A104" s="65"/>
      <c r="B104" s="68"/>
      <c r="C104" s="13" t="s">
        <v>12</v>
      </c>
      <c r="D104" s="36">
        <v>0</v>
      </c>
      <c r="E104" s="70"/>
      <c r="F104" s="71"/>
      <c r="G104" s="71"/>
      <c r="H104" s="72"/>
    </row>
    <row r="105" spans="1:8" s="17" customFormat="1" ht="12" x14ac:dyDescent="0.2">
      <c r="A105" s="65"/>
      <c r="B105" s="68"/>
      <c r="C105" s="13" t="s">
        <v>13</v>
      </c>
      <c r="D105" s="14">
        <f>SUM(D101:D104)</f>
        <v>458</v>
      </c>
      <c r="E105" s="99" t="s">
        <v>380</v>
      </c>
      <c r="F105" s="100"/>
      <c r="G105" s="100"/>
      <c r="H105" s="101"/>
    </row>
    <row r="106" spans="1:8" s="17" customFormat="1" ht="12" x14ac:dyDescent="0.2">
      <c r="A106" s="65"/>
      <c r="B106" s="69"/>
      <c r="C106" s="12"/>
      <c r="D106" s="13"/>
      <c r="E106" s="70"/>
      <c r="F106" s="71"/>
      <c r="G106" s="71"/>
      <c r="H106" s="72"/>
    </row>
    <row r="107" spans="1:8" s="17" customFormat="1" ht="12" x14ac:dyDescent="0.2">
      <c r="A107" s="64"/>
      <c r="B107" s="15" t="s">
        <v>14</v>
      </c>
      <c r="C107" s="73" t="s">
        <v>364</v>
      </c>
      <c r="D107" s="73"/>
      <c r="E107" s="73"/>
      <c r="F107" s="73"/>
      <c r="G107" s="73"/>
      <c r="H107" s="73"/>
    </row>
    <row r="108" spans="1:8" s="17" customFormat="1" ht="12" x14ac:dyDescent="0.2">
      <c r="A108" s="64"/>
      <c r="B108" s="10" t="s">
        <v>15</v>
      </c>
      <c r="C108" s="93" t="s">
        <v>365</v>
      </c>
      <c r="D108" s="93"/>
      <c r="E108" s="93"/>
      <c r="F108" s="93"/>
      <c r="G108" s="93"/>
      <c r="H108" s="93"/>
    </row>
    <row r="109" spans="1:8" s="17" customFormat="1" ht="28.5" customHeight="1" x14ac:dyDescent="0.2">
      <c r="A109" s="64"/>
      <c r="B109" s="16" t="s">
        <v>16</v>
      </c>
      <c r="C109" s="88" t="s">
        <v>352</v>
      </c>
      <c r="D109" s="88"/>
      <c r="E109" s="88"/>
      <c r="F109" s="88"/>
      <c r="G109" s="88"/>
      <c r="H109" s="88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50" t="s">
        <v>0</v>
      </c>
      <c r="B112" s="50"/>
      <c r="C112" s="50"/>
      <c r="D112" s="50"/>
      <c r="E112" s="50"/>
      <c r="F112" s="50"/>
      <c r="G112" s="50"/>
      <c r="H112" s="50"/>
    </row>
    <row r="113" spans="1:8" x14ac:dyDescent="0.25">
      <c r="A113" s="50"/>
      <c r="B113" s="50"/>
      <c r="C113" s="50"/>
      <c r="D113" s="50"/>
      <c r="E113" s="50"/>
      <c r="F113" s="50"/>
      <c r="G113" s="50"/>
      <c r="H113" s="50"/>
    </row>
    <row r="114" spans="1:8" ht="19.5" x14ac:dyDescent="0.25">
      <c r="A114" s="51" t="s">
        <v>25</v>
      </c>
      <c r="B114" s="51"/>
      <c r="C114" s="51"/>
      <c r="D114" s="51"/>
      <c r="E114" s="51"/>
      <c r="F114" s="51"/>
      <c r="G114" s="51"/>
      <c r="H114" s="51"/>
    </row>
    <row r="115" spans="1:8" x14ac:dyDescent="0.25">
      <c r="A115" s="1" t="s">
        <v>1</v>
      </c>
      <c r="B115" s="1" t="s">
        <v>2</v>
      </c>
      <c r="C115" s="62" t="s">
        <v>3</v>
      </c>
      <c r="D115" s="62"/>
      <c r="E115" s="62"/>
      <c r="F115" s="62"/>
      <c r="G115" s="62"/>
      <c r="H115" s="62"/>
    </row>
    <row r="116" spans="1:8" s="17" customFormat="1" ht="12" x14ac:dyDescent="0.2">
      <c r="A116" s="64" t="s">
        <v>381</v>
      </c>
      <c r="B116" s="10" t="s">
        <v>4</v>
      </c>
      <c r="C116" s="66" t="s">
        <v>360</v>
      </c>
      <c r="D116" s="66"/>
      <c r="E116" s="66"/>
      <c r="F116" s="66"/>
      <c r="G116" s="66"/>
      <c r="H116" s="66"/>
    </row>
    <row r="117" spans="1:8" s="17" customFormat="1" ht="12" x14ac:dyDescent="0.2">
      <c r="A117" s="64"/>
      <c r="B117" s="11" t="s">
        <v>5</v>
      </c>
      <c r="C117" s="66" t="s">
        <v>47</v>
      </c>
      <c r="D117" s="66"/>
      <c r="E117" s="66"/>
      <c r="F117" s="66"/>
      <c r="G117" s="66"/>
      <c r="H117" s="66"/>
    </row>
    <row r="118" spans="1:8" s="17" customFormat="1" ht="12" x14ac:dyDescent="0.2">
      <c r="A118" s="64"/>
      <c r="B118" s="11" t="s">
        <v>6</v>
      </c>
      <c r="C118" s="66" t="s">
        <v>382</v>
      </c>
      <c r="D118" s="66"/>
      <c r="E118" s="66"/>
      <c r="F118" s="66"/>
      <c r="G118" s="66"/>
      <c r="H118" s="66"/>
    </row>
    <row r="119" spans="1:8" s="17" customFormat="1" ht="12" x14ac:dyDescent="0.2">
      <c r="A119" s="65"/>
      <c r="B119" s="67" t="s">
        <v>8</v>
      </c>
      <c r="C119" s="12"/>
      <c r="D119" s="13"/>
      <c r="E119" s="70"/>
      <c r="F119" s="71"/>
      <c r="G119" s="71"/>
      <c r="H119" s="72"/>
    </row>
    <row r="120" spans="1:8" s="17" customFormat="1" ht="12" x14ac:dyDescent="0.2">
      <c r="A120" s="65"/>
      <c r="B120" s="68"/>
      <c r="C120" s="13" t="s">
        <v>9</v>
      </c>
      <c r="D120" s="14">
        <v>458</v>
      </c>
      <c r="E120" s="89" t="s">
        <v>369</v>
      </c>
      <c r="F120" s="71"/>
      <c r="G120" s="71"/>
      <c r="H120" s="72"/>
    </row>
    <row r="121" spans="1:8" s="17" customFormat="1" ht="12" x14ac:dyDescent="0.2">
      <c r="A121" s="65"/>
      <c r="B121" s="68"/>
      <c r="C121" s="13" t="s">
        <v>10</v>
      </c>
      <c r="D121" s="36">
        <v>0</v>
      </c>
      <c r="E121" s="70"/>
      <c r="F121" s="71"/>
      <c r="G121" s="71"/>
      <c r="H121" s="72"/>
    </row>
    <row r="122" spans="1:8" s="17" customFormat="1" ht="12" x14ac:dyDescent="0.2">
      <c r="A122" s="65"/>
      <c r="B122" s="68"/>
      <c r="C122" s="13" t="s">
        <v>11</v>
      </c>
      <c r="D122" s="36">
        <v>0</v>
      </c>
      <c r="E122" s="70"/>
      <c r="F122" s="71"/>
      <c r="G122" s="71"/>
      <c r="H122" s="72"/>
    </row>
    <row r="123" spans="1:8" s="17" customFormat="1" ht="12" x14ac:dyDescent="0.2">
      <c r="A123" s="65"/>
      <c r="B123" s="68"/>
      <c r="C123" s="13" t="s">
        <v>12</v>
      </c>
      <c r="D123" s="36">
        <v>0</v>
      </c>
      <c r="E123" s="70"/>
      <c r="F123" s="71"/>
      <c r="G123" s="71"/>
      <c r="H123" s="72"/>
    </row>
    <row r="124" spans="1:8" s="17" customFormat="1" ht="12" x14ac:dyDescent="0.2">
      <c r="A124" s="65"/>
      <c r="B124" s="68"/>
      <c r="C124" s="13" t="s">
        <v>13</v>
      </c>
      <c r="D124" s="14">
        <f>SUM(D120:D123)</f>
        <v>458</v>
      </c>
      <c r="E124" s="99" t="s">
        <v>369</v>
      </c>
      <c r="F124" s="100"/>
      <c r="G124" s="100"/>
      <c r="H124" s="101"/>
    </row>
    <row r="125" spans="1:8" s="17" customFormat="1" ht="12" x14ac:dyDescent="0.2">
      <c r="A125" s="65"/>
      <c r="B125" s="69"/>
      <c r="C125" s="12"/>
      <c r="D125" s="13"/>
      <c r="E125" s="70"/>
      <c r="F125" s="71"/>
      <c r="G125" s="71"/>
      <c r="H125" s="72"/>
    </row>
    <row r="126" spans="1:8" s="17" customFormat="1" ht="12" x14ac:dyDescent="0.2">
      <c r="A126" s="64"/>
      <c r="B126" s="15" t="s">
        <v>14</v>
      </c>
      <c r="C126" s="73" t="s">
        <v>364</v>
      </c>
      <c r="D126" s="73"/>
      <c r="E126" s="73"/>
      <c r="F126" s="73"/>
      <c r="G126" s="73"/>
      <c r="H126" s="73"/>
    </row>
    <row r="127" spans="1:8" s="17" customFormat="1" ht="12" x14ac:dyDescent="0.2">
      <c r="A127" s="64"/>
      <c r="B127" s="10" t="s">
        <v>15</v>
      </c>
      <c r="C127" s="93" t="s">
        <v>365</v>
      </c>
      <c r="D127" s="93"/>
      <c r="E127" s="93"/>
      <c r="F127" s="93"/>
      <c r="G127" s="93"/>
      <c r="H127" s="93"/>
    </row>
    <row r="128" spans="1:8" s="17" customFormat="1" ht="28.5" customHeight="1" x14ac:dyDescent="0.2">
      <c r="A128" s="64"/>
      <c r="B128" s="16" t="s">
        <v>16</v>
      </c>
      <c r="C128" s="88" t="s">
        <v>352</v>
      </c>
      <c r="D128" s="88"/>
      <c r="E128" s="88"/>
      <c r="F128" s="88"/>
      <c r="G128" s="88"/>
      <c r="H128" s="88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ht="13.5" customHeight="1" x14ac:dyDescent="0.25">
      <c r="A130" s="50" t="s">
        <v>0</v>
      </c>
      <c r="B130" s="50"/>
      <c r="C130" s="50"/>
      <c r="D130" s="50"/>
      <c r="E130" s="50"/>
      <c r="F130" s="50"/>
      <c r="G130" s="50"/>
      <c r="H130" s="50"/>
    </row>
    <row r="131" spans="1:8" ht="19.5" customHeight="1" x14ac:dyDescent="0.25">
      <c r="A131" s="50"/>
      <c r="B131" s="50"/>
      <c r="C131" s="50"/>
      <c r="D131" s="50"/>
      <c r="E131" s="50"/>
      <c r="F131" s="50"/>
      <c r="G131" s="50"/>
      <c r="H131" s="50"/>
    </row>
    <row r="132" spans="1:8" ht="19.5" x14ac:dyDescent="0.25">
      <c r="A132" s="51" t="s">
        <v>25</v>
      </c>
      <c r="B132" s="51"/>
      <c r="C132" s="51"/>
      <c r="D132" s="51"/>
      <c r="E132" s="51"/>
      <c r="F132" s="51"/>
      <c r="G132" s="51"/>
      <c r="H132" s="51"/>
    </row>
    <row r="133" spans="1:8" x14ac:dyDescent="0.25">
      <c r="A133" s="1" t="s">
        <v>1</v>
      </c>
      <c r="B133" s="1" t="s">
        <v>2</v>
      </c>
      <c r="C133" s="62" t="s">
        <v>3</v>
      </c>
      <c r="D133" s="62"/>
      <c r="E133" s="62"/>
      <c r="F133" s="62"/>
      <c r="G133" s="62"/>
      <c r="H133" s="62"/>
    </row>
    <row r="134" spans="1:8" s="17" customFormat="1" ht="12" x14ac:dyDescent="0.2">
      <c r="A134" s="64" t="s">
        <v>383</v>
      </c>
      <c r="B134" s="10" t="s">
        <v>4</v>
      </c>
      <c r="C134" s="66" t="s">
        <v>202</v>
      </c>
      <c r="D134" s="66"/>
      <c r="E134" s="66"/>
      <c r="F134" s="66"/>
      <c r="G134" s="66"/>
      <c r="H134" s="66"/>
    </row>
    <row r="135" spans="1:8" s="17" customFormat="1" ht="12" x14ac:dyDescent="0.2">
      <c r="A135" s="64"/>
      <c r="B135" s="11" t="s">
        <v>5</v>
      </c>
      <c r="C135" s="85" t="s">
        <v>331</v>
      </c>
      <c r="D135" s="86"/>
      <c r="E135" s="86"/>
      <c r="F135" s="86"/>
      <c r="G135" s="86"/>
      <c r="H135" s="87"/>
    </row>
    <row r="136" spans="1:8" s="17" customFormat="1" ht="12" x14ac:dyDescent="0.2">
      <c r="A136" s="64"/>
      <c r="B136" s="11" t="s">
        <v>6</v>
      </c>
      <c r="C136" s="85" t="s">
        <v>253</v>
      </c>
      <c r="D136" s="86"/>
      <c r="E136" s="86"/>
      <c r="F136" s="86"/>
      <c r="G136" s="86"/>
      <c r="H136" s="87"/>
    </row>
    <row r="137" spans="1:8" s="17" customFormat="1" ht="12" x14ac:dyDescent="0.2">
      <c r="A137" s="65"/>
      <c r="B137" s="67" t="s">
        <v>8</v>
      </c>
      <c r="C137" s="12"/>
      <c r="D137" s="13"/>
      <c r="E137" s="70"/>
      <c r="F137" s="71"/>
      <c r="G137" s="71"/>
      <c r="H137" s="72"/>
    </row>
    <row r="138" spans="1:8" s="17" customFormat="1" ht="12" x14ac:dyDescent="0.2">
      <c r="A138" s="65"/>
      <c r="B138" s="68"/>
      <c r="C138" s="13" t="s">
        <v>9</v>
      </c>
      <c r="D138" s="14">
        <v>201</v>
      </c>
      <c r="E138" s="89" t="s">
        <v>384</v>
      </c>
      <c r="F138" s="71"/>
      <c r="G138" s="71"/>
      <c r="H138" s="72"/>
    </row>
    <row r="139" spans="1:8" s="17" customFormat="1" ht="12" x14ac:dyDescent="0.2">
      <c r="A139" s="65"/>
      <c r="B139" s="68"/>
      <c r="C139" s="13" t="s">
        <v>10</v>
      </c>
      <c r="D139" s="36">
        <v>0</v>
      </c>
      <c r="E139" s="70"/>
      <c r="F139" s="71"/>
      <c r="G139" s="71"/>
      <c r="H139" s="72"/>
    </row>
    <row r="140" spans="1:8" s="17" customFormat="1" ht="12" x14ac:dyDescent="0.2">
      <c r="A140" s="65"/>
      <c r="B140" s="68"/>
      <c r="C140" s="13" t="s">
        <v>11</v>
      </c>
      <c r="D140" s="14">
        <v>515.84</v>
      </c>
      <c r="E140" s="70" t="s">
        <v>385</v>
      </c>
      <c r="F140" s="71"/>
      <c r="G140" s="71"/>
      <c r="H140" s="72"/>
    </row>
    <row r="141" spans="1:8" s="17" customFormat="1" ht="12" x14ac:dyDescent="0.2">
      <c r="A141" s="65"/>
      <c r="B141" s="68"/>
      <c r="C141" s="13" t="s">
        <v>12</v>
      </c>
      <c r="D141" s="14">
        <v>230</v>
      </c>
      <c r="E141" s="70" t="s">
        <v>386</v>
      </c>
      <c r="F141" s="71"/>
      <c r="G141" s="71"/>
      <c r="H141" s="72"/>
    </row>
    <row r="142" spans="1:8" s="17" customFormat="1" ht="12" x14ac:dyDescent="0.2">
      <c r="A142" s="65"/>
      <c r="B142" s="68"/>
      <c r="C142" s="13" t="s">
        <v>13</v>
      </c>
      <c r="D142" s="14">
        <f>SUM(D138:D141)</f>
        <v>946.84</v>
      </c>
      <c r="E142" s="89" t="s">
        <v>387</v>
      </c>
      <c r="F142" s="71"/>
      <c r="G142" s="71"/>
      <c r="H142" s="72"/>
    </row>
    <row r="143" spans="1:8" s="17" customFormat="1" ht="12" x14ac:dyDescent="0.2">
      <c r="A143" s="65"/>
      <c r="B143" s="69"/>
      <c r="C143" s="12"/>
      <c r="D143" s="13"/>
      <c r="E143" s="70"/>
      <c r="F143" s="71"/>
      <c r="G143" s="71"/>
      <c r="H143" s="72"/>
    </row>
    <row r="144" spans="1:8" s="17" customFormat="1" ht="12" x14ac:dyDescent="0.2">
      <c r="A144" s="64"/>
      <c r="B144" s="15" t="s">
        <v>14</v>
      </c>
      <c r="C144" s="73" t="s">
        <v>388</v>
      </c>
      <c r="D144" s="73"/>
      <c r="E144" s="73"/>
      <c r="F144" s="73"/>
      <c r="G144" s="73"/>
      <c r="H144" s="73"/>
    </row>
    <row r="145" spans="1:8" s="17" customFormat="1" ht="12" x14ac:dyDescent="0.2">
      <c r="A145" s="64"/>
      <c r="B145" s="10" t="s">
        <v>15</v>
      </c>
      <c r="C145" s="73" t="s">
        <v>389</v>
      </c>
      <c r="D145" s="73"/>
      <c r="E145" s="73"/>
      <c r="F145" s="73"/>
      <c r="G145" s="73"/>
      <c r="H145" s="73"/>
    </row>
    <row r="146" spans="1:8" s="17" customFormat="1" ht="29.25" customHeight="1" x14ac:dyDescent="0.2">
      <c r="A146" s="64"/>
      <c r="B146" s="16" t="s">
        <v>16</v>
      </c>
      <c r="C146" s="88" t="s">
        <v>429</v>
      </c>
      <c r="D146" s="88"/>
      <c r="E146" s="88"/>
      <c r="F146" s="88"/>
      <c r="G146" s="88"/>
      <c r="H146" s="88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9" spans="1:8" ht="13.5" customHeight="1" x14ac:dyDescent="0.25">
      <c r="A149" s="50" t="s">
        <v>0</v>
      </c>
      <c r="B149" s="50"/>
      <c r="C149" s="50"/>
      <c r="D149" s="50"/>
      <c r="E149" s="50"/>
      <c r="F149" s="50"/>
      <c r="G149" s="50"/>
      <c r="H149" s="50"/>
    </row>
    <row r="150" spans="1:8" ht="19.5" customHeight="1" x14ac:dyDescent="0.25">
      <c r="A150" s="50"/>
      <c r="B150" s="50"/>
      <c r="C150" s="50"/>
      <c r="D150" s="50"/>
      <c r="E150" s="50"/>
      <c r="F150" s="50"/>
      <c r="G150" s="50"/>
      <c r="H150" s="50"/>
    </row>
    <row r="151" spans="1:8" ht="19.5" x14ac:dyDescent="0.25">
      <c r="A151" s="51" t="s">
        <v>25</v>
      </c>
      <c r="B151" s="51"/>
      <c r="C151" s="51"/>
      <c r="D151" s="51"/>
      <c r="E151" s="51"/>
      <c r="F151" s="51"/>
      <c r="G151" s="51"/>
      <c r="H151" s="51"/>
    </row>
    <row r="152" spans="1:8" x14ac:dyDescent="0.25">
      <c r="A152" s="1" t="s">
        <v>1</v>
      </c>
      <c r="B152" s="1" t="s">
        <v>2</v>
      </c>
      <c r="C152" s="62" t="s">
        <v>3</v>
      </c>
      <c r="D152" s="62"/>
      <c r="E152" s="62"/>
      <c r="F152" s="62"/>
      <c r="G152" s="62"/>
      <c r="H152" s="62"/>
    </row>
    <row r="153" spans="1:8" s="17" customFormat="1" ht="12" x14ac:dyDescent="0.2">
      <c r="A153" s="64" t="s">
        <v>390</v>
      </c>
      <c r="B153" s="10" t="s">
        <v>4</v>
      </c>
      <c r="C153" s="66" t="s">
        <v>391</v>
      </c>
      <c r="D153" s="66"/>
      <c r="E153" s="66"/>
      <c r="F153" s="66"/>
      <c r="G153" s="66"/>
      <c r="H153" s="66"/>
    </row>
    <row r="154" spans="1:8" s="17" customFormat="1" ht="12" x14ac:dyDescent="0.2">
      <c r="A154" s="64"/>
      <c r="B154" s="11" t="s">
        <v>5</v>
      </c>
      <c r="C154" s="85" t="s">
        <v>47</v>
      </c>
      <c r="D154" s="86"/>
      <c r="E154" s="86"/>
      <c r="F154" s="86"/>
      <c r="G154" s="86"/>
      <c r="H154" s="87"/>
    </row>
    <row r="155" spans="1:8" s="17" customFormat="1" ht="12" x14ac:dyDescent="0.2">
      <c r="A155" s="64"/>
      <c r="B155" s="11" t="s">
        <v>6</v>
      </c>
      <c r="C155" s="85" t="s">
        <v>382</v>
      </c>
      <c r="D155" s="86"/>
      <c r="E155" s="86"/>
      <c r="F155" s="86"/>
      <c r="G155" s="86"/>
      <c r="H155" s="87"/>
    </row>
    <row r="156" spans="1:8" s="17" customFormat="1" ht="12" x14ac:dyDescent="0.2">
      <c r="A156" s="65"/>
      <c r="B156" s="67" t="s">
        <v>8</v>
      </c>
      <c r="C156" s="12"/>
      <c r="D156" s="13"/>
      <c r="E156" s="70"/>
      <c r="F156" s="71"/>
      <c r="G156" s="71"/>
      <c r="H156" s="72"/>
    </row>
    <row r="157" spans="1:8" s="17" customFormat="1" ht="12" x14ac:dyDescent="0.2">
      <c r="A157" s="65"/>
      <c r="B157" s="68"/>
      <c r="C157" s="13" t="s">
        <v>9</v>
      </c>
      <c r="D157" s="14">
        <v>330</v>
      </c>
      <c r="E157" s="89" t="s">
        <v>392</v>
      </c>
      <c r="F157" s="71"/>
      <c r="G157" s="71"/>
      <c r="H157" s="72"/>
    </row>
    <row r="158" spans="1:8" s="17" customFormat="1" ht="12" x14ac:dyDescent="0.2">
      <c r="A158" s="65"/>
      <c r="B158" s="68"/>
      <c r="C158" s="13" t="s">
        <v>10</v>
      </c>
      <c r="D158" s="36">
        <v>0</v>
      </c>
      <c r="E158" s="70"/>
      <c r="F158" s="71"/>
      <c r="G158" s="71"/>
      <c r="H158" s="72"/>
    </row>
    <row r="159" spans="1:8" s="17" customFormat="1" ht="12" x14ac:dyDescent="0.2">
      <c r="A159" s="65"/>
      <c r="B159" s="68"/>
      <c r="C159" s="13" t="s">
        <v>11</v>
      </c>
      <c r="D159" s="36">
        <v>0</v>
      </c>
      <c r="E159" s="70"/>
      <c r="F159" s="71"/>
      <c r="G159" s="71"/>
      <c r="H159" s="72"/>
    </row>
    <row r="160" spans="1:8" s="17" customFormat="1" ht="12" x14ac:dyDescent="0.2">
      <c r="A160" s="65"/>
      <c r="B160" s="68"/>
      <c r="C160" s="13" t="s">
        <v>12</v>
      </c>
      <c r="D160" s="36">
        <v>0</v>
      </c>
      <c r="E160" s="70"/>
      <c r="F160" s="71"/>
      <c r="G160" s="71"/>
      <c r="H160" s="72"/>
    </row>
    <row r="161" spans="1:8" s="17" customFormat="1" ht="12" x14ac:dyDescent="0.2">
      <c r="A161" s="65"/>
      <c r="B161" s="68"/>
      <c r="C161" s="13" t="s">
        <v>13</v>
      </c>
      <c r="D161" s="14">
        <f>SUM(D157:D160)</f>
        <v>330</v>
      </c>
      <c r="E161" s="89" t="s">
        <v>392</v>
      </c>
      <c r="F161" s="71"/>
      <c r="G161" s="71"/>
      <c r="H161" s="72"/>
    </row>
    <row r="162" spans="1:8" s="17" customFormat="1" ht="12" x14ac:dyDescent="0.2">
      <c r="A162" s="65"/>
      <c r="B162" s="69"/>
      <c r="C162" s="12"/>
      <c r="D162" s="13"/>
      <c r="E162" s="70"/>
      <c r="F162" s="71"/>
      <c r="G162" s="71"/>
      <c r="H162" s="72"/>
    </row>
    <row r="163" spans="1:8" s="17" customFormat="1" ht="12" x14ac:dyDescent="0.2">
      <c r="A163" s="64"/>
      <c r="B163" s="15" t="s">
        <v>14</v>
      </c>
      <c r="C163" s="73" t="s">
        <v>393</v>
      </c>
      <c r="D163" s="73"/>
      <c r="E163" s="73"/>
      <c r="F163" s="73"/>
      <c r="G163" s="73"/>
      <c r="H163" s="73"/>
    </row>
    <row r="164" spans="1:8" s="17" customFormat="1" ht="12" x14ac:dyDescent="0.2">
      <c r="A164" s="64"/>
      <c r="B164" s="10" t="s">
        <v>15</v>
      </c>
      <c r="C164" s="93" t="s">
        <v>394</v>
      </c>
      <c r="D164" s="93"/>
      <c r="E164" s="93"/>
      <c r="F164" s="93"/>
      <c r="G164" s="93"/>
      <c r="H164" s="93"/>
    </row>
    <row r="165" spans="1:8" s="17" customFormat="1" ht="29.25" customHeight="1" x14ac:dyDescent="0.2">
      <c r="A165" s="64"/>
      <c r="B165" s="16" t="s">
        <v>16</v>
      </c>
      <c r="C165" s="88" t="s">
        <v>352</v>
      </c>
      <c r="D165" s="88"/>
      <c r="E165" s="88"/>
      <c r="F165" s="88"/>
      <c r="G165" s="88"/>
      <c r="H165" s="88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9" spans="1:8" ht="13.5" customHeight="1" x14ac:dyDescent="0.25">
      <c r="A169" s="50" t="s">
        <v>0</v>
      </c>
      <c r="B169" s="50"/>
      <c r="C169" s="50"/>
      <c r="D169" s="50"/>
      <c r="E169" s="50"/>
      <c r="F169" s="50"/>
      <c r="G169" s="50"/>
      <c r="H169" s="50"/>
    </row>
    <row r="170" spans="1:8" ht="19.5" customHeight="1" x14ac:dyDescent="0.25">
      <c r="A170" s="50"/>
      <c r="B170" s="50"/>
      <c r="C170" s="50"/>
      <c r="D170" s="50"/>
      <c r="E170" s="50"/>
      <c r="F170" s="50"/>
      <c r="G170" s="50"/>
      <c r="H170" s="50"/>
    </row>
    <row r="171" spans="1:8" ht="19.5" x14ac:dyDescent="0.25">
      <c r="A171" s="51" t="s">
        <v>25</v>
      </c>
      <c r="B171" s="51"/>
      <c r="C171" s="51"/>
      <c r="D171" s="51"/>
      <c r="E171" s="51"/>
      <c r="F171" s="51"/>
      <c r="G171" s="51"/>
      <c r="H171" s="51"/>
    </row>
    <row r="172" spans="1:8" x14ac:dyDescent="0.25">
      <c r="A172" s="1" t="s">
        <v>1</v>
      </c>
      <c r="B172" s="1" t="s">
        <v>2</v>
      </c>
      <c r="C172" s="62" t="s">
        <v>3</v>
      </c>
      <c r="D172" s="62"/>
      <c r="E172" s="62"/>
      <c r="F172" s="62"/>
      <c r="G172" s="62"/>
      <c r="H172" s="62"/>
    </row>
    <row r="173" spans="1:8" s="17" customFormat="1" ht="12" x14ac:dyDescent="0.2">
      <c r="A173" s="64" t="s">
        <v>395</v>
      </c>
      <c r="B173" s="10" t="s">
        <v>4</v>
      </c>
      <c r="C173" s="66" t="s">
        <v>391</v>
      </c>
      <c r="D173" s="66"/>
      <c r="E173" s="66"/>
      <c r="F173" s="66"/>
      <c r="G173" s="66"/>
      <c r="H173" s="66"/>
    </row>
    <row r="174" spans="1:8" s="17" customFormat="1" ht="12" x14ac:dyDescent="0.2">
      <c r="A174" s="64"/>
      <c r="B174" s="11" t="s">
        <v>5</v>
      </c>
      <c r="C174" s="85" t="s">
        <v>36</v>
      </c>
      <c r="D174" s="86"/>
      <c r="E174" s="86"/>
      <c r="F174" s="86"/>
      <c r="G174" s="86"/>
      <c r="H174" s="87"/>
    </row>
    <row r="175" spans="1:8" s="17" customFormat="1" ht="12" x14ac:dyDescent="0.2">
      <c r="A175" s="64"/>
      <c r="B175" s="11" t="s">
        <v>6</v>
      </c>
      <c r="C175" s="85" t="s">
        <v>396</v>
      </c>
      <c r="D175" s="86"/>
      <c r="E175" s="86"/>
      <c r="F175" s="86"/>
      <c r="G175" s="86"/>
      <c r="H175" s="87"/>
    </row>
    <row r="176" spans="1:8" s="17" customFormat="1" ht="12" x14ac:dyDescent="0.2">
      <c r="A176" s="65"/>
      <c r="B176" s="67" t="s">
        <v>8</v>
      </c>
      <c r="C176" s="12"/>
      <c r="D176" s="13"/>
      <c r="E176" s="70"/>
      <c r="F176" s="71"/>
      <c r="G176" s="71"/>
      <c r="H176" s="72"/>
    </row>
    <row r="177" spans="1:8" s="17" customFormat="1" ht="12" x14ac:dyDescent="0.2">
      <c r="A177" s="65"/>
      <c r="B177" s="68"/>
      <c r="C177" s="13" t="s">
        <v>9</v>
      </c>
      <c r="D177" s="14">
        <v>330</v>
      </c>
      <c r="E177" s="89" t="s">
        <v>392</v>
      </c>
      <c r="F177" s="71"/>
      <c r="G177" s="71"/>
      <c r="H177" s="72"/>
    </row>
    <row r="178" spans="1:8" s="17" customFormat="1" ht="12" x14ac:dyDescent="0.2">
      <c r="A178" s="65"/>
      <c r="B178" s="68"/>
      <c r="C178" s="13" t="s">
        <v>10</v>
      </c>
      <c r="D178" s="36">
        <v>0</v>
      </c>
      <c r="E178" s="70"/>
      <c r="F178" s="71"/>
      <c r="G178" s="71"/>
      <c r="H178" s="72"/>
    </row>
    <row r="179" spans="1:8" s="17" customFormat="1" ht="12" x14ac:dyDescent="0.2">
      <c r="A179" s="65"/>
      <c r="B179" s="68"/>
      <c r="C179" s="13" t="s">
        <v>11</v>
      </c>
      <c r="D179" s="14">
        <v>386.88</v>
      </c>
      <c r="E179" s="70" t="s">
        <v>397</v>
      </c>
      <c r="F179" s="71"/>
      <c r="G179" s="71"/>
      <c r="H179" s="72"/>
    </row>
    <row r="180" spans="1:8" s="17" customFormat="1" ht="12" x14ac:dyDescent="0.2">
      <c r="A180" s="65"/>
      <c r="B180" s="68"/>
      <c r="C180" s="13" t="s">
        <v>12</v>
      </c>
      <c r="D180" s="36">
        <v>0</v>
      </c>
      <c r="E180" s="70"/>
      <c r="F180" s="71"/>
      <c r="G180" s="71"/>
      <c r="H180" s="72"/>
    </row>
    <row r="181" spans="1:8" s="17" customFormat="1" ht="12" x14ac:dyDescent="0.2">
      <c r="A181" s="65"/>
      <c r="B181" s="68"/>
      <c r="C181" s="13" t="s">
        <v>13</v>
      </c>
      <c r="D181" s="14">
        <f>SUM(D177:D180)</f>
        <v>716.88</v>
      </c>
      <c r="E181" s="89" t="s">
        <v>398</v>
      </c>
      <c r="F181" s="71"/>
      <c r="G181" s="71"/>
      <c r="H181" s="72"/>
    </row>
    <row r="182" spans="1:8" s="17" customFormat="1" ht="12" x14ac:dyDescent="0.2">
      <c r="A182" s="65"/>
      <c r="B182" s="69"/>
      <c r="C182" s="12"/>
      <c r="D182" s="13"/>
      <c r="E182" s="70"/>
      <c r="F182" s="71"/>
      <c r="G182" s="71"/>
      <c r="H182" s="72"/>
    </row>
    <row r="183" spans="1:8" s="17" customFormat="1" ht="12" x14ac:dyDescent="0.2">
      <c r="A183" s="64"/>
      <c r="B183" s="15" t="s">
        <v>14</v>
      </c>
      <c r="C183" s="73" t="s">
        <v>393</v>
      </c>
      <c r="D183" s="73"/>
      <c r="E183" s="73"/>
      <c r="F183" s="73"/>
      <c r="G183" s="73"/>
      <c r="H183" s="73"/>
    </row>
    <row r="184" spans="1:8" s="17" customFormat="1" ht="12" x14ac:dyDescent="0.2">
      <c r="A184" s="64"/>
      <c r="B184" s="10" t="s">
        <v>15</v>
      </c>
      <c r="C184" s="93" t="s">
        <v>394</v>
      </c>
      <c r="D184" s="93"/>
      <c r="E184" s="93"/>
      <c r="F184" s="93"/>
      <c r="G184" s="93"/>
      <c r="H184" s="93"/>
    </row>
    <row r="185" spans="1:8" s="17" customFormat="1" ht="29.25" customHeight="1" x14ac:dyDescent="0.2">
      <c r="A185" s="64"/>
      <c r="B185" s="16" t="s">
        <v>16</v>
      </c>
      <c r="C185" s="88" t="s">
        <v>352</v>
      </c>
      <c r="D185" s="88"/>
      <c r="E185" s="88"/>
      <c r="F185" s="88"/>
      <c r="G185" s="88"/>
      <c r="H185" s="88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9" spans="1:8" ht="13.5" customHeight="1" x14ac:dyDescent="0.25">
      <c r="A189" s="50" t="s">
        <v>0</v>
      </c>
      <c r="B189" s="50"/>
      <c r="C189" s="50"/>
      <c r="D189" s="50"/>
      <c r="E189" s="50"/>
      <c r="F189" s="50"/>
      <c r="G189" s="50"/>
      <c r="H189" s="50"/>
    </row>
    <row r="190" spans="1:8" ht="19.5" customHeight="1" x14ac:dyDescent="0.25">
      <c r="A190" s="50"/>
      <c r="B190" s="50"/>
      <c r="C190" s="50"/>
      <c r="D190" s="50"/>
      <c r="E190" s="50"/>
      <c r="F190" s="50"/>
      <c r="G190" s="50"/>
      <c r="H190" s="50"/>
    </row>
    <row r="191" spans="1:8" ht="19.5" x14ac:dyDescent="0.25">
      <c r="A191" s="51" t="s">
        <v>25</v>
      </c>
      <c r="B191" s="51"/>
      <c r="C191" s="51"/>
      <c r="D191" s="51"/>
      <c r="E191" s="51"/>
      <c r="F191" s="51"/>
      <c r="G191" s="51"/>
      <c r="H191" s="51"/>
    </row>
    <row r="192" spans="1:8" x14ac:dyDescent="0.25">
      <c r="A192" s="1" t="s">
        <v>1</v>
      </c>
      <c r="B192" s="1" t="s">
        <v>2</v>
      </c>
      <c r="C192" s="62" t="s">
        <v>3</v>
      </c>
      <c r="D192" s="62"/>
      <c r="E192" s="62"/>
      <c r="F192" s="62"/>
      <c r="G192" s="62"/>
      <c r="H192" s="62"/>
    </row>
    <row r="193" spans="1:8" s="17" customFormat="1" ht="12" x14ac:dyDescent="0.2">
      <c r="A193" s="64" t="s">
        <v>399</v>
      </c>
      <c r="B193" s="10" t="s">
        <v>4</v>
      </c>
      <c r="C193" s="66" t="s">
        <v>247</v>
      </c>
      <c r="D193" s="66"/>
      <c r="E193" s="66"/>
      <c r="F193" s="66"/>
      <c r="G193" s="66"/>
      <c r="H193" s="66"/>
    </row>
    <row r="194" spans="1:8" s="17" customFormat="1" ht="12" x14ac:dyDescent="0.2">
      <c r="A194" s="64"/>
      <c r="B194" s="11" t="s">
        <v>5</v>
      </c>
      <c r="C194" s="85" t="s">
        <v>36</v>
      </c>
      <c r="D194" s="86"/>
      <c r="E194" s="86"/>
      <c r="F194" s="86"/>
      <c r="G194" s="86"/>
      <c r="H194" s="87"/>
    </row>
    <row r="195" spans="1:8" s="17" customFormat="1" ht="12" x14ac:dyDescent="0.2">
      <c r="A195" s="64"/>
      <c r="B195" s="11" t="s">
        <v>6</v>
      </c>
      <c r="C195" s="85" t="s">
        <v>396</v>
      </c>
      <c r="D195" s="86"/>
      <c r="E195" s="86"/>
      <c r="F195" s="86"/>
      <c r="G195" s="86"/>
      <c r="H195" s="87"/>
    </row>
    <row r="196" spans="1:8" s="17" customFormat="1" ht="12" x14ac:dyDescent="0.2">
      <c r="A196" s="65"/>
      <c r="B196" s="67" t="s">
        <v>8</v>
      </c>
      <c r="C196" s="12"/>
      <c r="D196" s="13"/>
      <c r="E196" s="70"/>
      <c r="F196" s="71"/>
      <c r="G196" s="71"/>
      <c r="H196" s="72"/>
    </row>
    <row r="197" spans="1:8" s="17" customFormat="1" ht="12" x14ac:dyDescent="0.2">
      <c r="A197" s="65"/>
      <c r="B197" s="68"/>
      <c r="C197" s="13" t="s">
        <v>9</v>
      </c>
      <c r="D197" s="14">
        <v>458</v>
      </c>
      <c r="E197" s="89" t="s">
        <v>400</v>
      </c>
      <c r="F197" s="71"/>
      <c r="G197" s="71"/>
      <c r="H197" s="72"/>
    </row>
    <row r="198" spans="1:8" s="17" customFormat="1" ht="12" x14ac:dyDescent="0.2">
      <c r="A198" s="65"/>
      <c r="B198" s="68"/>
      <c r="C198" s="13" t="s">
        <v>10</v>
      </c>
      <c r="D198" s="36">
        <v>0</v>
      </c>
      <c r="E198" s="70"/>
      <c r="F198" s="71"/>
      <c r="G198" s="71"/>
      <c r="H198" s="72"/>
    </row>
    <row r="199" spans="1:8" s="17" customFormat="1" ht="12" x14ac:dyDescent="0.2">
      <c r="A199" s="65"/>
      <c r="B199" s="68"/>
      <c r="C199" s="13" t="s">
        <v>11</v>
      </c>
      <c r="D199" s="14">
        <v>695.71</v>
      </c>
      <c r="E199" s="70" t="s">
        <v>401</v>
      </c>
      <c r="F199" s="71"/>
      <c r="G199" s="71"/>
      <c r="H199" s="72"/>
    </row>
    <row r="200" spans="1:8" s="17" customFormat="1" ht="12" x14ac:dyDescent="0.2">
      <c r="A200" s="65"/>
      <c r="B200" s="68"/>
      <c r="C200" s="13" t="s">
        <v>12</v>
      </c>
      <c r="D200" s="14">
        <v>690</v>
      </c>
      <c r="E200" s="70" t="s">
        <v>402</v>
      </c>
      <c r="F200" s="71"/>
      <c r="G200" s="71"/>
      <c r="H200" s="72"/>
    </row>
    <row r="201" spans="1:8" s="17" customFormat="1" ht="12" x14ac:dyDescent="0.2">
      <c r="A201" s="65"/>
      <c r="B201" s="68"/>
      <c r="C201" s="13" t="s">
        <v>13</v>
      </c>
      <c r="D201" s="14">
        <f>SUM(D197:D200)</f>
        <v>1843.71</v>
      </c>
      <c r="E201" s="89" t="s">
        <v>403</v>
      </c>
      <c r="F201" s="71"/>
      <c r="G201" s="71"/>
      <c r="H201" s="72"/>
    </row>
    <row r="202" spans="1:8" s="17" customFormat="1" ht="12" x14ac:dyDescent="0.2">
      <c r="A202" s="65"/>
      <c r="B202" s="69"/>
      <c r="C202" s="12"/>
      <c r="D202" s="13"/>
      <c r="E202" s="70"/>
      <c r="F202" s="71"/>
      <c r="G202" s="71"/>
      <c r="H202" s="72"/>
    </row>
    <row r="203" spans="1:8" s="17" customFormat="1" ht="12" x14ac:dyDescent="0.2">
      <c r="A203" s="64"/>
      <c r="B203" s="15" t="s">
        <v>14</v>
      </c>
      <c r="C203" s="73" t="s">
        <v>404</v>
      </c>
      <c r="D203" s="73"/>
      <c r="E203" s="73"/>
      <c r="F203" s="73"/>
      <c r="G203" s="73"/>
      <c r="H203" s="73"/>
    </row>
    <row r="204" spans="1:8" s="17" customFormat="1" ht="12" x14ac:dyDescent="0.2">
      <c r="A204" s="64"/>
      <c r="B204" s="10" t="s">
        <v>15</v>
      </c>
      <c r="C204" s="93" t="s">
        <v>428</v>
      </c>
      <c r="D204" s="93"/>
      <c r="E204" s="93"/>
      <c r="F204" s="93"/>
      <c r="G204" s="93"/>
      <c r="H204" s="93"/>
    </row>
    <row r="205" spans="1:8" s="17" customFormat="1" ht="29.25" customHeight="1" x14ac:dyDescent="0.2">
      <c r="A205" s="64"/>
      <c r="B205" s="16" t="s">
        <v>16</v>
      </c>
      <c r="C205" s="88" t="s">
        <v>352</v>
      </c>
      <c r="D205" s="88"/>
      <c r="E205" s="88"/>
      <c r="F205" s="88"/>
      <c r="G205" s="88"/>
      <c r="H205" s="88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9" spans="1:8" ht="13.5" customHeight="1" x14ac:dyDescent="0.25">
      <c r="A209" s="50" t="s">
        <v>0</v>
      </c>
      <c r="B209" s="50"/>
      <c r="C209" s="50"/>
      <c r="D209" s="50"/>
      <c r="E209" s="50"/>
      <c r="F209" s="50"/>
      <c r="G209" s="50"/>
      <c r="H209" s="50"/>
    </row>
    <row r="210" spans="1:8" ht="19.5" customHeight="1" x14ac:dyDescent="0.25">
      <c r="A210" s="50"/>
      <c r="B210" s="50"/>
      <c r="C210" s="50"/>
      <c r="D210" s="50"/>
      <c r="E210" s="50"/>
      <c r="F210" s="50"/>
      <c r="G210" s="50"/>
      <c r="H210" s="50"/>
    </row>
    <row r="211" spans="1:8" ht="19.5" x14ac:dyDescent="0.25">
      <c r="A211" s="51" t="s">
        <v>25</v>
      </c>
      <c r="B211" s="51"/>
      <c r="C211" s="51"/>
      <c r="D211" s="51"/>
      <c r="E211" s="51"/>
      <c r="F211" s="51"/>
      <c r="G211" s="51"/>
      <c r="H211" s="51"/>
    </row>
    <row r="212" spans="1:8" x14ac:dyDescent="0.25">
      <c r="A212" s="1" t="s">
        <v>1</v>
      </c>
      <c r="B212" s="1" t="s">
        <v>2</v>
      </c>
      <c r="C212" s="62" t="s">
        <v>3</v>
      </c>
      <c r="D212" s="62"/>
      <c r="E212" s="62"/>
      <c r="F212" s="62"/>
      <c r="G212" s="62"/>
      <c r="H212" s="62"/>
    </row>
    <row r="213" spans="1:8" s="17" customFormat="1" ht="12" x14ac:dyDescent="0.2">
      <c r="A213" s="64" t="s">
        <v>405</v>
      </c>
      <c r="B213" s="10" t="s">
        <v>4</v>
      </c>
      <c r="C213" s="66" t="s">
        <v>247</v>
      </c>
      <c r="D213" s="66"/>
      <c r="E213" s="66"/>
      <c r="F213" s="66"/>
      <c r="G213" s="66"/>
      <c r="H213" s="66"/>
    </row>
    <row r="214" spans="1:8" s="17" customFormat="1" ht="12" x14ac:dyDescent="0.2">
      <c r="A214" s="64"/>
      <c r="B214" s="11" t="s">
        <v>5</v>
      </c>
      <c r="C214" s="85" t="s">
        <v>406</v>
      </c>
      <c r="D214" s="86"/>
      <c r="E214" s="86"/>
      <c r="F214" s="86"/>
      <c r="G214" s="86"/>
      <c r="H214" s="87"/>
    </row>
    <row r="215" spans="1:8" s="17" customFormat="1" ht="12" x14ac:dyDescent="0.2">
      <c r="A215" s="64"/>
      <c r="B215" s="11" t="s">
        <v>6</v>
      </c>
      <c r="C215" s="85" t="s">
        <v>407</v>
      </c>
      <c r="D215" s="86"/>
      <c r="E215" s="86"/>
      <c r="F215" s="86"/>
      <c r="G215" s="86"/>
      <c r="H215" s="87"/>
    </row>
    <row r="216" spans="1:8" s="17" customFormat="1" ht="12" x14ac:dyDescent="0.2">
      <c r="A216" s="65"/>
      <c r="B216" s="67" t="s">
        <v>8</v>
      </c>
      <c r="C216" s="12"/>
      <c r="D216" s="13"/>
      <c r="E216" s="70"/>
      <c r="F216" s="71"/>
      <c r="G216" s="71"/>
      <c r="H216" s="72"/>
    </row>
    <row r="217" spans="1:8" s="17" customFormat="1" ht="12" x14ac:dyDescent="0.2">
      <c r="A217" s="65"/>
      <c r="B217" s="68"/>
      <c r="C217" s="13" t="s">
        <v>9</v>
      </c>
      <c r="D217" s="14">
        <v>458</v>
      </c>
      <c r="E217" s="89" t="s">
        <v>400</v>
      </c>
      <c r="F217" s="71"/>
      <c r="G217" s="71"/>
      <c r="H217" s="72"/>
    </row>
    <row r="218" spans="1:8" s="17" customFormat="1" ht="12" x14ac:dyDescent="0.2">
      <c r="A218" s="65"/>
      <c r="B218" s="68"/>
      <c r="C218" s="13" t="s">
        <v>10</v>
      </c>
      <c r="D218" s="36">
        <v>0</v>
      </c>
      <c r="E218" s="70"/>
      <c r="F218" s="71"/>
      <c r="G218" s="71"/>
      <c r="H218" s="72"/>
    </row>
    <row r="219" spans="1:8" s="17" customFormat="1" ht="12" x14ac:dyDescent="0.2">
      <c r="A219" s="65"/>
      <c r="B219" s="68"/>
      <c r="C219" s="13" t="s">
        <v>11</v>
      </c>
      <c r="D219" s="36">
        <v>0</v>
      </c>
      <c r="E219" s="70"/>
      <c r="F219" s="71"/>
      <c r="G219" s="71"/>
      <c r="H219" s="72"/>
    </row>
    <row r="220" spans="1:8" s="17" customFormat="1" ht="12" x14ac:dyDescent="0.2">
      <c r="A220" s="65"/>
      <c r="B220" s="68"/>
      <c r="C220" s="13" t="s">
        <v>12</v>
      </c>
      <c r="D220" s="36">
        <v>0</v>
      </c>
      <c r="E220" s="70"/>
      <c r="F220" s="71"/>
      <c r="G220" s="71"/>
      <c r="H220" s="72"/>
    </row>
    <row r="221" spans="1:8" s="17" customFormat="1" ht="12" x14ac:dyDescent="0.2">
      <c r="A221" s="65"/>
      <c r="B221" s="68"/>
      <c r="C221" s="13" t="s">
        <v>13</v>
      </c>
      <c r="D221" s="14">
        <f>SUM(D217:D220)</f>
        <v>458</v>
      </c>
      <c r="E221" s="89" t="s">
        <v>400</v>
      </c>
      <c r="F221" s="71"/>
      <c r="G221" s="71"/>
      <c r="H221" s="72"/>
    </row>
    <row r="222" spans="1:8" s="17" customFormat="1" ht="12" x14ac:dyDescent="0.2">
      <c r="A222" s="65"/>
      <c r="B222" s="69"/>
      <c r="C222" s="12"/>
      <c r="D222" s="13"/>
      <c r="E222" s="70"/>
      <c r="F222" s="71"/>
      <c r="G222" s="71"/>
      <c r="H222" s="72"/>
    </row>
    <row r="223" spans="1:8" s="17" customFormat="1" ht="12" x14ac:dyDescent="0.2">
      <c r="A223" s="64"/>
      <c r="B223" s="15" t="s">
        <v>14</v>
      </c>
      <c r="C223" s="73" t="s">
        <v>404</v>
      </c>
      <c r="D223" s="73"/>
      <c r="E223" s="73"/>
      <c r="F223" s="73"/>
      <c r="G223" s="73"/>
      <c r="H223" s="73"/>
    </row>
    <row r="224" spans="1:8" s="17" customFormat="1" ht="12" x14ac:dyDescent="0.2">
      <c r="A224" s="64"/>
      <c r="B224" s="10" t="s">
        <v>15</v>
      </c>
      <c r="C224" s="93" t="s">
        <v>428</v>
      </c>
      <c r="D224" s="93"/>
      <c r="E224" s="93"/>
      <c r="F224" s="93"/>
      <c r="G224" s="93"/>
      <c r="H224" s="93"/>
    </row>
    <row r="225" spans="1:8" s="17" customFormat="1" ht="29.25" customHeight="1" x14ac:dyDescent="0.2">
      <c r="A225" s="64"/>
      <c r="B225" s="16" t="s">
        <v>16</v>
      </c>
      <c r="C225" s="88" t="s">
        <v>352</v>
      </c>
      <c r="D225" s="88"/>
      <c r="E225" s="88"/>
      <c r="F225" s="88"/>
      <c r="G225" s="88"/>
      <c r="H225" s="88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9" spans="1:8" ht="13.5" customHeight="1" x14ac:dyDescent="0.25">
      <c r="A229" s="50" t="s">
        <v>0</v>
      </c>
      <c r="B229" s="50"/>
      <c r="C229" s="50"/>
      <c r="D229" s="50"/>
      <c r="E229" s="50"/>
      <c r="F229" s="50"/>
      <c r="G229" s="50"/>
      <c r="H229" s="50"/>
    </row>
    <row r="230" spans="1:8" ht="19.5" customHeight="1" x14ac:dyDescent="0.25">
      <c r="A230" s="50"/>
      <c r="B230" s="50"/>
      <c r="C230" s="50"/>
      <c r="D230" s="50"/>
      <c r="E230" s="50"/>
      <c r="F230" s="50"/>
      <c r="G230" s="50"/>
      <c r="H230" s="50"/>
    </row>
    <row r="231" spans="1:8" ht="19.5" x14ac:dyDescent="0.25">
      <c r="A231" s="51" t="s">
        <v>25</v>
      </c>
      <c r="B231" s="51"/>
      <c r="C231" s="51"/>
      <c r="D231" s="51"/>
      <c r="E231" s="51"/>
      <c r="F231" s="51"/>
      <c r="G231" s="51"/>
      <c r="H231" s="51"/>
    </row>
    <row r="232" spans="1:8" x14ac:dyDescent="0.25">
      <c r="A232" s="1" t="s">
        <v>1</v>
      </c>
      <c r="B232" s="1" t="s">
        <v>2</v>
      </c>
      <c r="C232" s="62" t="s">
        <v>3</v>
      </c>
      <c r="D232" s="62"/>
      <c r="E232" s="62"/>
      <c r="F232" s="62"/>
      <c r="G232" s="62"/>
      <c r="H232" s="62"/>
    </row>
    <row r="233" spans="1:8" s="17" customFormat="1" ht="12" x14ac:dyDescent="0.2">
      <c r="A233" s="64" t="s">
        <v>408</v>
      </c>
      <c r="B233" s="10" t="s">
        <v>4</v>
      </c>
      <c r="C233" s="66" t="s">
        <v>247</v>
      </c>
      <c r="D233" s="66"/>
      <c r="E233" s="66"/>
      <c r="F233" s="66"/>
      <c r="G233" s="66"/>
      <c r="H233" s="66"/>
    </row>
    <row r="234" spans="1:8" s="17" customFormat="1" ht="12" x14ac:dyDescent="0.2">
      <c r="A234" s="64"/>
      <c r="B234" s="11" t="s">
        <v>5</v>
      </c>
      <c r="C234" s="85" t="s">
        <v>409</v>
      </c>
      <c r="D234" s="86"/>
      <c r="E234" s="86"/>
      <c r="F234" s="86"/>
      <c r="G234" s="86"/>
      <c r="H234" s="87"/>
    </row>
    <row r="235" spans="1:8" s="17" customFormat="1" ht="12" x14ac:dyDescent="0.2">
      <c r="A235" s="64"/>
      <c r="B235" s="11" t="s">
        <v>6</v>
      </c>
      <c r="C235" s="85" t="s">
        <v>410</v>
      </c>
      <c r="D235" s="86"/>
      <c r="E235" s="86"/>
      <c r="F235" s="86"/>
      <c r="G235" s="86"/>
      <c r="H235" s="87"/>
    </row>
    <row r="236" spans="1:8" s="17" customFormat="1" ht="12" x14ac:dyDescent="0.2">
      <c r="A236" s="65"/>
      <c r="B236" s="67" t="s">
        <v>8</v>
      </c>
      <c r="C236" s="12"/>
      <c r="D236" s="13"/>
      <c r="E236" s="70"/>
      <c r="F236" s="71"/>
      <c r="G236" s="71"/>
      <c r="H236" s="72"/>
    </row>
    <row r="237" spans="1:8" s="17" customFormat="1" ht="12" x14ac:dyDescent="0.2">
      <c r="A237" s="65"/>
      <c r="B237" s="68"/>
      <c r="C237" s="13" t="s">
        <v>9</v>
      </c>
      <c r="D237" s="14">
        <v>458</v>
      </c>
      <c r="E237" s="89" t="s">
        <v>400</v>
      </c>
      <c r="F237" s="71"/>
      <c r="G237" s="71"/>
      <c r="H237" s="72"/>
    </row>
    <row r="238" spans="1:8" s="17" customFormat="1" ht="12" x14ac:dyDescent="0.2">
      <c r="A238" s="65"/>
      <c r="B238" s="68"/>
      <c r="C238" s="13" t="s">
        <v>10</v>
      </c>
      <c r="D238" s="36">
        <v>0</v>
      </c>
      <c r="E238" s="70"/>
      <c r="F238" s="71"/>
      <c r="G238" s="71"/>
      <c r="H238" s="72"/>
    </row>
    <row r="239" spans="1:8" s="17" customFormat="1" ht="12" x14ac:dyDescent="0.2">
      <c r="A239" s="65"/>
      <c r="B239" s="68"/>
      <c r="C239" s="13" t="s">
        <v>11</v>
      </c>
      <c r="D239" s="14">
        <v>695.71</v>
      </c>
      <c r="E239" s="70" t="s">
        <v>401</v>
      </c>
      <c r="F239" s="71"/>
      <c r="G239" s="71"/>
      <c r="H239" s="72"/>
    </row>
    <row r="240" spans="1:8" s="17" customFormat="1" ht="12" x14ac:dyDescent="0.2">
      <c r="A240" s="65"/>
      <c r="B240" s="68"/>
      <c r="C240" s="13" t="s">
        <v>12</v>
      </c>
      <c r="D240" s="14">
        <v>690</v>
      </c>
      <c r="E240" s="70" t="s">
        <v>402</v>
      </c>
      <c r="F240" s="71"/>
      <c r="G240" s="71"/>
      <c r="H240" s="72"/>
    </row>
    <row r="241" spans="1:8" s="17" customFormat="1" ht="12" x14ac:dyDescent="0.2">
      <c r="A241" s="65"/>
      <c r="B241" s="68"/>
      <c r="C241" s="13" t="s">
        <v>13</v>
      </c>
      <c r="D241" s="14">
        <f>SUM(D237:D240)</f>
        <v>1843.71</v>
      </c>
      <c r="E241" s="89" t="s">
        <v>403</v>
      </c>
      <c r="F241" s="71"/>
      <c r="G241" s="71"/>
      <c r="H241" s="72"/>
    </row>
    <row r="242" spans="1:8" s="17" customFormat="1" ht="12" x14ac:dyDescent="0.2">
      <c r="A242" s="65"/>
      <c r="B242" s="69"/>
      <c r="C242" s="12"/>
      <c r="D242" s="13"/>
      <c r="E242" s="70"/>
      <c r="F242" s="71"/>
      <c r="G242" s="71"/>
      <c r="H242" s="72"/>
    </row>
    <row r="243" spans="1:8" s="17" customFormat="1" ht="12" x14ac:dyDescent="0.2">
      <c r="A243" s="64"/>
      <c r="B243" s="15" t="s">
        <v>14</v>
      </c>
      <c r="C243" s="73" t="s">
        <v>404</v>
      </c>
      <c r="D243" s="73"/>
      <c r="E243" s="73"/>
      <c r="F243" s="73"/>
      <c r="G243" s="73"/>
      <c r="H243" s="73"/>
    </row>
    <row r="244" spans="1:8" s="17" customFormat="1" ht="12" x14ac:dyDescent="0.2">
      <c r="A244" s="64"/>
      <c r="B244" s="10" t="s">
        <v>15</v>
      </c>
      <c r="C244" s="93" t="s">
        <v>428</v>
      </c>
      <c r="D244" s="93"/>
      <c r="E244" s="93"/>
      <c r="F244" s="93"/>
      <c r="G244" s="93"/>
      <c r="H244" s="93"/>
    </row>
    <row r="245" spans="1:8" s="17" customFormat="1" ht="29.25" customHeight="1" x14ac:dyDescent="0.2">
      <c r="A245" s="64"/>
      <c r="B245" s="16" t="s">
        <v>16</v>
      </c>
      <c r="C245" s="88" t="s">
        <v>352</v>
      </c>
      <c r="D245" s="88"/>
      <c r="E245" s="88"/>
      <c r="F245" s="88"/>
      <c r="G245" s="88"/>
      <c r="H245" s="88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8" spans="1:8" ht="13.5" customHeight="1" x14ac:dyDescent="0.25">
      <c r="A248" s="50" t="s">
        <v>0</v>
      </c>
      <c r="B248" s="50"/>
      <c r="C248" s="50"/>
      <c r="D248" s="50"/>
      <c r="E248" s="50"/>
      <c r="F248" s="50"/>
      <c r="G248" s="50"/>
      <c r="H248" s="50"/>
    </row>
    <row r="249" spans="1:8" ht="19.5" customHeight="1" x14ac:dyDescent="0.25">
      <c r="A249" s="50"/>
      <c r="B249" s="50"/>
      <c r="C249" s="50"/>
      <c r="D249" s="50"/>
      <c r="E249" s="50"/>
      <c r="F249" s="50"/>
      <c r="G249" s="50"/>
      <c r="H249" s="50"/>
    </row>
    <row r="250" spans="1:8" ht="19.5" x14ac:dyDescent="0.25">
      <c r="A250" s="51" t="s">
        <v>25</v>
      </c>
      <c r="B250" s="51"/>
      <c r="C250" s="51"/>
      <c r="D250" s="51"/>
      <c r="E250" s="51"/>
      <c r="F250" s="51"/>
      <c r="G250" s="51"/>
      <c r="H250" s="51"/>
    </row>
    <row r="251" spans="1:8" x14ac:dyDescent="0.25">
      <c r="A251" s="1" t="s">
        <v>1</v>
      </c>
      <c r="B251" s="1" t="s">
        <v>2</v>
      </c>
      <c r="C251" s="62" t="s">
        <v>3</v>
      </c>
      <c r="D251" s="62"/>
      <c r="E251" s="62"/>
      <c r="F251" s="62"/>
      <c r="G251" s="62"/>
      <c r="H251" s="62"/>
    </row>
    <row r="252" spans="1:8" s="17" customFormat="1" ht="12" x14ac:dyDescent="0.2">
      <c r="A252" s="64" t="s">
        <v>411</v>
      </c>
      <c r="B252" s="10" t="s">
        <v>4</v>
      </c>
      <c r="C252" s="66" t="s">
        <v>247</v>
      </c>
      <c r="D252" s="66"/>
      <c r="E252" s="66"/>
      <c r="F252" s="66"/>
      <c r="G252" s="66"/>
      <c r="H252" s="66"/>
    </row>
    <row r="253" spans="1:8" s="17" customFormat="1" ht="12" x14ac:dyDescent="0.2">
      <c r="A253" s="64"/>
      <c r="B253" s="11" t="s">
        <v>5</v>
      </c>
      <c r="C253" s="85" t="s">
        <v>378</v>
      </c>
      <c r="D253" s="86"/>
      <c r="E253" s="86"/>
      <c r="F253" s="86"/>
      <c r="G253" s="86"/>
      <c r="H253" s="87"/>
    </row>
    <row r="254" spans="1:8" s="17" customFormat="1" ht="12" x14ac:dyDescent="0.2">
      <c r="A254" s="64"/>
      <c r="B254" s="11" t="s">
        <v>6</v>
      </c>
      <c r="C254" s="85" t="s">
        <v>379</v>
      </c>
      <c r="D254" s="86"/>
      <c r="E254" s="86"/>
      <c r="F254" s="86"/>
      <c r="G254" s="86"/>
      <c r="H254" s="87"/>
    </row>
    <row r="255" spans="1:8" s="17" customFormat="1" ht="12" x14ac:dyDescent="0.2">
      <c r="A255" s="65"/>
      <c r="B255" s="67" t="s">
        <v>8</v>
      </c>
      <c r="C255" s="12"/>
      <c r="D255" s="13"/>
      <c r="E255" s="70"/>
      <c r="F255" s="71"/>
      <c r="G255" s="71"/>
      <c r="H255" s="72"/>
    </row>
    <row r="256" spans="1:8" s="17" customFormat="1" ht="12" x14ac:dyDescent="0.2">
      <c r="A256" s="65"/>
      <c r="B256" s="68"/>
      <c r="C256" s="13" t="s">
        <v>9</v>
      </c>
      <c r="D256" s="14">
        <v>458</v>
      </c>
      <c r="E256" s="89" t="s">
        <v>400</v>
      </c>
      <c r="F256" s="71"/>
      <c r="G256" s="71"/>
      <c r="H256" s="72"/>
    </row>
    <row r="257" spans="1:8" s="17" customFormat="1" ht="12" x14ac:dyDescent="0.2">
      <c r="A257" s="65"/>
      <c r="B257" s="68"/>
      <c r="C257" s="13" t="s">
        <v>10</v>
      </c>
      <c r="D257" s="36">
        <v>0</v>
      </c>
      <c r="E257" s="70"/>
      <c r="F257" s="71"/>
      <c r="G257" s="71"/>
      <c r="H257" s="72"/>
    </row>
    <row r="258" spans="1:8" s="17" customFormat="1" ht="12" x14ac:dyDescent="0.2">
      <c r="A258" s="65"/>
      <c r="B258" s="68"/>
      <c r="C258" s="13" t="s">
        <v>11</v>
      </c>
      <c r="D258" s="36">
        <v>0</v>
      </c>
      <c r="E258" s="70"/>
      <c r="F258" s="71"/>
      <c r="G258" s="71"/>
      <c r="H258" s="72"/>
    </row>
    <row r="259" spans="1:8" s="17" customFormat="1" ht="12" x14ac:dyDescent="0.2">
      <c r="A259" s="65"/>
      <c r="B259" s="68"/>
      <c r="C259" s="13" t="s">
        <v>12</v>
      </c>
      <c r="D259" s="36">
        <v>0</v>
      </c>
      <c r="E259" s="70"/>
      <c r="F259" s="71"/>
      <c r="G259" s="71"/>
      <c r="H259" s="72"/>
    </row>
    <row r="260" spans="1:8" s="17" customFormat="1" ht="12" x14ac:dyDescent="0.2">
      <c r="A260" s="65"/>
      <c r="B260" s="68"/>
      <c r="C260" s="13" t="s">
        <v>13</v>
      </c>
      <c r="D260" s="14">
        <f>SUM(D256:D259)</f>
        <v>458</v>
      </c>
      <c r="E260" s="89" t="s">
        <v>400</v>
      </c>
      <c r="F260" s="71"/>
      <c r="G260" s="71"/>
      <c r="H260" s="72"/>
    </row>
    <row r="261" spans="1:8" s="17" customFormat="1" ht="12" x14ac:dyDescent="0.2">
      <c r="A261" s="65"/>
      <c r="B261" s="69"/>
      <c r="C261" s="12"/>
      <c r="D261" s="13"/>
      <c r="E261" s="70"/>
      <c r="F261" s="71"/>
      <c r="G261" s="71"/>
      <c r="H261" s="72"/>
    </row>
    <row r="262" spans="1:8" s="17" customFormat="1" ht="12" x14ac:dyDescent="0.2">
      <c r="A262" s="64"/>
      <c r="B262" s="15" t="s">
        <v>14</v>
      </c>
      <c r="C262" s="73" t="s">
        <v>404</v>
      </c>
      <c r="D262" s="73"/>
      <c r="E262" s="73"/>
      <c r="F262" s="73"/>
      <c r="G262" s="73"/>
      <c r="H262" s="73"/>
    </row>
    <row r="263" spans="1:8" s="17" customFormat="1" ht="12" x14ac:dyDescent="0.2">
      <c r="A263" s="64"/>
      <c r="B263" s="10" t="s">
        <v>15</v>
      </c>
      <c r="C263" s="93" t="s">
        <v>428</v>
      </c>
      <c r="D263" s="93"/>
      <c r="E263" s="93"/>
      <c r="F263" s="93"/>
      <c r="G263" s="93"/>
      <c r="H263" s="93"/>
    </row>
    <row r="264" spans="1:8" s="17" customFormat="1" ht="29.25" customHeight="1" x14ac:dyDescent="0.2">
      <c r="A264" s="64"/>
      <c r="B264" s="16" t="s">
        <v>16</v>
      </c>
      <c r="C264" s="88" t="s">
        <v>352</v>
      </c>
      <c r="D264" s="88"/>
      <c r="E264" s="88"/>
      <c r="F264" s="88"/>
      <c r="G264" s="88"/>
      <c r="H264" s="88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7" spans="1:8" ht="13.5" customHeight="1" x14ac:dyDescent="0.25">
      <c r="A267" s="50" t="s">
        <v>0</v>
      </c>
      <c r="B267" s="50"/>
      <c r="C267" s="50"/>
      <c r="D267" s="50"/>
      <c r="E267" s="50"/>
      <c r="F267" s="50"/>
      <c r="G267" s="50"/>
      <c r="H267" s="50"/>
    </row>
    <row r="268" spans="1:8" ht="19.5" customHeight="1" x14ac:dyDescent="0.25">
      <c r="A268" s="50"/>
      <c r="B268" s="50"/>
      <c r="C268" s="50"/>
      <c r="D268" s="50"/>
      <c r="E268" s="50"/>
      <c r="F268" s="50"/>
      <c r="G268" s="50"/>
      <c r="H268" s="50"/>
    </row>
    <row r="269" spans="1:8" ht="19.5" x14ac:dyDescent="0.25">
      <c r="A269" s="51" t="s">
        <v>25</v>
      </c>
      <c r="B269" s="51"/>
      <c r="C269" s="51"/>
      <c r="D269" s="51"/>
      <c r="E269" s="51"/>
      <c r="F269" s="51"/>
      <c r="G269" s="51"/>
      <c r="H269" s="51"/>
    </row>
    <row r="270" spans="1:8" x14ac:dyDescent="0.25">
      <c r="A270" s="1" t="s">
        <v>1</v>
      </c>
      <c r="B270" s="1" t="s">
        <v>2</v>
      </c>
      <c r="C270" s="62" t="s">
        <v>3</v>
      </c>
      <c r="D270" s="62"/>
      <c r="E270" s="62"/>
      <c r="F270" s="62"/>
      <c r="G270" s="62"/>
      <c r="H270" s="62"/>
    </row>
    <row r="271" spans="1:8" s="17" customFormat="1" ht="12" x14ac:dyDescent="0.2">
      <c r="A271" s="64" t="s">
        <v>412</v>
      </c>
      <c r="B271" s="10" t="s">
        <v>4</v>
      </c>
      <c r="C271" s="66" t="s">
        <v>247</v>
      </c>
      <c r="D271" s="66"/>
      <c r="E271" s="66"/>
      <c r="F271" s="66"/>
      <c r="G271" s="66"/>
      <c r="H271" s="66"/>
    </row>
    <row r="272" spans="1:8" s="17" customFormat="1" ht="12" x14ac:dyDescent="0.2">
      <c r="A272" s="64"/>
      <c r="B272" s="11" t="s">
        <v>5</v>
      </c>
      <c r="C272" s="85" t="s">
        <v>47</v>
      </c>
      <c r="D272" s="86"/>
      <c r="E272" s="86"/>
      <c r="F272" s="86"/>
      <c r="G272" s="86"/>
      <c r="H272" s="87"/>
    </row>
    <row r="273" spans="1:8" s="17" customFormat="1" ht="12" x14ac:dyDescent="0.2">
      <c r="A273" s="64"/>
      <c r="B273" s="11" t="s">
        <v>6</v>
      </c>
      <c r="C273" s="85" t="s">
        <v>382</v>
      </c>
      <c r="D273" s="86"/>
      <c r="E273" s="86"/>
      <c r="F273" s="86"/>
      <c r="G273" s="86"/>
      <c r="H273" s="87"/>
    </row>
    <row r="274" spans="1:8" s="17" customFormat="1" ht="12" x14ac:dyDescent="0.2">
      <c r="A274" s="65"/>
      <c r="B274" s="67" t="s">
        <v>8</v>
      </c>
      <c r="C274" s="12"/>
      <c r="D274" s="13"/>
      <c r="E274" s="70"/>
      <c r="F274" s="71"/>
      <c r="G274" s="71"/>
      <c r="H274" s="72"/>
    </row>
    <row r="275" spans="1:8" s="17" customFormat="1" ht="12" x14ac:dyDescent="0.2">
      <c r="A275" s="65"/>
      <c r="B275" s="68"/>
      <c r="C275" s="13" t="s">
        <v>9</v>
      </c>
      <c r="D275" s="14">
        <v>458</v>
      </c>
      <c r="E275" s="89" t="s">
        <v>400</v>
      </c>
      <c r="F275" s="71"/>
      <c r="G275" s="71"/>
      <c r="H275" s="72"/>
    </row>
    <row r="276" spans="1:8" s="17" customFormat="1" ht="12" x14ac:dyDescent="0.2">
      <c r="A276" s="65"/>
      <c r="B276" s="68"/>
      <c r="C276" s="13" t="s">
        <v>10</v>
      </c>
      <c r="D276" s="36">
        <v>0</v>
      </c>
      <c r="E276" s="70"/>
      <c r="F276" s="71"/>
      <c r="G276" s="71"/>
      <c r="H276" s="72"/>
    </row>
    <row r="277" spans="1:8" s="17" customFormat="1" ht="12" x14ac:dyDescent="0.2">
      <c r="A277" s="65"/>
      <c r="B277" s="68"/>
      <c r="C277" s="13" t="s">
        <v>11</v>
      </c>
      <c r="D277" s="36">
        <v>0</v>
      </c>
      <c r="E277" s="70"/>
      <c r="F277" s="71"/>
      <c r="G277" s="71"/>
      <c r="H277" s="72"/>
    </row>
    <row r="278" spans="1:8" s="17" customFormat="1" ht="12" x14ac:dyDescent="0.2">
      <c r="A278" s="65"/>
      <c r="B278" s="68"/>
      <c r="C278" s="13" t="s">
        <v>12</v>
      </c>
      <c r="D278" s="36">
        <v>0</v>
      </c>
      <c r="E278" s="70"/>
      <c r="F278" s="71"/>
      <c r="G278" s="71"/>
      <c r="H278" s="72"/>
    </row>
    <row r="279" spans="1:8" s="17" customFormat="1" ht="12" x14ac:dyDescent="0.2">
      <c r="A279" s="65"/>
      <c r="B279" s="68"/>
      <c r="C279" s="13" t="s">
        <v>13</v>
      </c>
      <c r="D279" s="14">
        <f>SUM(D275:D278)</f>
        <v>458</v>
      </c>
      <c r="E279" s="89" t="s">
        <v>400</v>
      </c>
      <c r="F279" s="71"/>
      <c r="G279" s="71"/>
      <c r="H279" s="72"/>
    </row>
    <row r="280" spans="1:8" s="17" customFormat="1" ht="12" x14ac:dyDescent="0.2">
      <c r="A280" s="65"/>
      <c r="B280" s="69"/>
      <c r="C280" s="12"/>
      <c r="D280" s="13"/>
      <c r="E280" s="70"/>
      <c r="F280" s="71"/>
      <c r="G280" s="71"/>
      <c r="H280" s="72"/>
    </row>
    <row r="281" spans="1:8" s="17" customFormat="1" ht="12" x14ac:dyDescent="0.2">
      <c r="A281" s="64"/>
      <c r="B281" s="15" t="s">
        <v>14</v>
      </c>
      <c r="C281" s="73" t="s">
        <v>404</v>
      </c>
      <c r="D281" s="73"/>
      <c r="E281" s="73"/>
      <c r="F281" s="73"/>
      <c r="G281" s="73"/>
      <c r="H281" s="73"/>
    </row>
    <row r="282" spans="1:8" s="17" customFormat="1" ht="12" x14ac:dyDescent="0.2">
      <c r="A282" s="64"/>
      <c r="B282" s="10" t="s">
        <v>15</v>
      </c>
      <c r="C282" s="93" t="s">
        <v>428</v>
      </c>
      <c r="D282" s="93"/>
      <c r="E282" s="93"/>
      <c r="F282" s="93"/>
      <c r="G282" s="93"/>
      <c r="H282" s="93"/>
    </row>
    <row r="283" spans="1:8" s="17" customFormat="1" ht="29.25" customHeight="1" x14ac:dyDescent="0.2">
      <c r="A283" s="64"/>
      <c r="B283" s="16" t="s">
        <v>16</v>
      </c>
      <c r="C283" s="88" t="s">
        <v>352</v>
      </c>
      <c r="D283" s="88"/>
      <c r="E283" s="88"/>
      <c r="F283" s="88"/>
      <c r="G283" s="88"/>
      <c r="H283" s="88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6" spans="1:8" ht="13.5" customHeight="1" x14ac:dyDescent="0.25">
      <c r="A286" s="50" t="s">
        <v>0</v>
      </c>
      <c r="B286" s="50"/>
      <c r="C286" s="50"/>
      <c r="D286" s="50"/>
      <c r="E286" s="50"/>
      <c r="F286" s="50"/>
      <c r="G286" s="50"/>
      <c r="H286" s="50"/>
    </row>
    <row r="287" spans="1:8" ht="19.5" customHeight="1" x14ac:dyDescent="0.25">
      <c r="A287" s="50"/>
      <c r="B287" s="50"/>
      <c r="C287" s="50"/>
      <c r="D287" s="50"/>
      <c r="E287" s="50"/>
      <c r="F287" s="50"/>
      <c r="G287" s="50"/>
      <c r="H287" s="50"/>
    </row>
    <row r="288" spans="1:8" ht="19.5" x14ac:dyDescent="0.25">
      <c r="A288" s="51" t="s">
        <v>25</v>
      </c>
      <c r="B288" s="51"/>
      <c r="C288" s="51"/>
      <c r="D288" s="51"/>
      <c r="E288" s="51"/>
      <c r="F288" s="51"/>
      <c r="G288" s="51"/>
      <c r="H288" s="51"/>
    </row>
    <row r="289" spans="1:8" x14ac:dyDescent="0.25">
      <c r="A289" s="1" t="s">
        <v>1</v>
      </c>
      <c r="B289" s="1" t="s">
        <v>2</v>
      </c>
      <c r="C289" s="62" t="s">
        <v>3</v>
      </c>
      <c r="D289" s="62"/>
      <c r="E289" s="62"/>
      <c r="F289" s="62"/>
      <c r="G289" s="62"/>
      <c r="H289" s="62"/>
    </row>
    <row r="290" spans="1:8" s="17" customFormat="1" ht="12" x14ac:dyDescent="0.2">
      <c r="A290" s="64" t="s">
        <v>413</v>
      </c>
      <c r="B290" s="10" t="s">
        <v>4</v>
      </c>
      <c r="C290" s="66" t="s">
        <v>247</v>
      </c>
      <c r="D290" s="66"/>
      <c r="E290" s="66"/>
      <c r="F290" s="66"/>
      <c r="G290" s="66"/>
      <c r="H290" s="66"/>
    </row>
    <row r="291" spans="1:8" s="17" customFormat="1" ht="12" x14ac:dyDescent="0.2">
      <c r="A291" s="64"/>
      <c r="B291" s="11" t="s">
        <v>5</v>
      </c>
      <c r="C291" s="85" t="s">
        <v>414</v>
      </c>
      <c r="D291" s="86"/>
      <c r="E291" s="86"/>
      <c r="F291" s="86"/>
      <c r="G291" s="86"/>
      <c r="H291" s="87"/>
    </row>
    <row r="292" spans="1:8" s="17" customFormat="1" ht="12" x14ac:dyDescent="0.2">
      <c r="A292" s="64"/>
      <c r="B292" s="11" t="s">
        <v>6</v>
      </c>
      <c r="C292" s="85" t="s">
        <v>415</v>
      </c>
      <c r="D292" s="86"/>
      <c r="E292" s="86"/>
      <c r="F292" s="86"/>
      <c r="G292" s="86"/>
      <c r="H292" s="87"/>
    </row>
    <row r="293" spans="1:8" s="17" customFormat="1" ht="12" x14ac:dyDescent="0.2">
      <c r="A293" s="65"/>
      <c r="B293" s="67" t="s">
        <v>8</v>
      </c>
      <c r="C293" s="12"/>
      <c r="D293" s="13"/>
      <c r="E293" s="70"/>
      <c r="F293" s="71"/>
      <c r="G293" s="71"/>
      <c r="H293" s="72"/>
    </row>
    <row r="294" spans="1:8" s="17" customFormat="1" ht="12" x14ac:dyDescent="0.2">
      <c r="A294" s="65"/>
      <c r="B294" s="68"/>
      <c r="C294" s="13" t="s">
        <v>9</v>
      </c>
      <c r="D294" s="14">
        <v>458</v>
      </c>
      <c r="E294" s="89" t="s">
        <v>400</v>
      </c>
      <c r="F294" s="71"/>
      <c r="G294" s="71"/>
      <c r="H294" s="72"/>
    </row>
    <row r="295" spans="1:8" s="17" customFormat="1" ht="12" x14ac:dyDescent="0.2">
      <c r="A295" s="65"/>
      <c r="B295" s="68"/>
      <c r="C295" s="13" t="s">
        <v>10</v>
      </c>
      <c r="D295" s="36">
        <v>0</v>
      </c>
      <c r="E295" s="70"/>
      <c r="F295" s="71"/>
      <c r="G295" s="71"/>
      <c r="H295" s="72"/>
    </row>
    <row r="296" spans="1:8" s="17" customFormat="1" ht="12" x14ac:dyDescent="0.2">
      <c r="A296" s="65"/>
      <c r="B296" s="68"/>
      <c r="C296" s="13" t="s">
        <v>11</v>
      </c>
      <c r="D296" s="36">
        <v>0</v>
      </c>
      <c r="E296" s="70"/>
      <c r="F296" s="71"/>
      <c r="G296" s="71"/>
      <c r="H296" s="72"/>
    </row>
    <row r="297" spans="1:8" s="17" customFormat="1" ht="12" x14ac:dyDescent="0.2">
      <c r="A297" s="65"/>
      <c r="B297" s="68"/>
      <c r="C297" s="13" t="s">
        <v>12</v>
      </c>
      <c r="D297" s="36">
        <v>0</v>
      </c>
      <c r="E297" s="70"/>
      <c r="F297" s="71"/>
      <c r="G297" s="71"/>
      <c r="H297" s="72"/>
    </row>
    <row r="298" spans="1:8" s="17" customFormat="1" ht="12" x14ac:dyDescent="0.2">
      <c r="A298" s="65"/>
      <c r="B298" s="68"/>
      <c r="C298" s="13" t="s">
        <v>13</v>
      </c>
      <c r="D298" s="14">
        <f>SUM(D294:D297)</f>
        <v>458</v>
      </c>
      <c r="E298" s="89" t="s">
        <v>400</v>
      </c>
      <c r="F298" s="71"/>
      <c r="G298" s="71"/>
      <c r="H298" s="72"/>
    </row>
    <row r="299" spans="1:8" s="17" customFormat="1" ht="12" x14ac:dyDescent="0.2">
      <c r="A299" s="65"/>
      <c r="B299" s="69"/>
      <c r="C299" s="12"/>
      <c r="D299" s="13"/>
      <c r="E299" s="70"/>
      <c r="F299" s="71"/>
      <c r="G299" s="71"/>
      <c r="H299" s="72"/>
    </row>
    <row r="300" spans="1:8" s="17" customFormat="1" ht="12" x14ac:dyDescent="0.2">
      <c r="A300" s="64"/>
      <c r="B300" s="15" t="s">
        <v>14</v>
      </c>
      <c r="C300" s="73" t="s">
        <v>404</v>
      </c>
      <c r="D300" s="73"/>
      <c r="E300" s="73"/>
      <c r="F300" s="73"/>
      <c r="G300" s="73"/>
      <c r="H300" s="73"/>
    </row>
    <row r="301" spans="1:8" s="17" customFormat="1" ht="12" x14ac:dyDescent="0.2">
      <c r="A301" s="64"/>
      <c r="B301" s="10" t="s">
        <v>15</v>
      </c>
      <c r="C301" s="93" t="s">
        <v>428</v>
      </c>
      <c r="D301" s="93"/>
      <c r="E301" s="93"/>
      <c r="F301" s="93"/>
      <c r="G301" s="93"/>
      <c r="H301" s="93"/>
    </row>
    <row r="302" spans="1:8" s="17" customFormat="1" ht="29.25" customHeight="1" x14ac:dyDescent="0.2">
      <c r="A302" s="64"/>
      <c r="B302" s="16" t="s">
        <v>16</v>
      </c>
      <c r="C302" s="88" t="s">
        <v>352</v>
      </c>
      <c r="D302" s="88"/>
      <c r="E302" s="88"/>
      <c r="F302" s="88"/>
      <c r="G302" s="88"/>
      <c r="H302" s="88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5" spans="1:8" ht="13.5" customHeight="1" x14ac:dyDescent="0.25">
      <c r="A305" s="50" t="s">
        <v>0</v>
      </c>
      <c r="B305" s="50"/>
      <c r="C305" s="50"/>
      <c r="D305" s="50"/>
      <c r="E305" s="50"/>
      <c r="F305" s="50"/>
      <c r="G305" s="50"/>
      <c r="H305" s="50"/>
    </row>
    <row r="306" spans="1:8" ht="19.5" customHeight="1" x14ac:dyDescent="0.25">
      <c r="A306" s="50"/>
      <c r="B306" s="50"/>
      <c r="C306" s="50"/>
      <c r="D306" s="50"/>
      <c r="E306" s="50"/>
      <c r="F306" s="50"/>
      <c r="G306" s="50"/>
      <c r="H306" s="50"/>
    </row>
    <row r="307" spans="1:8" ht="19.5" x14ac:dyDescent="0.25">
      <c r="A307" s="51" t="s">
        <v>25</v>
      </c>
      <c r="B307" s="51"/>
      <c r="C307" s="51"/>
      <c r="D307" s="51"/>
      <c r="E307" s="51"/>
      <c r="F307" s="51"/>
      <c r="G307" s="51"/>
      <c r="H307" s="51"/>
    </row>
    <row r="308" spans="1:8" x14ac:dyDescent="0.25">
      <c r="A308" s="1" t="s">
        <v>1</v>
      </c>
      <c r="B308" s="1" t="s">
        <v>2</v>
      </c>
      <c r="C308" s="62" t="s">
        <v>3</v>
      </c>
      <c r="D308" s="62"/>
      <c r="E308" s="62"/>
      <c r="F308" s="62"/>
      <c r="G308" s="62"/>
      <c r="H308" s="62"/>
    </row>
    <row r="309" spans="1:8" s="17" customFormat="1" ht="12" x14ac:dyDescent="0.2">
      <c r="A309" s="64" t="s">
        <v>416</v>
      </c>
      <c r="B309" s="10" t="s">
        <v>4</v>
      </c>
      <c r="C309" s="66" t="s">
        <v>247</v>
      </c>
      <c r="D309" s="66"/>
      <c r="E309" s="66"/>
      <c r="F309" s="66"/>
      <c r="G309" s="66"/>
      <c r="H309" s="66"/>
    </row>
    <row r="310" spans="1:8" s="17" customFormat="1" ht="12" x14ac:dyDescent="0.2">
      <c r="A310" s="64"/>
      <c r="B310" s="11" t="s">
        <v>5</v>
      </c>
      <c r="C310" s="85" t="s">
        <v>409</v>
      </c>
      <c r="D310" s="86"/>
      <c r="E310" s="86"/>
      <c r="F310" s="86"/>
      <c r="G310" s="86"/>
      <c r="H310" s="87"/>
    </row>
    <row r="311" spans="1:8" s="17" customFormat="1" ht="12" x14ac:dyDescent="0.2">
      <c r="A311" s="64"/>
      <c r="B311" s="11" t="s">
        <v>6</v>
      </c>
      <c r="C311" s="85" t="s">
        <v>410</v>
      </c>
      <c r="D311" s="86"/>
      <c r="E311" s="86"/>
      <c r="F311" s="86"/>
      <c r="G311" s="86"/>
      <c r="H311" s="87"/>
    </row>
    <row r="312" spans="1:8" s="17" customFormat="1" ht="12" x14ac:dyDescent="0.2">
      <c r="A312" s="65"/>
      <c r="B312" s="67" t="s">
        <v>8</v>
      </c>
      <c r="C312" s="12"/>
      <c r="D312" s="13"/>
      <c r="E312" s="70"/>
      <c r="F312" s="71"/>
      <c r="G312" s="71"/>
      <c r="H312" s="72"/>
    </row>
    <row r="313" spans="1:8" s="17" customFormat="1" ht="12" x14ac:dyDescent="0.2">
      <c r="A313" s="65"/>
      <c r="B313" s="68"/>
      <c r="C313" s="13" t="s">
        <v>9</v>
      </c>
      <c r="D313" s="36">
        <v>0</v>
      </c>
      <c r="E313" s="89"/>
      <c r="F313" s="71"/>
      <c r="G313" s="71"/>
      <c r="H313" s="72"/>
    </row>
    <row r="314" spans="1:8" s="17" customFormat="1" ht="12" x14ac:dyDescent="0.2">
      <c r="A314" s="65"/>
      <c r="B314" s="68"/>
      <c r="C314" s="13" t="s">
        <v>10</v>
      </c>
      <c r="D314" s="36">
        <v>0</v>
      </c>
      <c r="E314" s="70"/>
      <c r="F314" s="71"/>
      <c r="G314" s="71"/>
      <c r="H314" s="72"/>
    </row>
    <row r="315" spans="1:8" s="17" customFormat="1" ht="12" x14ac:dyDescent="0.2">
      <c r="A315" s="65"/>
      <c r="B315" s="68"/>
      <c r="C315" s="13" t="s">
        <v>11</v>
      </c>
      <c r="D315" s="36">
        <v>0</v>
      </c>
      <c r="E315" s="70"/>
      <c r="F315" s="71"/>
      <c r="G315" s="71"/>
      <c r="H315" s="72"/>
    </row>
    <row r="316" spans="1:8" s="17" customFormat="1" ht="12" x14ac:dyDescent="0.2">
      <c r="A316" s="65"/>
      <c r="B316" s="68"/>
      <c r="C316" s="13" t="s">
        <v>12</v>
      </c>
      <c r="D316" s="14">
        <v>52</v>
      </c>
      <c r="E316" s="70" t="s">
        <v>417</v>
      </c>
      <c r="F316" s="71"/>
      <c r="G316" s="71"/>
      <c r="H316" s="72"/>
    </row>
    <row r="317" spans="1:8" s="17" customFormat="1" ht="12" x14ac:dyDescent="0.2">
      <c r="A317" s="65"/>
      <c r="B317" s="68"/>
      <c r="C317" s="13" t="s">
        <v>13</v>
      </c>
      <c r="D317" s="14">
        <f>SUM(D313:D316)</f>
        <v>52</v>
      </c>
      <c r="E317" s="89" t="s">
        <v>417</v>
      </c>
      <c r="F317" s="71"/>
      <c r="G317" s="71"/>
      <c r="H317" s="72"/>
    </row>
    <row r="318" spans="1:8" s="17" customFormat="1" ht="12" x14ac:dyDescent="0.2">
      <c r="A318" s="65"/>
      <c r="B318" s="69"/>
      <c r="C318" s="12"/>
      <c r="D318" s="13"/>
      <c r="E318" s="70"/>
      <c r="F318" s="71"/>
      <c r="G318" s="71"/>
      <c r="H318" s="72"/>
    </row>
    <row r="319" spans="1:8" s="17" customFormat="1" ht="12" x14ac:dyDescent="0.2">
      <c r="A319" s="64"/>
      <c r="B319" s="15" t="s">
        <v>14</v>
      </c>
      <c r="C319" s="73" t="s">
        <v>404</v>
      </c>
      <c r="D319" s="73"/>
      <c r="E319" s="73"/>
      <c r="F319" s="73"/>
      <c r="G319" s="73"/>
      <c r="H319" s="73"/>
    </row>
    <row r="320" spans="1:8" s="17" customFormat="1" ht="12" x14ac:dyDescent="0.2">
      <c r="A320" s="64"/>
      <c r="B320" s="10" t="s">
        <v>15</v>
      </c>
      <c r="C320" s="93" t="s">
        <v>428</v>
      </c>
      <c r="D320" s="93"/>
      <c r="E320" s="93"/>
      <c r="F320" s="93"/>
      <c r="G320" s="93"/>
      <c r="H320" s="93"/>
    </row>
    <row r="321" spans="1:8" s="17" customFormat="1" ht="29.25" customHeight="1" x14ac:dyDescent="0.2">
      <c r="A321" s="64"/>
      <c r="B321" s="16" t="s">
        <v>16</v>
      </c>
      <c r="C321" s="88" t="s">
        <v>352</v>
      </c>
      <c r="D321" s="88"/>
      <c r="E321" s="88"/>
      <c r="F321" s="88"/>
      <c r="G321" s="88"/>
      <c r="H321" s="88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4" spans="1:8" ht="13.5" customHeight="1" x14ac:dyDescent="0.25">
      <c r="A324" s="50" t="s">
        <v>0</v>
      </c>
      <c r="B324" s="50"/>
      <c r="C324" s="50"/>
      <c r="D324" s="50"/>
      <c r="E324" s="50"/>
      <c r="F324" s="50"/>
      <c r="G324" s="50"/>
      <c r="H324" s="50"/>
    </row>
    <row r="325" spans="1:8" ht="19.5" customHeight="1" x14ac:dyDescent="0.25">
      <c r="A325" s="50"/>
      <c r="B325" s="50"/>
      <c r="C325" s="50"/>
      <c r="D325" s="50"/>
      <c r="E325" s="50"/>
      <c r="F325" s="50"/>
      <c r="G325" s="50"/>
      <c r="H325" s="50"/>
    </row>
    <row r="326" spans="1:8" ht="19.5" x14ac:dyDescent="0.25">
      <c r="A326" s="51" t="s">
        <v>25</v>
      </c>
      <c r="B326" s="51"/>
      <c r="C326" s="51"/>
      <c r="D326" s="51"/>
      <c r="E326" s="51"/>
      <c r="F326" s="51"/>
      <c r="G326" s="51"/>
      <c r="H326" s="51"/>
    </row>
    <row r="327" spans="1:8" x14ac:dyDescent="0.25">
      <c r="A327" s="1" t="s">
        <v>1</v>
      </c>
      <c r="B327" s="1" t="s">
        <v>2</v>
      </c>
      <c r="C327" s="62" t="s">
        <v>3</v>
      </c>
      <c r="D327" s="62"/>
      <c r="E327" s="62"/>
      <c r="F327" s="62"/>
      <c r="G327" s="62"/>
      <c r="H327" s="62"/>
    </row>
    <row r="328" spans="1:8" s="17" customFormat="1" ht="12" x14ac:dyDescent="0.2">
      <c r="A328" s="64" t="s">
        <v>418</v>
      </c>
      <c r="B328" s="10" t="s">
        <v>4</v>
      </c>
      <c r="C328" s="66" t="s">
        <v>247</v>
      </c>
      <c r="D328" s="66"/>
      <c r="E328" s="66"/>
      <c r="F328" s="66"/>
      <c r="G328" s="66"/>
      <c r="H328" s="66"/>
    </row>
    <row r="329" spans="1:8" s="17" customFormat="1" ht="12" x14ac:dyDescent="0.2">
      <c r="A329" s="64"/>
      <c r="B329" s="11" t="s">
        <v>5</v>
      </c>
      <c r="C329" s="85" t="s">
        <v>36</v>
      </c>
      <c r="D329" s="86"/>
      <c r="E329" s="86"/>
      <c r="F329" s="86"/>
      <c r="G329" s="86"/>
      <c r="H329" s="87"/>
    </row>
    <row r="330" spans="1:8" s="17" customFormat="1" ht="12" x14ac:dyDescent="0.2">
      <c r="A330" s="64"/>
      <c r="B330" s="11" t="s">
        <v>6</v>
      </c>
      <c r="C330" s="85" t="s">
        <v>396</v>
      </c>
      <c r="D330" s="86"/>
      <c r="E330" s="86"/>
      <c r="F330" s="86"/>
      <c r="G330" s="86"/>
      <c r="H330" s="87"/>
    </row>
    <row r="331" spans="1:8" s="17" customFormat="1" ht="12" x14ac:dyDescent="0.2">
      <c r="A331" s="65"/>
      <c r="B331" s="67" t="s">
        <v>8</v>
      </c>
      <c r="C331" s="12"/>
      <c r="D331" s="13"/>
      <c r="E331" s="70"/>
      <c r="F331" s="71"/>
      <c r="G331" s="71"/>
      <c r="H331" s="72"/>
    </row>
    <row r="332" spans="1:8" s="17" customFormat="1" ht="12" x14ac:dyDescent="0.2">
      <c r="A332" s="65"/>
      <c r="B332" s="68"/>
      <c r="C332" s="13" t="s">
        <v>9</v>
      </c>
      <c r="D332" s="36">
        <v>0</v>
      </c>
      <c r="E332" s="89"/>
      <c r="F332" s="71"/>
      <c r="G332" s="71"/>
      <c r="H332" s="72"/>
    </row>
    <row r="333" spans="1:8" s="17" customFormat="1" ht="12" x14ac:dyDescent="0.2">
      <c r="A333" s="65"/>
      <c r="B333" s="68"/>
      <c r="C333" s="13" t="s">
        <v>10</v>
      </c>
      <c r="D333" s="36">
        <v>0</v>
      </c>
      <c r="E333" s="70"/>
      <c r="F333" s="71"/>
      <c r="G333" s="71"/>
      <c r="H333" s="72"/>
    </row>
    <row r="334" spans="1:8" s="17" customFormat="1" ht="12" x14ac:dyDescent="0.2">
      <c r="A334" s="65"/>
      <c r="B334" s="68"/>
      <c r="C334" s="13" t="s">
        <v>11</v>
      </c>
      <c r="D334" s="36">
        <v>0</v>
      </c>
      <c r="E334" s="70"/>
      <c r="F334" s="71"/>
      <c r="G334" s="71"/>
      <c r="H334" s="72"/>
    </row>
    <row r="335" spans="1:8" s="17" customFormat="1" ht="12" x14ac:dyDescent="0.2">
      <c r="A335" s="65"/>
      <c r="B335" s="68"/>
      <c r="C335" s="13" t="s">
        <v>12</v>
      </c>
      <c r="D335" s="14">
        <v>52</v>
      </c>
      <c r="E335" s="70" t="s">
        <v>417</v>
      </c>
      <c r="F335" s="71"/>
      <c r="G335" s="71"/>
      <c r="H335" s="72"/>
    </row>
    <row r="336" spans="1:8" s="17" customFormat="1" ht="12" x14ac:dyDescent="0.2">
      <c r="A336" s="65"/>
      <c r="B336" s="68"/>
      <c r="C336" s="13" t="s">
        <v>13</v>
      </c>
      <c r="D336" s="14">
        <f>SUM(D332:D335)</f>
        <v>52</v>
      </c>
      <c r="E336" s="89" t="s">
        <v>417</v>
      </c>
      <c r="F336" s="71"/>
      <c r="G336" s="71"/>
      <c r="H336" s="72"/>
    </row>
    <row r="337" spans="1:8" s="17" customFormat="1" ht="12" x14ac:dyDescent="0.2">
      <c r="A337" s="65"/>
      <c r="B337" s="69"/>
      <c r="C337" s="12"/>
      <c r="D337" s="13"/>
      <c r="E337" s="70"/>
      <c r="F337" s="71"/>
      <c r="G337" s="71"/>
      <c r="H337" s="72"/>
    </row>
    <row r="338" spans="1:8" s="17" customFormat="1" ht="12" x14ac:dyDescent="0.2">
      <c r="A338" s="64"/>
      <c r="B338" s="15" t="s">
        <v>14</v>
      </c>
      <c r="C338" s="73" t="s">
        <v>404</v>
      </c>
      <c r="D338" s="73"/>
      <c r="E338" s="73"/>
      <c r="F338" s="73"/>
      <c r="G338" s="73"/>
      <c r="H338" s="73"/>
    </row>
    <row r="339" spans="1:8" s="17" customFormat="1" ht="12" x14ac:dyDescent="0.2">
      <c r="A339" s="64"/>
      <c r="B339" s="10" t="s">
        <v>15</v>
      </c>
      <c r="C339" s="93" t="s">
        <v>428</v>
      </c>
      <c r="D339" s="93"/>
      <c r="E339" s="93"/>
      <c r="F339" s="93"/>
      <c r="G339" s="93"/>
      <c r="H339" s="93"/>
    </row>
    <row r="340" spans="1:8" s="17" customFormat="1" ht="29.25" customHeight="1" x14ac:dyDescent="0.2">
      <c r="A340" s="64"/>
      <c r="B340" s="16" t="s">
        <v>16</v>
      </c>
      <c r="C340" s="88" t="s">
        <v>352</v>
      </c>
      <c r="D340" s="88"/>
      <c r="E340" s="88"/>
      <c r="F340" s="88"/>
      <c r="G340" s="88"/>
      <c r="H340" s="88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3" spans="1:8" ht="13.5" customHeight="1" x14ac:dyDescent="0.25">
      <c r="A343" s="50" t="s">
        <v>0</v>
      </c>
      <c r="B343" s="50"/>
      <c r="C343" s="50"/>
      <c r="D343" s="50"/>
      <c r="E343" s="50"/>
      <c r="F343" s="50"/>
      <c r="G343" s="50"/>
      <c r="H343" s="50"/>
    </row>
    <row r="344" spans="1:8" ht="19.5" customHeight="1" x14ac:dyDescent="0.25">
      <c r="A344" s="50"/>
      <c r="B344" s="50"/>
      <c r="C344" s="50"/>
      <c r="D344" s="50"/>
      <c r="E344" s="50"/>
      <c r="F344" s="50"/>
      <c r="G344" s="50"/>
      <c r="H344" s="50"/>
    </row>
    <row r="345" spans="1:8" ht="19.5" x14ac:dyDescent="0.25">
      <c r="A345" s="51" t="s">
        <v>25</v>
      </c>
      <c r="B345" s="51"/>
      <c r="C345" s="51"/>
      <c r="D345" s="51"/>
      <c r="E345" s="51"/>
      <c r="F345" s="51"/>
      <c r="G345" s="51"/>
      <c r="H345" s="51"/>
    </row>
    <row r="346" spans="1:8" x14ac:dyDescent="0.25">
      <c r="A346" s="1" t="s">
        <v>1</v>
      </c>
      <c r="B346" s="1" t="s">
        <v>2</v>
      </c>
      <c r="C346" s="62" t="s">
        <v>3</v>
      </c>
      <c r="D346" s="62"/>
      <c r="E346" s="62"/>
      <c r="F346" s="62"/>
      <c r="G346" s="62"/>
      <c r="H346" s="62"/>
    </row>
    <row r="347" spans="1:8" s="17" customFormat="1" ht="12" x14ac:dyDescent="0.2">
      <c r="A347" s="64" t="s">
        <v>419</v>
      </c>
      <c r="B347" s="10" t="s">
        <v>4</v>
      </c>
      <c r="C347" s="66" t="s">
        <v>420</v>
      </c>
      <c r="D347" s="66"/>
      <c r="E347" s="66"/>
      <c r="F347" s="66"/>
      <c r="G347" s="66"/>
      <c r="H347" s="66"/>
    </row>
    <row r="348" spans="1:8" s="17" customFormat="1" ht="12" x14ac:dyDescent="0.2">
      <c r="A348" s="64"/>
      <c r="B348" s="11" t="s">
        <v>5</v>
      </c>
      <c r="C348" s="85" t="s">
        <v>36</v>
      </c>
      <c r="D348" s="86"/>
      <c r="E348" s="86"/>
      <c r="F348" s="86"/>
      <c r="G348" s="86"/>
      <c r="H348" s="87"/>
    </row>
    <row r="349" spans="1:8" s="17" customFormat="1" ht="12" x14ac:dyDescent="0.2">
      <c r="A349" s="64"/>
      <c r="B349" s="11" t="s">
        <v>6</v>
      </c>
      <c r="C349" s="85" t="s">
        <v>396</v>
      </c>
      <c r="D349" s="86"/>
      <c r="E349" s="86"/>
      <c r="F349" s="86"/>
      <c r="G349" s="86"/>
      <c r="H349" s="87"/>
    </row>
    <row r="350" spans="1:8" s="17" customFormat="1" ht="12" x14ac:dyDescent="0.2">
      <c r="A350" s="65"/>
      <c r="B350" s="67" t="s">
        <v>8</v>
      </c>
      <c r="C350" s="12"/>
      <c r="D350" s="13"/>
      <c r="E350" s="70"/>
      <c r="F350" s="71"/>
      <c r="G350" s="71"/>
      <c r="H350" s="72"/>
    </row>
    <row r="351" spans="1:8" s="17" customFormat="1" ht="12" x14ac:dyDescent="0.2">
      <c r="A351" s="65"/>
      <c r="B351" s="68"/>
      <c r="C351" s="13" t="s">
        <v>9</v>
      </c>
      <c r="D351" s="14">
        <v>330</v>
      </c>
      <c r="E351" s="89" t="s">
        <v>421</v>
      </c>
      <c r="F351" s="71"/>
      <c r="G351" s="71"/>
      <c r="H351" s="72"/>
    </row>
    <row r="352" spans="1:8" s="17" customFormat="1" ht="12" x14ac:dyDescent="0.2">
      <c r="A352" s="65"/>
      <c r="B352" s="68"/>
      <c r="C352" s="13" t="s">
        <v>10</v>
      </c>
      <c r="D352" s="36">
        <v>0</v>
      </c>
      <c r="E352" s="70"/>
      <c r="F352" s="71"/>
      <c r="G352" s="71"/>
      <c r="H352" s="72"/>
    </row>
    <row r="353" spans="1:8" s="17" customFormat="1" ht="12" x14ac:dyDescent="0.2">
      <c r="A353" s="65"/>
      <c r="B353" s="68"/>
      <c r="C353" s="13" t="s">
        <v>11</v>
      </c>
      <c r="D353" s="14">
        <v>203.62</v>
      </c>
      <c r="E353" s="70" t="s">
        <v>422</v>
      </c>
      <c r="F353" s="71"/>
      <c r="G353" s="71"/>
      <c r="H353" s="72"/>
    </row>
    <row r="354" spans="1:8" s="17" customFormat="1" ht="12" x14ac:dyDescent="0.2">
      <c r="A354" s="65"/>
      <c r="B354" s="68"/>
      <c r="C354" s="13" t="s">
        <v>12</v>
      </c>
      <c r="D354" s="36">
        <v>0</v>
      </c>
      <c r="E354" s="70"/>
      <c r="F354" s="71"/>
      <c r="G354" s="71"/>
      <c r="H354" s="72"/>
    </row>
    <row r="355" spans="1:8" s="17" customFormat="1" ht="12" x14ac:dyDescent="0.2">
      <c r="A355" s="65"/>
      <c r="B355" s="68"/>
      <c r="C355" s="13" t="s">
        <v>13</v>
      </c>
      <c r="D355" s="14">
        <f>SUM(D351:D354)</f>
        <v>533.62</v>
      </c>
      <c r="E355" s="89" t="s">
        <v>423</v>
      </c>
      <c r="F355" s="71"/>
      <c r="G355" s="71"/>
      <c r="H355" s="72"/>
    </row>
    <row r="356" spans="1:8" s="17" customFormat="1" ht="12" x14ac:dyDescent="0.2">
      <c r="A356" s="65"/>
      <c r="B356" s="69"/>
      <c r="C356" s="12"/>
      <c r="D356" s="13"/>
      <c r="E356" s="70"/>
      <c r="F356" s="71"/>
      <c r="G356" s="71"/>
      <c r="H356" s="72"/>
    </row>
    <row r="357" spans="1:8" s="17" customFormat="1" ht="12" x14ac:dyDescent="0.2">
      <c r="A357" s="64"/>
      <c r="B357" s="15" t="s">
        <v>14</v>
      </c>
      <c r="C357" s="73" t="s">
        <v>424</v>
      </c>
      <c r="D357" s="73"/>
      <c r="E357" s="73"/>
      <c r="F357" s="73"/>
      <c r="G357" s="73"/>
      <c r="H357" s="73"/>
    </row>
    <row r="358" spans="1:8" s="17" customFormat="1" ht="12" x14ac:dyDescent="0.2">
      <c r="A358" s="64"/>
      <c r="B358" s="10" t="s">
        <v>15</v>
      </c>
      <c r="C358" s="93" t="s">
        <v>428</v>
      </c>
      <c r="D358" s="93"/>
      <c r="E358" s="93"/>
      <c r="F358" s="93"/>
      <c r="G358" s="93"/>
      <c r="H358" s="93"/>
    </row>
    <row r="359" spans="1:8" s="17" customFormat="1" ht="29.25" customHeight="1" x14ac:dyDescent="0.2">
      <c r="A359" s="64"/>
      <c r="B359" s="16" t="s">
        <v>16</v>
      </c>
      <c r="C359" s="88" t="s">
        <v>352</v>
      </c>
      <c r="D359" s="88"/>
      <c r="E359" s="88"/>
      <c r="F359" s="88"/>
      <c r="G359" s="88"/>
      <c r="H359" s="88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2" spans="1:8" ht="13.5" customHeight="1" x14ac:dyDescent="0.25">
      <c r="A362" s="50" t="s">
        <v>0</v>
      </c>
      <c r="B362" s="50"/>
      <c r="C362" s="50"/>
      <c r="D362" s="50"/>
      <c r="E362" s="50"/>
      <c r="F362" s="50"/>
      <c r="G362" s="50"/>
      <c r="H362" s="50"/>
    </row>
    <row r="363" spans="1:8" ht="19.5" customHeight="1" x14ac:dyDescent="0.25">
      <c r="A363" s="50"/>
      <c r="B363" s="50"/>
      <c r="C363" s="50"/>
      <c r="D363" s="50"/>
      <c r="E363" s="50"/>
      <c r="F363" s="50"/>
      <c r="G363" s="50"/>
      <c r="H363" s="50"/>
    </row>
    <row r="364" spans="1:8" ht="19.5" x14ac:dyDescent="0.25">
      <c r="A364" s="51" t="s">
        <v>25</v>
      </c>
      <c r="B364" s="51"/>
      <c r="C364" s="51"/>
      <c r="D364" s="51"/>
      <c r="E364" s="51"/>
      <c r="F364" s="51"/>
      <c r="G364" s="51"/>
      <c r="H364" s="51"/>
    </row>
    <row r="365" spans="1:8" x14ac:dyDescent="0.25">
      <c r="A365" s="1" t="s">
        <v>1</v>
      </c>
      <c r="B365" s="1" t="s">
        <v>2</v>
      </c>
      <c r="C365" s="62" t="s">
        <v>3</v>
      </c>
      <c r="D365" s="62"/>
      <c r="E365" s="62"/>
      <c r="F365" s="62"/>
      <c r="G365" s="62"/>
      <c r="H365" s="62"/>
    </row>
    <row r="366" spans="1:8" s="17" customFormat="1" ht="12" x14ac:dyDescent="0.2">
      <c r="A366" s="64" t="s">
        <v>425</v>
      </c>
      <c r="B366" s="10" t="s">
        <v>4</v>
      </c>
      <c r="C366" s="66" t="s">
        <v>420</v>
      </c>
      <c r="D366" s="66"/>
      <c r="E366" s="66"/>
      <c r="F366" s="66"/>
      <c r="G366" s="66"/>
      <c r="H366" s="66"/>
    </row>
    <row r="367" spans="1:8" s="17" customFormat="1" ht="12" x14ac:dyDescent="0.2">
      <c r="A367" s="64"/>
      <c r="B367" s="11" t="s">
        <v>5</v>
      </c>
      <c r="C367" s="85" t="s">
        <v>47</v>
      </c>
      <c r="D367" s="86"/>
      <c r="E367" s="86"/>
      <c r="F367" s="86"/>
      <c r="G367" s="86"/>
      <c r="H367" s="87"/>
    </row>
    <row r="368" spans="1:8" s="17" customFormat="1" ht="12" x14ac:dyDescent="0.2">
      <c r="A368" s="64"/>
      <c r="B368" s="11" t="s">
        <v>6</v>
      </c>
      <c r="C368" s="85" t="s">
        <v>382</v>
      </c>
      <c r="D368" s="86"/>
      <c r="E368" s="86"/>
      <c r="F368" s="86"/>
      <c r="G368" s="86"/>
      <c r="H368" s="87"/>
    </row>
    <row r="369" spans="1:8" s="17" customFormat="1" ht="12" x14ac:dyDescent="0.2">
      <c r="A369" s="65"/>
      <c r="B369" s="67" t="s">
        <v>8</v>
      </c>
      <c r="C369" s="12"/>
      <c r="D369" s="13"/>
      <c r="E369" s="70"/>
      <c r="F369" s="71"/>
      <c r="G369" s="71"/>
      <c r="H369" s="72"/>
    </row>
    <row r="370" spans="1:8" s="17" customFormat="1" ht="12" x14ac:dyDescent="0.2">
      <c r="A370" s="65"/>
      <c r="B370" s="68"/>
      <c r="C370" s="13" t="s">
        <v>9</v>
      </c>
      <c r="D370" s="14">
        <v>330</v>
      </c>
      <c r="E370" s="89" t="s">
        <v>421</v>
      </c>
      <c r="F370" s="71"/>
      <c r="G370" s="71"/>
      <c r="H370" s="72"/>
    </row>
    <row r="371" spans="1:8" s="17" customFormat="1" ht="12" x14ac:dyDescent="0.2">
      <c r="A371" s="65"/>
      <c r="B371" s="68"/>
      <c r="C371" s="13" t="s">
        <v>10</v>
      </c>
      <c r="D371" s="36">
        <v>0</v>
      </c>
      <c r="E371" s="70"/>
      <c r="F371" s="71"/>
      <c r="G371" s="71"/>
      <c r="H371" s="72"/>
    </row>
    <row r="372" spans="1:8" s="17" customFormat="1" ht="12" x14ac:dyDescent="0.2">
      <c r="A372" s="65"/>
      <c r="B372" s="68"/>
      <c r="C372" s="13" t="s">
        <v>11</v>
      </c>
      <c r="D372" s="36">
        <v>0</v>
      </c>
      <c r="E372" s="70"/>
      <c r="F372" s="71"/>
      <c r="G372" s="71"/>
      <c r="H372" s="72"/>
    </row>
    <row r="373" spans="1:8" s="17" customFormat="1" ht="12" x14ac:dyDescent="0.2">
      <c r="A373" s="65"/>
      <c r="B373" s="68"/>
      <c r="C373" s="13" t="s">
        <v>12</v>
      </c>
      <c r="D373" s="36">
        <v>0</v>
      </c>
      <c r="E373" s="70"/>
      <c r="F373" s="71"/>
      <c r="G373" s="71"/>
      <c r="H373" s="72"/>
    </row>
    <row r="374" spans="1:8" s="17" customFormat="1" ht="12" x14ac:dyDescent="0.2">
      <c r="A374" s="65"/>
      <c r="B374" s="68"/>
      <c r="C374" s="13" t="s">
        <v>13</v>
      </c>
      <c r="D374" s="14">
        <f>SUM(D370:D373)</f>
        <v>330</v>
      </c>
      <c r="E374" s="89" t="s">
        <v>421</v>
      </c>
      <c r="F374" s="71"/>
      <c r="G374" s="71"/>
      <c r="H374" s="72"/>
    </row>
    <row r="375" spans="1:8" s="17" customFormat="1" ht="12" x14ac:dyDescent="0.2">
      <c r="A375" s="65"/>
      <c r="B375" s="69"/>
      <c r="C375" s="12"/>
      <c r="D375" s="13"/>
      <c r="E375" s="70"/>
      <c r="F375" s="71"/>
      <c r="G375" s="71"/>
      <c r="H375" s="72"/>
    </row>
    <row r="376" spans="1:8" s="17" customFormat="1" ht="12" x14ac:dyDescent="0.2">
      <c r="A376" s="64"/>
      <c r="B376" s="15" t="s">
        <v>14</v>
      </c>
      <c r="C376" s="73" t="s">
        <v>424</v>
      </c>
      <c r="D376" s="73"/>
      <c r="E376" s="73"/>
      <c r="F376" s="73"/>
      <c r="G376" s="73"/>
      <c r="H376" s="73"/>
    </row>
    <row r="377" spans="1:8" s="17" customFormat="1" ht="12" x14ac:dyDescent="0.2">
      <c r="A377" s="64"/>
      <c r="B377" s="10" t="s">
        <v>15</v>
      </c>
      <c r="C377" s="93" t="s">
        <v>428</v>
      </c>
      <c r="D377" s="93"/>
      <c r="E377" s="93"/>
      <c r="F377" s="93"/>
      <c r="G377" s="93"/>
      <c r="H377" s="93"/>
    </row>
    <row r="378" spans="1:8" s="17" customFormat="1" ht="29.25" customHeight="1" x14ac:dyDescent="0.2">
      <c r="A378" s="64"/>
      <c r="B378" s="16" t="s">
        <v>16</v>
      </c>
      <c r="C378" s="88" t="s">
        <v>352</v>
      </c>
      <c r="D378" s="88"/>
      <c r="E378" s="88"/>
      <c r="F378" s="88"/>
      <c r="G378" s="88"/>
      <c r="H378" s="88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1" spans="1:8" ht="13.5" customHeight="1" x14ac:dyDescent="0.25">
      <c r="A381" s="50" t="s">
        <v>0</v>
      </c>
      <c r="B381" s="50"/>
      <c r="C381" s="50"/>
      <c r="D381" s="50"/>
      <c r="E381" s="50"/>
      <c r="F381" s="50"/>
      <c r="G381" s="50"/>
      <c r="H381" s="50"/>
    </row>
    <row r="382" spans="1:8" ht="19.5" customHeight="1" x14ac:dyDescent="0.25">
      <c r="A382" s="50"/>
      <c r="B382" s="50"/>
      <c r="C382" s="50"/>
      <c r="D382" s="50"/>
      <c r="E382" s="50"/>
      <c r="F382" s="50"/>
      <c r="G382" s="50"/>
      <c r="H382" s="50"/>
    </row>
    <row r="383" spans="1:8" ht="19.5" x14ac:dyDescent="0.25">
      <c r="A383" s="51" t="s">
        <v>25</v>
      </c>
      <c r="B383" s="51"/>
      <c r="C383" s="51"/>
      <c r="D383" s="51"/>
      <c r="E383" s="51"/>
      <c r="F383" s="51"/>
      <c r="G383" s="51"/>
      <c r="H383" s="51"/>
    </row>
    <row r="384" spans="1:8" x14ac:dyDescent="0.25">
      <c r="A384" s="1" t="s">
        <v>1</v>
      </c>
      <c r="B384" s="1" t="s">
        <v>2</v>
      </c>
      <c r="C384" s="62" t="s">
        <v>3</v>
      </c>
      <c r="D384" s="62"/>
      <c r="E384" s="62"/>
      <c r="F384" s="62"/>
      <c r="G384" s="62"/>
      <c r="H384" s="62"/>
    </row>
    <row r="385" spans="1:8" s="17" customFormat="1" ht="12" x14ac:dyDescent="0.2">
      <c r="A385" s="64" t="s">
        <v>426</v>
      </c>
      <c r="B385" s="10" t="s">
        <v>4</v>
      </c>
      <c r="C385" s="66" t="s">
        <v>420</v>
      </c>
      <c r="D385" s="66"/>
      <c r="E385" s="66"/>
      <c r="F385" s="66"/>
      <c r="G385" s="66"/>
      <c r="H385" s="66"/>
    </row>
    <row r="386" spans="1:8" s="17" customFormat="1" ht="12" x14ac:dyDescent="0.2">
      <c r="A386" s="64"/>
      <c r="B386" s="11" t="s">
        <v>5</v>
      </c>
      <c r="C386" s="85" t="s">
        <v>409</v>
      </c>
      <c r="D386" s="86"/>
      <c r="E386" s="86"/>
      <c r="F386" s="86"/>
      <c r="G386" s="86"/>
      <c r="H386" s="87"/>
    </row>
    <row r="387" spans="1:8" s="17" customFormat="1" ht="12" x14ac:dyDescent="0.2">
      <c r="A387" s="64"/>
      <c r="B387" s="11" t="s">
        <v>6</v>
      </c>
      <c r="C387" s="85" t="s">
        <v>410</v>
      </c>
      <c r="D387" s="86"/>
      <c r="E387" s="86"/>
      <c r="F387" s="86"/>
      <c r="G387" s="86"/>
      <c r="H387" s="87"/>
    </row>
    <row r="388" spans="1:8" s="17" customFormat="1" ht="12" x14ac:dyDescent="0.2">
      <c r="A388" s="65"/>
      <c r="B388" s="67" t="s">
        <v>8</v>
      </c>
      <c r="C388" s="12"/>
      <c r="D388" s="13"/>
      <c r="E388" s="70"/>
      <c r="F388" s="71"/>
      <c r="G388" s="71"/>
      <c r="H388" s="72"/>
    </row>
    <row r="389" spans="1:8" s="17" customFormat="1" ht="12" x14ac:dyDescent="0.2">
      <c r="A389" s="65"/>
      <c r="B389" s="68"/>
      <c r="C389" s="13" t="s">
        <v>9</v>
      </c>
      <c r="D389" s="14">
        <v>330</v>
      </c>
      <c r="E389" s="89" t="s">
        <v>421</v>
      </c>
      <c r="F389" s="71"/>
      <c r="G389" s="71"/>
      <c r="H389" s="72"/>
    </row>
    <row r="390" spans="1:8" s="17" customFormat="1" ht="12" x14ac:dyDescent="0.2">
      <c r="A390" s="65"/>
      <c r="B390" s="68"/>
      <c r="C390" s="13" t="s">
        <v>10</v>
      </c>
      <c r="D390" s="36">
        <v>0</v>
      </c>
      <c r="E390" s="70"/>
      <c r="F390" s="71"/>
      <c r="G390" s="71"/>
      <c r="H390" s="72"/>
    </row>
    <row r="391" spans="1:8" s="17" customFormat="1" ht="12" x14ac:dyDescent="0.2">
      <c r="A391" s="65"/>
      <c r="B391" s="68"/>
      <c r="C391" s="13" t="s">
        <v>11</v>
      </c>
      <c r="D391" s="14">
        <v>203.62</v>
      </c>
      <c r="E391" s="70" t="s">
        <v>422</v>
      </c>
      <c r="F391" s="71"/>
      <c r="G391" s="71"/>
      <c r="H391" s="72"/>
    </row>
    <row r="392" spans="1:8" s="17" customFormat="1" ht="12" x14ac:dyDescent="0.2">
      <c r="A392" s="65"/>
      <c r="B392" s="68"/>
      <c r="C392" s="13" t="s">
        <v>12</v>
      </c>
      <c r="D392" s="36">
        <v>0</v>
      </c>
      <c r="E392" s="70"/>
      <c r="F392" s="71"/>
      <c r="G392" s="71"/>
      <c r="H392" s="72"/>
    </row>
    <row r="393" spans="1:8" s="17" customFormat="1" ht="12" x14ac:dyDescent="0.2">
      <c r="A393" s="65"/>
      <c r="B393" s="68"/>
      <c r="C393" s="13" t="s">
        <v>13</v>
      </c>
      <c r="D393" s="14">
        <f>SUM(D389:D392)</f>
        <v>533.62</v>
      </c>
      <c r="E393" s="89" t="s">
        <v>423</v>
      </c>
      <c r="F393" s="71"/>
      <c r="G393" s="71"/>
      <c r="H393" s="72"/>
    </row>
    <row r="394" spans="1:8" s="17" customFormat="1" ht="12" x14ac:dyDescent="0.2">
      <c r="A394" s="65"/>
      <c r="B394" s="69"/>
      <c r="C394" s="12"/>
      <c r="D394" s="13"/>
      <c r="E394" s="70"/>
      <c r="F394" s="71"/>
      <c r="G394" s="71"/>
      <c r="H394" s="72"/>
    </row>
    <row r="395" spans="1:8" s="17" customFormat="1" ht="12" x14ac:dyDescent="0.2">
      <c r="A395" s="64"/>
      <c r="B395" s="15" t="s">
        <v>14</v>
      </c>
      <c r="C395" s="73" t="s">
        <v>424</v>
      </c>
      <c r="D395" s="73"/>
      <c r="E395" s="73"/>
      <c r="F395" s="73"/>
      <c r="G395" s="73"/>
      <c r="H395" s="73"/>
    </row>
    <row r="396" spans="1:8" s="17" customFormat="1" ht="12" x14ac:dyDescent="0.2">
      <c r="A396" s="64"/>
      <c r="B396" s="10" t="s">
        <v>15</v>
      </c>
      <c r="C396" s="93" t="s">
        <v>428</v>
      </c>
      <c r="D396" s="93"/>
      <c r="E396" s="93"/>
      <c r="F396" s="93"/>
      <c r="G396" s="93"/>
      <c r="H396" s="93"/>
    </row>
    <row r="397" spans="1:8" s="17" customFormat="1" ht="29.25" customHeight="1" x14ac:dyDescent="0.2">
      <c r="A397" s="64"/>
      <c r="B397" s="16" t="s">
        <v>16</v>
      </c>
      <c r="C397" s="88" t="s">
        <v>352</v>
      </c>
      <c r="D397" s="88"/>
      <c r="E397" s="88"/>
      <c r="F397" s="88"/>
      <c r="G397" s="88"/>
      <c r="H397" s="88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400" spans="1:8" ht="13.5" customHeight="1" x14ac:dyDescent="0.25">
      <c r="A400" s="50" t="s">
        <v>0</v>
      </c>
      <c r="B400" s="50"/>
      <c r="C400" s="50"/>
      <c r="D400" s="50"/>
      <c r="E400" s="50"/>
      <c r="F400" s="50"/>
      <c r="G400" s="50"/>
      <c r="H400" s="50"/>
    </row>
    <row r="401" spans="1:8" ht="19.5" customHeight="1" x14ac:dyDescent="0.25">
      <c r="A401" s="50"/>
      <c r="B401" s="50"/>
      <c r="C401" s="50"/>
      <c r="D401" s="50"/>
      <c r="E401" s="50"/>
      <c r="F401" s="50"/>
      <c r="G401" s="50"/>
      <c r="H401" s="50"/>
    </row>
    <row r="402" spans="1:8" ht="19.5" x14ac:dyDescent="0.25">
      <c r="A402" s="51" t="s">
        <v>25</v>
      </c>
      <c r="B402" s="51"/>
      <c r="C402" s="51"/>
      <c r="D402" s="51"/>
      <c r="E402" s="51"/>
      <c r="F402" s="51"/>
      <c r="G402" s="51"/>
      <c r="H402" s="51"/>
    </row>
    <row r="403" spans="1:8" x14ac:dyDescent="0.25">
      <c r="A403" s="1" t="s">
        <v>1</v>
      </c>
      <c r="B403" s="1" t="s">
        <v>2</v>
      </c>
      <c r="C403" s="62" t="s">
        <v>3</v>
      </c>
      <c r="D403" s="62"/>
      <c r="E403" s="62"/>
      <c r="F403" s="62"/>
      <c r="G403" s="62"/>
      <c r="H403" s="62"/>
    </row>
    <row r="404" spans="1:8" s="17" customFormat="1" ht="12" x14ac:dyDescent="0.2">
      <c r="A404" s="64" t="s">
        <v>427</v>
      </c>
      <c r="B404" s="10" t="s">
        <v>4</v>
      </c>
      <c r="C404" s="66" t="s">
        <v>420</v>
      </c>
      <c r="D404" s="66"/>
      <c r="E404" s="66"/>
      <c r="F404" s="66"/>
      <c r="G404" s="66"/>
      <c r="H404" s="66"/>
    </row>
    <row r="405" spans="1:8" s="17" customFormat="1" ht="12" x14ac:dyDescent="0.2">
      <c r="A405" s="64"/>
      <c r="B405" s="11" t="s">
        <v>5</v>
      </c>
      <c r="C405" s="85" t="s">
        <v>378</v>
      </c>
      <c r="D405" s="86"/>
      <c r="E405" s="86"/>
      <c r="F405" s="86"/>
      <c r="G405" s="86"/>
      <c r="H405" s="87"/>
    </row>
    <row r="406" spans="1:8" s="17" customFormat="1" ht="12" x14ac:dyDescent="0.2">
      <c r="A406" s="64"/>
      <c r="B406" s="11" t="s">
        <v>6</v>
      </c>
      <c r="C406" s="85" t="s">
        <v>379</v>
      </c>
      <c r="D406" s="86"/>
      <c r="E406" s="86"/>
      <c r="F406" s="86"/>
      <c r="G406" s="86"/>
      <c r="H406" s="87"/>
    </row>
    <row r="407" spans="1:8" s="17" customFormat="1" ht="12" x14ac:dyDescent="0.2">
      <c r="A407" s="65"/>
      <c r="B407" s="67" t="s">
        <v>8</v>
      </c>
      <c r="C407" s="12"/>
      <c r="D407" s="13"/>
      <c r="E407" s="70"/>
      <c r="F407" s="71"/>
      <c r="G407" s="71"/>
      <c r="H407" s="72"/>
    </row>
    <row r="408" spans="1:8" s="17" customFormat="1" ht="12" x14ac:dyDescent="0.2">
      <c r="A408" s="65"/>
      <c r="B408" s="68"/>
      <c r="C408" s="13" t="s">
        <v>9</v>
      </c>
      <c r="D408" s="14">
        <v>330</v>
      </c>
      <c r="E408" s="89" t="s">
        <v>392</v>
      </c>
      <c r="F408" s="71"/>
      <c r="G408" s="71"/>
      <c r="H408" s="72"/>
    </row>
    <row r="409" spans="1:8" s="17" customFormat="1" ht="12" x14ac:dyDescent="0.2">
      <c r="A409" s="65"/>
      <c r="B409" s="68"/>
      <c r="C409" s="13" t="s">
        <v>10</v>
      </c>
      <c r="D409" s="36">
        <v>0</v>
      </c>
      <c r="E409" s="70"/>
      <c r="F409" s="71"/>
      <c r="G409" s="71"/>
      <c r="H409" s="72"/>
    </row>
    <row r="410" spans="1:8" s="17" customFormat="1" ht="12" x14ac:dyDescent="0.2">
      <c r="A410" s="65"/>
      <c r="B410" s="68"/>
      <c r="C410" s="13" t="s">
        <v>11</v>
      </c>
      <c r="D410" s="36">
        <v>0</v>
      </c>
      <c r="E410" s="70"/>
      <c r="F410" s="71"/>
      <c r="G410" s="71"/>
      <c r="H410" s="72"/>
    </row>
    <row r="411" spans="1:8" s="17" customFormat="1" ht="12" x14ac:dyDescent="0.2">
      <c r="A411" s="65"/>
      <c r="B411" s="68"/>
      <c r="C411" s="13" t="s">
        <v>12</v>
      </c>
      <c r="D411" s="36">
        <v>0</v>
      </c>
      <c r="E411" s="70"/>
      <c r="F411" s="71"/>
      <c r="G411" s="71"/>
      <c r="H411" s="72"/>
    </row>
    <row r="412" spans="1:8" s="17" customFormat="1" ht="12" x14ac:dyDescent="0.2">
      <c r="A412" s="65"/>
      <c r="B412" s="68"/>
      <c r="C412" s="13" t="s">
        <v>13</v>
      </c>
      <c r="D412" s="14">
        <f>SUM(D408:D411)</f>
        <v>330</v>
      </c>
      <c r="E412" s="89" t="s">
        <v>392</v>
      </c>
      <c r="F412" s="71"/>
      <c r="G412" s="71"/>
      <c r="H412" s="72"/>
    </row>
    <row r="413" spans="1:8" s="17" customFormat="1" ht="12" x14ac:dyDescent="0.2">
      <c r="A413" s="65"/>
      <c r="B413" s="69"/>
      <c r="C413" s="12"/>
      <c r="D413" s="13"/>
      <c r="E413" s="70"/>
      <c r="F413" s="71"/>
      <c r="G413" s="71"/>
      <c r="H413" s="72"/>
    </row>
    <row r="414" spans="1:8" s="17" customFormat="1" ht="12" x14ac:dyDescent="0.2">
      <c r="A414" s="64"/>
      <c r="B414" s="15" t="s">
        <v>14</v>
      </c>
      <c r="C414" s="73" t="s">
        <v>404</v>
      </c>
      <c r="D414" s="73"/>
      <c r="E414" s="73"/>
      <c r="F414" s="73"/>
      <c r="G414" s="73"/>
      <c r="H414" s="73"/>
    </row>
    <row r="415" spans="1:8" s="17" customFormat="1" ht="12" x14ac:dyDescent="0.2">
      <c r="A415" s="64"/>
      <c r="B415" s="10" t="s">
        <v>15</v>
      </c>
      <c r="C415" s="93" t="s">
        <v>428</v>
      </c>
      <c r="D415" s="93"/>
      <c r="E415" s="93"/>
      <c r="F415" s="93"/>
      <c r="G415" s="93"/>
      <c r="H415" s="93"/>
    </row>
    <row r="416" spans="1:8" s="17" customFormat="1" ht="29.25" customHeight="1" x14ac:dyDescent="0.2">
      <c r="A416" s="64"/>
      <c r="B416" s="16" t="s">
        <v>16</v>
      </c>
      <c r="C416" s="88" t="s">
        <v>352</v>
      </c>
      <c r="D416" s="88"/>
      <c r="E416" s="88"/>
      <c r="F416" s="88"/>
      <c r="G416" s="88"/>
      <c r="H416" s="88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</sheetData>
  <mergeCells count="396">
    <mergeCell ref="E10:H10"/>
    <mergeCell ref="E11:H11"/>
    <mergeCell ref="E12:H12"/>
    <mergeCell ref="E13:H13"/>
    <mergeCell ref="E14:H14"/>
    <mergeCell ref="C15:H15"/>
    <mergeCell ref="A1:H2"/>
    <mergeCell ref="A3:H3"/>
    <mergeCell ref="C4:H4"/>
    <mergeCell ref="A5:A17"/>
    <mergeCell ref="C5:H5"/>
    <mergeCell ref="C6:H6"/>
    <mergeCell ref="C7:H7"/>
    <mergeCell ref="B8:B14"/>
    <mergeCell ref="E8:H8"/>
    <mergeCell ref="E9:H9"/>
    <mergeCell ref="C16:H16"/>
    <mergeCell ref="C17:H17"/>
    <mergeCell ref="A20:H21"/>
    <mergeCell ref="A22:H22"/>
    <mergeCell ref="C23:H23"/>
    <mergeCell ref="A24:A36"/>
    <mergeCell ref="C24:H24"/>
    <mergeCell ref="C25:H25"/>
    <mergeCell ref="C26:H26"/>
    <mergeCell ref="B27:B33"/>
    <mergeCell ref="E33:H33"/>
    <mergeCell ref="C34:H34"/>
    <mergeCell ref="C35:H35"/>
    <mergeCell ref="C36:H36"/>
    <mergeCell ref="A38:H39"/>
    <mergeCell ref="A40:H40"/>
    <mergeCell ref="E27:H27"/>
    <mergeCell ref="E28:H28"/>
    <mergeCell ref="E29:H29"/>
    <mergeCell ref="E30:H30"/>
    <mergeCell ref="E31:H31"/>
    <mergeCell ref="E32:H32"/>
    <mergeCell ref="E49:H49"/>
    <mergeCell ref="E50:H50"/>
    <mergeCell ref="E51:H51"/>
    <mergeCell ref="C52:H52"/>
    <mergeCell ref="C53:H53"/>
    <mergeCell ref="C54:H54"/>
    <mergeCell ref="C41:H41"/>
    <mergeCell ref="A42:A54"/>
    <mergeCell ref="C42:H42"/>
    <mergeCell ref="C43:H43"/>
    <mergeCell ref="C44:H44"/>
    <mergeCell ref="B45:B51"/>
    <mergeCell ref="E45:H45"/>
    <mergeCell ref="E46:H46"/>
    <mergeCell ref="E47:H47"/>
    <mergeCell ref="E48:H48"/>
    <mergeCell ref="E65:H65"/>
    <mergeCell ref="E66:H66"/>
    <mergeCell ref="E67:H67"/>
    <mergeCell ref="E68:H68"/>
    <mergeCell ref="E69:H69"/>
    <mergeCell ref="C70:H70"/>
    <mergeCell ref="A56:H57"/>
    <mergeCell ref="A58:H58"/>
    <mergeCell ref="C59:H59"/>
    <mergeCell ref="A60:A72"/>
    <mergeCell ref="C60:H60"/>
    <mergeCell ref="C61:H61"/>
    <mergeCell ref="C62:H62"/>
    <mergeCell ref="B63:B69"/>
    <mergeCell ref="E63:H63"/>
    <mergeCell ref="E64:H64"/>
    <mergeCell ref="C71:H71"/>
    <mergeCell ref="C72:H72"/>
    <mergeCell ref="A75:H76"/>
    <mergeCell ref="A77:H77"/>
    <mergeCell ref="C78:H78"/>
    <mergeCell ref="A79:A91"/>
    <mergeCell ref="C79:H79"/>
    <mergeCell ref="C80:H80"/>
    <mergeCell ref="C81:H81"/>
    <mergeCell ref="B82:B88"/>
    <mergeCell ref="E88:H88"/>
    <mergeCell ref="C89:H89"/>
    <mergeCell ref="C90:H90"/>
    <mergeCell ref="C91:H91"/>
    <mergeCell ref="A93:H94"/>
    <mergeCell ref="A95:H95"/>
    <mergeCell ref="E82:H82"/>
    <mergeCell ref="E83:H83"/>
    <mergeCell ref="E84:H84"/>
    <mergeCell ref="E85:H85"/>
    <mergeCell ref="E86:H86"/>
    <mergeCell ref="E87:H87"/>
    <mergeCell ref="E104:H104"/>
    <mergeCell ref="E105:H105"/>
    <mergeCell ref="E106:H106"/>
    <mergeCell ref="C107:H107"/>
    <mergeCell ref="C108:H108"/>
    <mergeCell ref="C109:H109"/>
    <mergeCell ref="C96:H96"/>
    <mergeCell ref="A97:A109"/>
    <mergeCell ref="C97:H97"/>
    <mergeCell ref="C98:H98"/>
    <mergeCell ref="C99:H99"/>
    <mergeCell ref="B100:B106"/>
    <mergeCell ref="E100:H100"/>
    <mergeCell ref="E101:H101"/>
    <mergeCell ref="E102:H102"/>
    <mergeCell ref="E103:H103"/>
    <mergeCell ref="E121:H121"/>
    <mergeCell ref="E122:H122"/>
    <mergeCell ref="E123:H123"/>
    <mergeCell ref="E124:H124"/>
    <mergeCell ref="E125:H125"/>
    <mergeCell ref="C126:H126"/>
    <mergeCell ref="A112:H113"/>
    <mergeCell ref="A114:H114"/>
    <mergeCell ref="C115:H115"/>
    <mergeCell ref="A116:A128"/>
    <mergeCell ref="C116:H116"/>
    <mergeCell ref="C117:H117"/>
    <mergeCell ref="C118:H118"/>
    <mergeCell ref="B119:B125"/>
    <mergeCell ref="E119:H119"/>
    <mergeCell ref="E120:H120"/>
    <mergeCell ref="C127:H127"/>
    <mergeCell ref="C128:H128"/>
    <mergeCell ref="A130:H131"/>
    <mergeCell ref="A132:H132"/>
    <mergeCell ref="C133:H133"/>
    <mergeCell ref="A134:A146"/>
    <mergeCell ref="C134:H134"/>
    <mergeCell ref="C135:H135"/>
    <mergeCell ref="C136:H136"/>
    <mergeCell ref="B137:B143"/>
    <mergeCell ref="E143:H143"/>
    <mergeCell ref="C144:H144"/>
    <mergeCell ref="C145:H145"/>
    <mergeCell ref="C146:H146"/>
    <mergeCell ref="A149:H150"/>
    <mergeCell ref="A151:H151"/>
    <mergeCell ref="E137:H137"/>
    <mergeCell ref="E138:H138"/>
    <mergeCell ref="E139:H139"/>
    <mergeCell ref="E140:H140"/>
    <mergeCell ref="E141:H141"/>
    <mergeCell ref="E142:H142"/>
    <mergeCell ref="E160:H160"/>
    <mergeCell ref="E161:H161"/>
    <mergeCell ref="E162:H162"/>
    <mergeCell ref="C163:H163"/>
    <mergeCell ref="C164:H164"/>
    <mergeCell ref="C165:H165"/>
    <mergeCell ref="C152:H152"/>
    <mergeCell ref="A153:A165"/>
    <mergeCell ref="C153:H153"/>
    <mergeCell ref="C154:H154"/>
    <mergeCell ref="C155:H155"/>
    <mergeCell ref="B156:B162"/>
    <mergeCell ref="E156:H156"/>
    <mergeCell ref="E157:H157"/>
    <mergeCell ref="E158:H158"/>
    <mergeCell ref="E159:H159"/>
    <mergeCell ref="E178:H178"/>
    <mergeCell ref="E179:H179"/>
    <mergeCell ref="E180:H180"/>
    <mergeCell ref="E181:H181"/>
    <mergeCell ref="E182:H182"/>
    <mergeCell ref="C183:H183"/>
    <mergeCell ref="A169:H170"/>
    <mergeCell ref="A171:H171"/>
    <mergeCell ref="C172:H172"/>
    <mergeCell ref="A173:A185"/>
    <mergeCell ref="C173:H173"/>
    <mergeCell ref="C174:H174"/>
    <mergeCell ref="C175:H175"/>
    <mergeCell ref="B176:B182"/>
    <mergeCell ref="E176:H176"/>
    <mergeCell ref="E177:H177"/>
    <mergeCell ref="C184:H184"/>
    <mergeCell ref="C185:H185"/>
    <mergeCell ref="A189:H190"/>
    <mergeCell ref="A191:H191"/>
    <mergeCell ref="C192:H192"/>
    <mergeCell ref="A193:A205"/>
    <mergeCell ref="C193:H193"/>
    <mergeCell ref="C194:H194"/>
    <mergeCell ref="C195:H195"/>
    <mergeCell ref="B196:B202"/>
    <mergeCell ref="E202:H202"/>
    <mergeCell ref="C203:H203"/>
    <mergeCell ref="C204:H204"/>
    <mergeCell ref="C205:H205"/>
    <mergeCell ref="A209:H210"/>
    <mergeCell ref="A211:H211"/>
    <mergeCell ref="E196:H196"/>
    <mergeCell ref="E197:H197"/>
    <mergeCell ref="E198:H198"/>
    <mergeCell ref="E199:H199"/>
    <mergeCell ref="E200:H200"/>
    <mergeCell ref="E201:H201"/>
    <mergeCell ref="E220:H220"/>
    <mergeCell ref="E221:H221"/>
    <mergeCell ref="E222:H222"/>
    <mergeCell ref="C223:H223"/>
    <mergeCell ref="C224:H224"/>
    <mergeCell ref="C225:H225"/>
    <mergeCell ref="C212:H212"/>
    <mergeCell ref="A213:A225"/>
    <mergeCell ref="C213:H213"/>
    <mergeCell ref="C214:H214"/>
    <mergeCell ref="C215:H215"/>
    <mergeCell ref="B216:B222"/>
    <mergeCell ref="E216:H216"/>
    <mergeCell ref="E217:H217"/>
    <mergeCell ref="E218:H218"/>
    <mergeCell ref="E219:H219"/>
    <mergeCell ref="E238:H238"/>
    <mergeCell ref="E239:H239"/>
    <mergeCell ref="E240:H240"/>
    <mergeCell ref="E241:H241"/>
    <mergeCell ref="E242:H242"/>
    <mergeCell ref="C243:H243"/>
    <mergeCell ref="A229:H230"/>
    <mergeCell ref="A231:H231"/>
    <mergeCell ref="C232:H232"/>
    <mergeCell ref="A233:A245"/>
    <mergeCell ref="C233:H233"/>
    <mergeCell ref="C234:H234"/>
    <mergeCell ref="C235:H235"/>
    <mergeCell ref="B236:B242"/>
    <mergeCell ref="E236:H236"/>
    <mergeCell ref="E237:H237"/>
    <mergeCell ref="C244:H244"/>
    <mergeCell ref="C245:H245"/>
    <mergeCell ref="A248:H249"/>
    <mergeCell ref="A250:H250"/>
    <mergeCell ref="C251:H251"/>
    <mergeCell ref="A252:A264"/>
    <mergeCell ref="C252:H252"/>
    <mergeCell ref="C253:H253"/>
    <mergeCell ref="C254:H254"/>
    <mergeCell ref="B255:B261"/>
    <mergeCell ref="E261:H261"/>
    <mergeCell ref="C262:H262"/>
    <mergeCell ref="C263:H263"/>
    <mergeCell ref="C264:H264"/>
    <mergeCell ref="A267:H268"/>
    <mergeCell ref="A269:H269"/>
    <mergeCell ref="E255:H255"/>
    <mergeCell ref="E256:H256"/>
    <mergeCell ref="E257:H257"/>
    <mergeCell ref="E258:H258"/>
    <mergeCell ref="E259:H259"/>
    <mergeCell ref="E260:H260"/>
    <mergeCell ref="E278:H278"/>
    <mergeCell ref="E279:H279"/>
    <mergeCell ref="E280:H280"/>
    <mergeCell ref="C281:H281"/>
    <mergeCell ref="C282:H282"/>
    <mergeCell ref="C283:H283"/>
    <mergeCell ref="C270:H270"/>
    <mergeCell ref="A271:A283"/>
    <mergeCell ref="C271:H271"/>
    <mergeCell ref="C272:H272"/>
    <mergeCell ref="C273:H273"/>
    <mergeCell ref="B274:B280"/>
    <mergeCell ref="E274:H274"/>
    <mergeCell ref="E275:H275"/>
    <mergeCell ref="E276:H276"/>
    <mergeCell ref="E277:H277"/>
    <mergeCell ref="E295:H295"/>
    <mergeCell ref="E296:H296"/>
    <mergeCell ref="E297:H297"/>
    <mergeCell ref="E298:H298"/>
    <mergeCell ref="E299:H299"/>
    <mergeCell ref="C300:H300"/>
    <mergeCell ref="A286:H287"/>
    <mergeCell ref="A288:H288"/>
    <mergeCell ref="C289:H289"/>
    <mergeCell ref="A290:A302"/>
    <mergeCell ref="C290:H290"/>
    <mergeCell ref="C291:H291"/>
    <mergeCell ref="C292:H292"/>
    <mergeCell ref="B293:B299"/>
    <mergeCell ref="E293:H293"/>
    <mergeCell ref="E294:H294"/>
    <mergeCell ref="C301:H301"/>
    <mergeCell ref="C302:H302"/>
    <mergeCell ref="A305:H306"/>
    <mergeCell ref="A307:H307"/>
    <mergeCell ref="C308:H308"/>
    <mergeCell ref="A309:A321"/>
    <mergeCell ref="C309:H309"/>
    <mergeCell ref="C310:H310"/>
    <mergeCell ref="C311:H311"/>
    <mergeCell ref="B312:B318"/>
    <mergeCell ref="E318:H318"/>
    <mergeCell ref="C319:H319"/>
    <mergeCell ref="C320:H320"/>
    <mergeCell ref="C321:H321"/>
    <mergeCell ref="A324:H325"/>
    <mergeCell ref="A326:H326"/>
    <mergeCell ref="E312:H312"/>
    <mergeCell ref="E313:H313"/>
    <mergeCell ref="E314:H314"/>
    <mergeCell ref="E315:H315"/>
    <mergeCell ref="E316:H316"/>
    <mergeCell ref="E317:H317"/>
    <mergeCell ref="E335:H335"/>
    <mergeCell ref="E336:H336"/>
    <mergeCell ref="E337:H337"/>
    <mergeCell ref="C338:H338"/>
    <mergeCell ref="C339:H339"/>
    <mergeCell ref="C340:H340"/>
    <mergeCell ref="C327:H327"/>
    <mergeCell ref="A328:A340"/>
    <mergeCell ref="C328:H328"/>
    <mergeCell ref="C329:H329"/>
    <mergeCell ref="C330:H330"/>
    <mergeCell ref="B331:B337"/>
    <mergeCell ref="E331:H331"/>
    <mergeCell ref="E332:H332"/>
    <mergeCell ref="E333:H333"/>
    <mergeCell ref="E334:H334"/>
    <mergeCell ref="E352:H352"/>
    <mergeCell ref="E353:H353"/>
    <mergeCell ref="E354:H354"/>
    <mergeCell ref="E355:H355"/>
    <mergeCell ref="E356:H356"/>
    <mergeCell ref="C357:H357"/>
    <mergeCell ref="A343:H344"/>
    <mergeCell ref="A345:H345"/>
    <mergeCell ref="C346:H346"/>
    <mergeCell ref="A347:A359"/>
    <mergeCell ref="C347:H347"/>
    <mergeCell ref="C348:H348"/>
    <mergeCell ref="C349:H349"/>
    <mergeCell ref="B350:B356"/>
    <mergeCell ref="E350:H350"/>
    <mergeCell ref="E351:H351"/>
    <mergeCell ref="C358:H358"/>
    <mergeCell ref="C359:H359"/>
    <mergeCell ref="A362:H363"/>
    <mergeCell ref="A364:H364"/>
    <mergeCell ref="C365:H365"/>
    <mergeCell ref="A366:A378"/>
    <mergeCell ref="C366:H366"/>
    <mergeCell ref="C367:H367"/>
    <mergeCell ref="C368:H368"/>
    <mergeCell ref="B369:B375"/>
    <mergeCell ref="E375:H375"/>
    <mergeCell ref="C376:H376"/>
    <mergeCell ref="C377:H377"/>
    <mergeCell ref="C378:H378"/>
    <mergeCell ref="A381:H382"/>
    <mergeCell ref="A383:H383"/>
    <mergeCell ref="E369:H369"/>
    <mergeCell ref="E370:H370"/>
    <mergeCell ref="E371:H371"/>
    <mergeCell ref="E372:H372"/>
    <mergeCell ref="E373:H373"/>
    <mergeCell ref="E374:H374"/>
    <mergeCell ref="E392:H392"/>
    <mergeCell ref="E393:H393"/>
    <mergeCell ref="E394:H394"/>
    <mergeCell ref="C395:H395"/>
    <mergeCell ref="C396:H396"/>
    <mergeCell ref="C397:H397"/>
    <mergeCell ref="C384:H384"/>
    <mergeCell ref="A385:A397"/>
    <mergeCell ref="C385:H385"/>
    <mergeCell ref="C386:H386"/>
    <mergeCell ref="C387:H387"/>
    <mergeCell ref="B388:B394"/>
    <mergeCell ref="E388:H388"/>
    <mergeCell ref="E389:H389"/>
    <mergeCell ref="E390:H390"/>
    <mergeCell ref="E391:H391"/>
    <mergeCell ref="C415:H415"/>
    <mergeCell ref="C416:H416"/>
    <mergeCell ref="E409:H409"/>
    <mergeCell ref="E410:H410"/>
    <mergeCell ref="E411:H411"/>
    <mergeCell ref="E412:H412"/>
    <mergeCell ref="E413:H413"/>
    <mergeCell ref="C414:H414"/>
    <mergeCell ref="A400:H401"/>
    <mergeCell ref="A402:H402"/>
    <mergeCell ref="C403:H403"/>
    <mergeCell ref="A404:A416"/>
    <mergeCell ref="C404:H404"/>
    <mergeCell ref="C405:H405"/>
    <mergeCell ref="C406:H406"/>
    <mergeCell ref="B407:B413"/>
    <mergeCell ref="E407:H407"/>
    <mergeCell ref="E408:H408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ACUMULADO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IJAM Administrador</dc:creator>
  <cp:lastModifiedBy>IJAM-PC-016</cp:lastModifiedBy>
  <cp:lastPrinted>2017-07-17T23:07:24Z</cp:lastPrinted>
  <dcterms:created xsi:type="dcterms:W3CDTF">2017-07-13T18:34:18Z</dcterms:created>
  <dcterms:modified xsi:type="dcterms:W3CDTF">2018-02-14T19:19:30Z</dcterms:modified>
</cp:coreProperties>
</file>