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firstSheet="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 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GENERAL " sheetId="13" r:id="rId13"/>
  </sheets>
  <definedNames/>
  <calcPr fullCalcOnLoad="1"/>
</workbook>
</file>

<file path=xl/sharedStrings.xml><?xml version="1.0" encoding="utf-8"?>
<sst xmlns="http://schemas.openxmlformats.org/spreadsheetml/2006/main" count="2425" uniqueCount="380">
  <si>
    <t xml:space="preserve">No. </t>
  </si>
  <si>
    <t>CONCEPTO</t>
  </si>
  <si>
    <t xml:space="preserve">DESCRIPCION </t>
  </si>
  <si>
    <t xml:space="preserve">INSTITUTO JALISCIENSE DEL ADULTO MAYOR  </t>
  </si>
  <si>
    <t xml:space="preserve">Lugar </t>
  </si>
  <si>
    <t xml:space="preserve">Nombre y Cargo </t>
  </si>
  <si>
    <t xml:space="preserve">Costo </t>
  </si>
  <si>
    <t xml:space="preserve">Itinerario </t>
  </si>
  <si>
    <t xml:space="preserve">Agenda </t>
  </si>
  <si>
    <t xml:space="preserve">Resultados </t>
  </si>
  <si>
    <t xml:space="preserve">GASTOS PRESENTACION 2017 </t>
  </si>
  <si>
    <t xml:space="preserve">FECHA </t>
  </si>
  <si>
    <t xml:space="preserve">MONTO DE LA EROGACION </t>
  </si>
  <si>
    <t xml:space="preserve">NOMBRE </t>
  </si>
  <si>
    <t xml:space="preserve">JUSTIFICACION DEL GASTO </t>
  </si>
  <si>
    <t xml:space="preserve">Alma Guadalupe Salas Montiel  </t>
  </si>
  <si>
    <t xml:space="preserve"> Cargo </t>
  </si>
  <si>
    <t xml:space="preserve">Nombre </t>
  </si>
  <si>
    <t>Alimentos:</t>
  </si>
  <si>
    <t>costo Total:</t>
  </si>
  <si>
    <t>Hospedaje</t>
  </si>
  <si>
    <t>Pasajes</t>
  </si>
  <si>
    <t>Vales de Gasolina:</t>
  </si>
  <si>
    <t xml:space="preserve">XXVII Juegos nacionales, deportivos y culturales INAPAM DF. </t>
  </si>
  <si>
    <t>transporte:</t>
  </si>
  <si>
    <t>041/2016</t>
  </si>
  <si>
    <t>036/2016</t>
  </si>
  <si>
    <t>034/2016</t>
  </si>
  <si>
    <t>Salida del 28 de abril 7:00am al 28 de abril 7:00 pm</t>
  </si>
  <si>
    <t>Feria de servicios dando a conocer actividades del IJAM</t>
  </si>
  <si>
    <t xml:space="preserve">del 19 de mayo al 20 de mayo </t>
  </si>
  <si>
    <t xml:space="preserve">Juchitlan </t>
  </si>
  <si>
    <t xml:space="preserve">juchitlan </t>
  </si>
  <si>
    <t xml:space="preserve">la barca </t>
  </si>
  <si>
    <t xml:space="preserve">Cocula Jalisco </t>
  </si>
  <si>
    <t>Peajes</t>
  </si>
  <si>
    <t>peaje</t>
  </si>
  <si>
    <t xml:space="preserve">Tapalpa, Mascota y San Sebastianito del oeste </t>
  </si>
  <si>
    <t>Salida 10 de diciembre a las 7:00 am y regreso a las 8:00 pm</t>
  </si>
  <si>
    <t>Cero Pesos Con  00/100</t>
  </si>
  <si>
    <t>Hospedaje:</t>
  </si>
  <si>
    <t>Paseo recreativo, Adultos Mayores IJAM</t>
  </si>
  <si>
    <t>Peaje:</t>
  </si>
  <si>
    <t>Chapala, Jalisco</t>
  </si>
  <si>
    <t>Directora General del Instituto Jalisciense del Adulto Mayor</t>
  </si>
  <si>
    <t xml:space="preserve">Alma Guadalupe Salas Montiel </t>
  </si>
  <si>
    <t>Entrega Apoyos Programa "Octogenarios y Más"</t>
  </si>
  <si>
    <t>Peaje</t>
  </si>
  <si>
    <t>Patsy Anali Flores Vizcarra</t>
  </si>
  <si>
    <t>la Barca, Jalisco</t>
  </si>
  <si>
    <t>Poncitlan, Jalisco</t>
  </si>
  <si>
    <t>Participación del IJAM en la entrega del premio CONAFE</t>
  </si>
  <si>
    <t>Tequila, Jalisco</t>
  </si>
  <si>
    <t xml:space="preserve">Directora General del Instituto Jalisciense del Adulto Mayor </t>
  </si>
  <si>
    <t>Alma Guadalupe Salas Montiel</t>
  </si>
  <si>
    <t xml:space="preserve">Firma de Compromisos Vamos Juntos COBAEJ </t>
  </si>
  <si>
    <t>Arandas, Jalisco</t>
  </si>
  <si>
    <t>Reunión Instituto del Adulto Mayor tecalitlense</t>
  </si>
  <si>
    <t>Alejandro López Cuevas</t>
  </si>
  <si>
    <t>Tecalitlan, Jalisco</t>
  </si>
  <si>
    <t>San Juan de los Lagos y Atotonilco, Jalisco</t>
  </si>
  <si>
    <t>ACOMPAÑAR AL GOBERNADOR DEL ESTADO, ARISTOTELES SANDOVAL, GIRA DE TRABAJO Y ENTREGA DE APOYO A ARTESANOS DEL CENTRO DE AZUFRADO</t>
  </si>
  <si>
    <t>Costo Total:</t>
  </si>
  <si>
    <t>Combustible:</t>
  </si>
  <si>
    <t xml:space="preserve">DIRECTORA GENERAL </t>
  </si>
  <si>
    <t>Cargo:</t>
  </si>
  <si>
    <t xml:space="preserve">ALMA GUADALUPE SALAS MONTIEL </t>
  </si>
  <si>
    <t>Nombre:</t>
  </si>
  <si>
    <t xml:space="preserve">MUNICIPIO JOCOTEPEC </t>
  </si>
  <si>
    <t>Lugar:</t>
  </si>
  <si>
    <t>ENTREGA RECURSOS CONVOCATORIA DE ASILOS A " CASA DE DESCANSO PARA ADULTOS MAYORES"</t>
  </si>
  <si>
    <t>TECNICO ESPECIALIZADO "A"</t>
  </si>
  <si>
    <t xml:space="preserve"> Cargo:</t>
  </si>
  <si>
    <t xml:space="preserve">CARLOS ALBERTO GACES JIMÉNEZ </t>
  </si>
  <si>
    <t xml:space="preserve">TAMAZULA JALISCO </t>
  </si>
  <si>
    <t>ENTREGA RECURSOS CONVOCATORIA DE ASILOS A "CASA DE DESCANSO PARA ADULTOS MAYORES"</t>
  </si>
  <si>
    <t>peajes:</t>
  </si>
  <si>
    <t>DIRECTORA DE VINCULACIÓN Y GESTIÓN SOCIAL</t>
  </si>
  <si>
    <t>GRISELDA SANTILLAN OCAMPO</t>
  </si>
  <si>
    <t>TECNICO "B"</t>
  </si>
  <si>
    <t xml:space="preserve">CARLOS LOPEZ RAMÍREZ </t>
  </si>
  <si>
    <t>ENTREGA RECURSOS CONVOCATORIA DE ASILOS " CASA DE DESCANSO PARA ADULTOS MAYORES "</t>
  </si>
  <si>
    <t>TECNICO "A"</t>
  </si>
  <si>
    <t xml:space="preserve">PATSY ANALI FLORES VIZCARRA </t>
  </si>
  <si>
    <t>ALMA GUADALUPE SALAS MONTIEL</t>
  </si>
  <si>
    <t xml:space="preserve">MUNICIPIO DE TEOCUITATLAN DE CORONA </t>
  </si>
  <si>
    <t>06 DE AGOSTO/ 07 DE AGOSTO</t>
  </si>
  <si>
    <t>hospedaje:</t>
  </si>
  <si>
    <t xml:space="preserve">AUTLAN DE NAVARRO, JALISCO </t>
  </si>
  <si>
    <t xml:space="preserve">FESTEJO DEL DÍA DEL ADULTO MAYOR </t>
  </si>
  <si>
    <t xml:space="preserve">CARLOS LÓPEZ RAMÍREZ </t>
  </si>
  <si>
    <t xml:space="preserve">GUADALAJARA - TENAMAXTLÁN - GUADALAJARA </t>
  </si>
  <si>
    <t xml:space="preserve">FESTEJO DEL DIA DEL ADULTO MAYOR </t>
  </si>
  <si>
    <t>DIRECTORA GENERAL</t>
  </si>
  <si>
    <t xml:space="preserve">DIRECTOR DE VINCULACIÓN Y GESTIÓN </t>
  </si>
  <si>
    <t xml:space="preserve">SERGIO IVÁN TERÁN MONTIEL </t>
  </si>
  <si>
    <t xml:space="preserve">GUADALAJARA - AUTLÁN - GUADALAJARA </t>
  </si>
  <si>
    <t xml:space="preserve">TECNICO "A" </t>
  </si>
  <si>
    <t xml:space="preserve">TÉCNICO "B" </t>
  </si>
  <si>
    <t xml:space="preserve">GUADALAJARA - JUANACATLAN - GUADALAJARA </t>
  </si>
  <si>
    <t>SECRETARIO DE DIRECCION</t>
  </si>
  <si>
    <t xml:space="preserve">ALEJANDRO LÓPEZ CUEVAS </t>
  </si>
  <si>
    <t xml:space="preserve">TECNICO ESPECIALIZADO "A" </t>
  </si>
  <si>
    <t xml:space="preserve">CARLOS ALBERTO GARCÉS JIMÉNEZ </t>
  </si>
  <si>
    <t>SALIDA 15 DE AGOSTO A LAS 8 HRS AM/REGRESO 15 DE AGOSTO A LAS 8 HRS PM</t>
  </si>
  <si>
    <t xml:space="preserve">GUADALAJARA - JUANACATLAN- GUADALAJARA </t>
  </si>
  <si>
    <t>ENTREGA APOYOS PROGRAMA "OCTOGENARIOS Y MÁS"</t>
  </si>
  <si>
    <t xml:space="preserve">SALIDA 22 DE NOVIEMBRE 2016  A LAS 7 HRS AM / REGRESO 22 DE NOVEIMBRE 2016 A LAS 8 HRS PM </t>
  </si>
  <si>
    <t xml:space="preserve">DIRECTOR DE VINCULACIÓN Y GESTIÓN SOCIAL </t>
  </si>
  <si>
    <t xml:space="preserve">SERGIO IVÁN TERRÁN MONTIEL </t>
  </si>
  <si>
    <t xml:space="preserve">GUADALAJARA - JOCOTEPEC- TIZAPAN - QUITUPAN - GUADALAJARA </t>
  </si>
  <si>
    <t xml:space="preserve">TÉCNICO "A" </t>
  </si>
  <si>
    <t>TÉCNICO "B"</t>
  </si>
  <si>
    <t xml:space="preserve">CARLOS LÓPEZ RAMIREZ </t>
  </si>
  <si>
    <t xml:space="preserve">GUADALAJARA - COLOTLÁN - GUADALAJARA </t>
  </si>
  <si>
    <t xml:space="preserve">ENTREGA APOYOS PROGRAMAS "OCTOGENARIOS Y MÁS " </t>
  </si>
  <si>
    <t>SALIDA 14 DE NOVIEMBRE 2016 A LAS 7HRS AM / REGRESO 15 DE NOVIEMBRE 2016 A LAS 8 HRS PM</t>
  </si>
  <si>
    <t>DIRECTOR DE VINCULACIÓN Y GESTIÓN SOCIAL</t>
  </si>
  <si>
    <t xml:space="preserve">ENTREGA APOYOS PROGRAMA " OCOTGENARIOS Y MÁS" </t>
  </si>
  <si>
    <t xml:space="preserve">SALIDA 14 DE NOVIEMBRE 2016 A LAS 7 HRS AM/ REGRESO 15 DE NOVIEMBRE 2016 A LAS 8 HRS PM </t>
  </si>
  <si>
    <t xml:space="preserve">GUDALAJARA - COLOTLÁN - GUADALAJARA </t>
  </si>
  <si>
    <t>ENTREGA APOYO PROGRAMA "OCTOGENARIOS Y MÁS"</t>
  </si>
  <si>
    <t xml:space="preserve">SALIDA 14 DENOVIEMBRE 2016  A LAS 7 HRS AM/ REGRESO 15 DE NOVIEMBRE 2016 A LAS  8 HRS PM </t>
  </si>
  <si>
    <t xml:space="preserve">ENTREGA APOYO PROGRAMA " OCTOGENARIOS Y MÁS </t>
  </si>
  <si>
    <t>SALIDA 10 DE NOVIEMBRE 2016 A LAS 7 HRS AM / REGRESO 10 DE NOVIEMBRE 2016 A LAS 8 HRS PM</t>
  </si>
  <si>
    <t>TÉCNICO " B"</t>
  </si>
  <si>
    <t>GUADALAJARA - AMECA - GUADALAJARA</t>
  </si>
  <si>
    <t xml:space="preserve">SALIDA 10 DE NOVIEMBRE 2016 A LAS 7 HRS AM / REGRESO 10 DE NOVIEMBRE 2016 A LAS 8 HRS PM </t>
  </si>
  <si>
    <t xml:space="preserve">GUADALAJARA - AMECA - GUADALAJARA </t>
  </si>
  <si>
    <t>ENTREGA APOYO PROGAMA " OCTOGENARIOS Y MÁS"</t>
  </si>
  <si>
    <t xml:space="preserve">SALIDA 10 DE NOVIEMBRE 2016  7 HRS AM / REGRESO 10 DE NOVIEMBRE 2016  A LAS 8 HRS PM </t>
  </si>
  <si>
    <t xml:space="preserve">GUADALAJARA - ETZATLÁN - GUADALAJARA </t>
  </si>
  <si>
    <t>SALIDA 24 DE JUNIO 2016 A LAS 8 HRS AM /  REGRESO 24 DE JUNIO 2016 ALAS 7 HRS PM</t>
  </si>
  <si>
    <t>FERIA DE SERVICIO SEDESOL</t>
  </si>
  <si>
    <t>GRISELDA SANTILLÁN OCAMPO</t>
  </si>
  <si>
    <t>FERIA DE SERVICIOS SEDESOL</t>
  </si>
  <si>
    <t>SALIDA 24 DE JUNIO 2016 A LAS 8 HRS AM / REGRESO A LAS 24 DE JUNIO 2016 A LAS 7 HRS PM</t>
  </si>
  <si>
    <t>PATSY ANALI FLORES VIZCARRA</t>
  </si>
  <si>
    <t>TÉCNICO "A"</t>
  </si>
  <si>
    <t>SALIDA 24 DE JUNIO 2016 A LAS 8HRS AM / REGRESO 24 DE JUNIO 2016 A LAS 8 HRS PM</t>
  </si>
  <si>
    <t>GUADALAJARA - ETZALAN - GUADALAJARA</t>
  </si>
  <si>
    <t xml:space="preserve">CARLOS EDUARDO GARCÉS JIMÉNEZ </t>
  </si>
  <si>
    <t>SALIDA 24 DE JUNIO 2016 A LAS 8HRS AM/ REGRESO 24 DE JUNIO 2016 A LAS 8HRS PM</t>
  </si>
  <si>
    <t xml:space="preserve">FERIA DE SERVICIOS DE SEDESOL </t>
  </si>
  <si>
    <t>037/16</t>
  </si>
  <si>
    <t>038/16</t>
  </si>
  <si>
    <t>043/2016</t>
  </si>
  <si>
    <t>051/16</t>
  </si>
  <si>
    <t>063/16</t>
  </si>
  <si>
    <t>062/63</t>
  </si>
  <si>
    <t>061/16</t>
  </si>
  <si>
    <t>083/16</t>
  </si>
  <si>
    <t>084/16</t>
  </si>
  <si>
    <t>086/16</t>
  </si>
  <si>
    <t>087/16</t>
  </si>
  <si>
    <t>096/16</t>
  </si>
  <si>
    <t>097/16</t>
  </si>
  <si>
    <t>098/16</t>
  </si>
  <si>
    <t>099/16</t>
  </si>
  <si>
    <t>100/16</t>
  </si>
  <si>
    <t>110/16</t>
  </si>
  <si>
    <t>112/16</t>
  </si>
  <si>
    <t>114/16</t>
  </si>
  <si>
    <t>113/16</t>
  </si>
  <si>
    <t>121/06</t>
  </si>
  <si>
    <t>122/16</t>
  </si>
  <si>
    <t>117/16</t>
  </si>
  <si>
    <t>118/16</t>
  </si>
  <si>
    <t>126/16</t>
  </si>
  <si>
    <t>130/16</t>
  </si>
  <si>
    <t>131/16</t>
  </si>
  <si>
    <t>136/16</t>
  </si>
  <si>
    <t>137/16</t>
  </si>
  <si>
    <t>143/16</t>
  </si>
  <si>
    <t>141/16</t>
  </si>
  <si>
    <t>142/16</t>
  </si>
  <si>
    <t>138/16</t>
  </si>
  <si>
    <t>140/16</t>
  </si>
  <si>
    <t>146/16</t>
  </si>
  <si>
    <t>147/16</t>
  </si>
  <si>
    <t>152/06</t>
  </si>
  <si>
    <t>153/16</t>
  </si>
  <si>
    <t>154/16</t>
  </si>
  <si>
    <t>TÉCNICO " a"</t>
  </si>
  <si>
    <t>156/16</t>
  </si>
  <si>
    <t>157/16</t>
  </si>
  <si>
    <t>160/16</t>
  </si>
  <si>
    <t>159/16</t>
  </si>
  <si>
    <t>161/16</t>
  </si>
  <si>
    <t>162/16</t>
  </si>
  <si>
    <t>163/16</t>
  </si>
  <si>
    <t>173/16</t>
  </si>
  <si>
    <t>174/16</t>
  </si>
  <si>
    <t>176/16</t>
  </si>
  <si>
    <t>175/16</t>
  </si>
  <si>
    <t>165/16</t>
  </si>
  <si>
    <t>167/16</t>
  </si>
  <si>
    <t>166/16</t>
  </si>
  <si>
    <t>168/16</t>
  </si>
  <si>
    <t>170/16</t>
  </si>
  <si>
    <t>171/16</t>
  </si>
  <si>
    <t>172/16</t>
  </si>
  <si>
    <t>199/16</t>
  </si>
  <si>
    <t>200/16</t>
  </si>
  <si>
    <t>075/16</t>
  </si>
  <si>
    <t>177/16</t>
  </si>
  <si>
    <t>078/16</t>
  </si>
  <si>
    <t>070/16</t>
  </si>
  <si>
    <t>068/16</t>
  </si>
  <si>
    <t>069/16</t>
  </si>
  <si>
    <t>071/16</t>
  </si>
  <si>
    <t>040/16</t>
  </si>
  <si>
    <t>127/16</t>
  </si>
  <si>
    <t>Incluir a los adultos mayores en actividades proyectadas por el IJAM</t>
  </si>
  <si>
    <t>Convenio SEDESOL; seguro popular y PROSPERA</t>
  </si>
  <si>
    <t>116/16</t>
  </si>
  <si>
    <t>Dar a conocer los programas y convenios con los DIF municipales del IJAM</t>
  </si>
  <si>
    <t>.</t>
  </si>
  <si>
    <t xml:space="preserve"> 1er informe Arandas</t>
  </si>
  <si>
    <t>Por apertura del programa "Vamos Juntos" se Captaron las necesidades de los adultos mayores para dar una mejor ayuda a esta y muchas comunidades</t>
  </si>
  <si>
    <t>Programa "Abasto Rural" y Paseo recreativo, Adultos Mayores IJAM</t>
  </si>
  <si>
    <t>181/16</t>
  </si>
  <si>
    <t>182/16</t>
  </si>
  <si>
    <t>183/16</t>
  </si>
  <si>
    <t>184/16</t>
  </si>
  <si>
    <t>Salida 2 de diciembre a las 7:00 am y regreso a las 8:00 pm</t>
  </si>
  <si>
    <t>Puerto Vallarta</t>
  </si>
  <si>
    <t>000/16</t>
  </si>
  <si>
    <t xml:space="preserve">Del 20 de Febrero 7:00 am al 22 de Junio 7:00 pm </t>
  </si>
  <si>
    <t>Salida a Vallarta para dar a conocer al Instituto</t>
  </si>
  <si>
    <t>Carlos López Ramírez</t>
  </si>
  <si>
    <t>Técnico B</t>
  </si>
  <si>
    <t xml:space="preserve">Directora general del Instituto Jalisciense del Adulto Mayor </t>
  </si>
  <si>
    <t xml:space="preserve">Griselda Santillán Ocampo </t>
  </si>
  <si>
    <t>día 06 de marzo al 08 marzo</t>
  </si>
  <si>
    <t xml:space="preserve">Ciudad de México </t>
  </si>
  <si>
    <t xml:space="preserve">7:00 am del 27 de abril, a las 7:00 pm del día 27 de abril </t>
  </si>
  <si>
    <t>Apoyo de Liconsa para la apertura de lechería 140710100</t>
  </si>
  <si>
    <t>Apertura de lechería en apoyo a los Adultos mayores de San Cristóbal de la barranca</t>
  </si>
  <si>
    <t>Técnico "B"</t>
  </si>
  <si>
    <t xml:space="preserve">Se beneficiaron 500 adultos mayores con la entrega de despensas, cobijas y pañales así como con la capacitación de resucitación cardiopulmonar </t>
  </si>
  <si>
    <t xml:space="preserve">Directora de vinculación y gestión social </t>
  </si>
  <si>
    <t>Patsy anali flores Vizcarra</t>
  </si>
  <si>
    <t>Técnico a</t>
  </si>
  <si>
    <t>150 adultos mayores beneficiados por la conferencia Impartida por los psicólogos representativos del IJAM impartiendo la conferencia "Viejos tus zapatos… yo no"</t>
  </si>
  <si>
    <t xml:space="preserve">Autlán de Navarro Jalisco </t>
  </si>
  <si>
    <t xml:space="preserve">Patsy anali flores Vizcarra </t>
  </si>
  <si>
    <t>técnico a</t>
  </si>
  <si>
    <t xml:space="preserve">Entrega de recursos asilo Autlán de navarro </t>
  </si>
  <si>
    <t>se beneficio a mas de 500 adultos mayores con la apertura del centro de día que incluye un comedor comunitario.</t>
  </si>
  <si>
    <t xml:space="preserve">Entrega de recursos estancia san José de los guajes </t>
  </si>
  <si>
    <t xml:space="preserve">Gira con el gobernador la barca Jalisco </t>
  </si>
  <si>
    <t xml:space="preserve">Entrega de recursos asilo san Vicente cocula Jalisco </t>
  </si>
  <si>
    <t xml:space="preserve">Ocotlán Jalisco </t>
  </si>
  <si>
    <t xml:space="preserve">Entrega recursos asilo hogares fraternales de Ocotlán Jalisco </t>
  </si>
  <si>
    <t>Tecolotlan Jalisco</t>
  </si>
  <si>
    <t xml:space="preserve">Entrega recursos asilo Unión Pro-hospital  de tecolotlan Jalisco </t>
  </si>
  <si>
    <t xml:space="preserve">Carlos Eduardo Garcés Jiménez </t>
  </si>
  <si>
    <t>técnico especializado a</t>
  </si>
  <si>
    <t xml:space="preserve">reunión con adultos mayores Autlán </t>
  </si>
  <si>
    <t xml:space="preserve">Invitación a desfile del adulto mayor Teocuitatlan </t>
  </si>
  <si>
    <t>Técnico b</t>
  </si>
  <si>
    <t>Tamazula, Jalisco</t>
  </si>
  <si>
    <t xml:space="preserve">presentar políticas en beneficio del adulto mayor </t>
  </si>
  <si>
    <t xml:space="preserve">Director de Vinculación y Gestión Social </t>
  </si>
  <si>
    <t xml:space="preserve">Secretario Particular Dirección </t>
  </si>
  <si>
    <t>salida: sábado 03 de septiembre 2016 a las 08:00 a.m. de la cd. De Guadalajara.             Regreso : sábado 03 de septiembre 2016 a las 19:00 hrs</t>
  </si>
  <si>
    <t>salida: Viernes 09 de septiembre 2016 a las 08:00 a.m. de la cd. De Guadalajara.              Regreso : Viernes 09 de septiembre 2016 a las 19:30 hrs</t>
  </si>
  <si>
    <t>Reunión de Enlaces en San Juan de los lagos y Reunión de Enlaces en Atotonilco</t>
  </si>
  <si>
    <t>salida: Viernes 09 de septiembre 2016 a las 08:00 a.m. de la cd. De Guadalajara.            Regreso : Viernes 09 de septiembre 2016 a las 19:30 hrs</t>
  </si>
  <si>
    <t>salida: Domingo 11 de septiembre 2016 a las 08:00 a.m. de la cd. De Guadalajara.         Regreso : Domingo 11 de septiembre 2016 a las 11:00 p.m.</t>
  </si>
  <si>
    <t>Antonio López Soriano</t>
  </si>
  <si>
    <t>Técnico Especializado "B"</t>
  </si>
  <si>
    <t>Sergio Iván Terán Montiel</t>
  </si>
  <si>
    <t>Director de Vinculación y Gestión Social</t>
  </si>
  <si>
    <t>Asistencia del 1er Informe del Gobierno de Arandas para estrechar relaciones e iniciar colaboración con las instituciones afines.</t>
  </si>
  <si>
    <t>Colotla, Santa María de los Ángeles, Jalisco</t>
  </si>
  <si>
    <t>Salida: Miércoles 14 de Septiembre 2016 a las  7:00 a.m. de la C. de Guadalajara                                Regreso: Miércoles 14 de Septiembre 2016 a las 20:00 hrs</t>
  </si>
  <si>
    <t xml:space="preserve">Participación del Instituto Jalisciense del adulto mayor en el programa "Vamos juntos" aperturado por el Mtro. Aristóteles Sandoval </t>
  </si>
  <si>
    <t>Técnico "b"</t>
  </si>
  <si>
    <t>Salida: Viernes 30 de Septiembre 2016 a las  8:00 a.m. de la C. de Guadalajara                                Regreso: Viernes 30 de Septiembre 2016 a las 19:00 hrs</t>
  </si>
  <si>
    <t>salida: Viernes 28 de octubre 2016 a las 08:00 a.m. de la cd. De Guadalajara.                              Regreso : Viernes 28 de octubre 2016 a las 19:00 hrs</t>
  </si>
  <si>
    <t xml:space="preserve">Reunión de trabajo Programa Vamos Juntos </t>
  </si>
  <si>
    <t xml:space="preserve">Seis municipios ( Atoyac, Cocula, San Martin Hidalgo, Sayula y Villa Corona) beneficiados con sillas de ruedas, bastones, andaderas, pañales y cobijas </t>
  </si>
  <si>
    <t xml:space="preserve">Tres municipios (Colotlan, San Martin de Bolaños y Totatiche ) beneficiados con sillas de ruedas, bastones, andaderas, pañales y cobijas </t>
  </si>
  <si>
    <t xml:space="preserve">Tres municipios (Jocotepec, tizapan y quitupán ) beneficiados con sillas de ruedas, bastones, andaderas, pañales y cobijas </t>
  </si>
  <si>
    <t xml:space="preserve">Cinco municipios (La Barca, Degollado, Ocotlán, Ayotlan Y Atotonilco el alto) beneficiados con sillas de ruedas, bastones, andaderas, pañales y cobijas </t>
  </si>
  <si>
    <t>Directora de Vinculación y Gestión Social</t>
  </si>
  <si>
    <t>Técnico "a"</t>
  </si>
  <si>
    <t>salida: Viernes 18 de noviembre 2016 a las 08:00 a.m. de la cd. De Guadalajara.            Regreso : Viernes 18 de Noviembre 2016 a las 19:30 hrs</t>
  </si>
  <si>
    <t>Participación el el Programa Abasto Rural, realizado en el municipio de Jocotepec y acompañamiento en excursión del IJAM en Chapala</t>
  </si>
  <si>
    <t xml:space="preserve">Programa Octogenarios y mas </t>
  </si>
  <si>
    <t xml:space="preserve">Técnico a </t>
  </si>
  <si>
    <t xml:space="preserve">Acatlán y bella vista </t>
  </si>
  <si>
    <t xml:space="preserve">Entrega de reconocimientos a mas de 200 adultos mayores en la delegación de Bella Vista Municipio de Acatlán </t>
  </si>
  <si>
    <t xml:space="preserve">Sergio Iván Terán Montiel </t>
  </si>
  <si>
    <t xml:space="preserve">Director de vinculación y gestión social </t>
  </si>
  <si>
    <t>Carlos lopez ramirez</t>
  </si>
  <si>
    <t xml:space="preserve">Griselda Santillan Ocampo </t>
  </si>
  <si>
    <t xml:space="preserve">Patsy anali flores vizcarra </t>
  </si>
  <si>
    <t xml:space="preserve">carlos lopez ramirez </t>
  </si>
  <si>
    <t xml:space="preserve">Alma guadalupe salas montoiel </t>
  </si>
  <si>
    <t>carlos lopez ramirez</t>
  </si>
  <si>
    <t xml:space="preserve">alma guadalupe salas montiel </t>
  </si>
  <si>
    <t>Carlos Alverto Garces Jimenez</t>
  </si>
  <si>
    <t xml:space="preserve">sergio ivan teran montiel </t>
  </si>
  <si>
    <t>Carlos Alberto Garces Jimenez</t>
  </si>
  <si>
    <t xml:space="preserve">alejandro lopez cuevas </t>
  </si>
  <si>
    <t xml:space="preserve">Sergio ivan teran montiel </t>
  </si>
  <si>
    <t xml:space="preserve">alma giadalupe salas montiel </t>
  </si>
  <si>
    <t xml:space="preserve">patsy anali flores vizcarra </t>
  </si>
  <si>
    <t>Carlos Lopez Ramirez</t>
  </si>
  <si>
    <t xml:space="preserve">Alejandro Lopez Cuevas </t>
  </si>
  <si>
    <t>Alejando Lopez Cuevas</t>
  </si>
  <si>
    <t xml:space="preserve">Antonio Lopez Soriano </t>
  </si>
  <si>
    <t>patsy anali Flores Vizcarra</t>
  </si>
  <si>
    <t xml:space="preserve">Alma guadalupe salas Montiel </t>
  </si>
  <si>
    <t xml:space="preserve">Sergio Ivan Teran Montiel </t>
  </si>
  <si>
    <t xml:space="preserve">Sergio Ivan terean montiel </t>
  </si>
  <si>
    <t xml:space="preserve">Carlos Lopez Ramirez </t>
  </si>
  <si>
    <t xml:space="preserve">Ayudas sociales </t>
  </si>
  <si>
    <t xml:space="preserve">Paricipaciom del Instituto en diferentes disiplinas, las competidoras representando al IJAM regresaron con medallas de oro y plata </t>
  </si>
  <si>
    <t>Guadalajara Teocuitatlan de Corona</t>
  </si>
  <si>
    <t>120 artesanos beneficiados con los programas integrales realizados en evento de estos un 40% eran adultos mayores.</t>
  </si>
  <si>
    <t>Mejorar las condiciones de vida de mas de 300 adultos en las instalaciones del asilo</t>
  </si>
  <si>
    <t>1200 adultos beneficiados con los programas que se impartieron en conjunto con sedesol; seguro popular y prospera habiendo beneficiado un 30 % de adultos mayores con la feria de servicio.</t>
  </si>
  <si>
    <t>aproximadamente 200 adultos mayores beneficiados</t>
  </si>
  <si>
    <t xml:space="preserve">aproximadamente 200 adultos mayores ebneficiados </t>
  </si>
  <si>
    <t xml:space="preserve">aproximadamente 200 adultos mayores beneficiados </t>
  </si>
  <si>
    <t>Reunión con adultos mayores Autlán aproximadamente 300 en la casa de dia hilos de plata</t>
  </si>
  <si>
    <t>Asistencia a evento en conmemoración del adulto mayor.</t>
  </si>
  <si>
    <t xml:space="preserve">Difusión de talleres del Instituto Jalisciense del adulto mayor y conferencia impartida por mtra. Alma salas </t>
  </si>
  <si>
    <t>Difusión de talleres del Instituto Jalisciense del adulto mayor y conferencia impartida por mtra. Alma salas.</t>
  </si>
  <si>
    <t>salida: sábado 03 de septiembre 2016 a las 08:00 a.m. de la cd. De Guadalajara. Regreso: sábado 03 de septiembre 2016 a las 19:00 hrs</t>
  </si>
  <si>
    <t>Recorrido del municipio y presentación de políticas en beneficiando a mas de 250 adultos mayores fortaleciendo estrategias del programa cultura de envejecimiento.</t>
  </si>
  <si>
    <t xml:space="preserve">presentación del Instituto Para lazos de colaboración y realizar un convenio  </t>
  </si>
  <si>
    <t>aproximadamente 50 adultos mayores reconocidos con premio conafe</t>
  </si>
  <si>
    <t>salida 8 de junio 7:00 am, regresando el 8 de junio 8:00 pm</t>
  </si>
  <si>
    <t xml:space="preserve">Programa Octogenario y mas beneficiados con sillas de ruedas, bastones, andaderas, pañales y cobijas viaje con adultos ijam                            </t>
  </si>
  <si>
    <t>fortalecimiento con grupo de adultos mayores</t>
  </si>
  <si>
    <t xml:space="preserve">Salida 8:00 am día 21 de Junio regreso 8:00 pm el 21 de junio </t>
  </si>
  <si>
    <t xml:space="preserve">salida del 10 de Junio 7:00 am al 10 de Junio 8:00 pm </t>
  </si>
  <si>
    <t>2000 Adultos mayores beneficiados en servicios incluyentes por sedesol e ijam-sedis</t>
  </si>
  <si>
    <t xml:space="preserve">Salida 8:00 am día 13 de Junio regreso 8:00 pm el 13 de junio </t>
  </si>
  <si>
    <t>mejorar las condiciones de vida de mas de 300 adultos vulnerables, mediante conferencia envejecimeinto activo en casa del adulto mayor.</t>
  </si>
  <si>
    <t xml:space="preserve">Se contacto aproximadamente con 300 adultos mayores entregango folletos para dar a conocer al Instituto Jaliscience del Adulto Mayor, y visita a los asilos Casa de la Luna y Asilo San Juan Diego </t>
  </si>
  <si>
    <t>Directora de vinculación y gestion social</t>
  </si>
  <si>
    <t>San Cristóbal de la barranca Guadalajara Jal.</t>
  </si>
  <si>
    <t>Villa guerrero y totatiche</t>
  </si>
  <si>
    <t>Salida del 1 de mayo 7:00am al 1 de mayo 7:00 pm</t>
  </si>
  <si>
    <t>Salida del 1 mayo 7:00am al 1 mayo 7:00 pm</t>
  </si>
  <si>
    <t>Feria de servicios en la cabecera municipal  logrando beneficiar a mas de 300 adultos mayores y entrega de recurso a asilo san jose de los guajes</t>
  </si>
  <si>
    <t xml:space="preserve">Del 06 de Junio 7:00 am al 06 de Junio 7:00 pm </t>
  </si>
  <si>
    <t xml:space="preserve">Directora General </t>
  </si>
  <si>
    <t xml:space="preserve">150 personas beneficiadas con feria de servicios  incluyentes </t>
  </si>
  <si>
    <t xml:space="preserve">150 personas beneficiadas con feria de servicios incluyentes </t>
  </si>
  <si>
    <t>se beneficiaron 200 adultos mayores con  feria de servicios y con la conferencia de  envejecimiento activo.</t>
  </si>
  <si>
    <t>Peajes:</t>
  </si>
  <si>
    <t xml:space="preserve">SALIDA 5 DE JULIO A LAS 7HRS AM / REGRESO 5 DE JULIO A LAS 7 HRS PM </t>
  </si>
  <si>
    <t xml:space="preserve">SALIDA 27 DE JULIO A LAS 8HRS. / REGRESO 27 DE JULIO A LAS 8 HRS. </t>
  </si>
  <si>
    <t xml:space="preserve">SALIDA 25 DE AGOSTO 216 A LAS 8 HRS AM/ REGRESO 25 DE AGOSTO A LAS 8 HRS PM </t>
  </si>
  <si>
    <t>SALIDA 24 DE AGOSTO A LAS 8 HRS AM/ REGRESO  24 DE AGOSTO A LAS 8 HRS. PM</t>
  </si>
  <si>
    <t>SALIDA 28 DE AGOSTO A LAS 8 HRS. AM/ REGRESO  28 DE AGOTO A LAS 8 HRS PM.</t>
  </si>
  <si>
    <t>Pasaje</t>
  </si>
  <si>
    <t>039/16</t>
  </si>
  <si>
    <t>Tecnico B</t>
  </si>
  <si>
    <t>111/16</t>
  </si>
  <si>
    <t>SALIDA 15 DE AGOSTO A LAS 8 HRS AM/REGRESO 23 DE AGOSTO A LAS 8 HRS PM</t>
  </si>
  <si>
    <t>Invitacion al festejo nacional del mes del adulto mayor</t>
  </si>
  <si>
    <t xml:space="preserve">GUADALAJARA - CD de México - GUADALAJARA </t>
  </si>
  <si>
    <t>representacion del ijam en festejo nacional del día del adulto mayor con mas de 50 mil adultos mayores</t>
  </si>
  <si>
    <t>Salida: Viernes 09 de Septiembre 2016 a las  de la Cd. de Guadalajara                                Regreso: Viernes 09 de Septiembre 2016 a las</t>
  </si>
  <si>
    <t xml:space="preserve">Sergion Ivan Teran Montiel  </t>
  </si>
  <si>
    <t>salida: Viernes 18 de noviembre 2016 a las 08:00 a.m. de la cd. De Guadalajara.                                                Regreso : Viernes 18 de Noviembre 2016 a las 19:30 hrs</t>
  </si>
  <si>
    <t>salida: Jueves 17 de Noviembre 2016 a las 08:00 a.m. de la Cd. De Guadalajara.                                                 Regreso : Jueves 17 de Noviembre 2016 a las 19:00 hrs</t>
  </si>
  <si>
    <t>salida: Jueves 17 de Noviembre 2016 a las 08:00 a.m. de la Cd. De Guadalajara.                                                            Regreso : Jueves 17 de Noviembre 2016 a las 19:00 hrs</t>
  </si>
  <si>
    <t>salida: Jueves 17 de Noviembre 2016 a las 08:00 a.m. de la Cd. De Guadalajara.                                                    Regreso : Jueves 17 de Noviembre 2016 a las 19:00 hrs</t>
  </si>
  <si>
    <t>En el mes de enero 2016 no se realizo ningun viaje oficial, por lo tanto no se requirieron viáticos</t>
  </si>
  <si>
    <t>VIAJES OFICIALES 2016</t>
  </si>
  <si>
    <t xml:space="preserve">VIAJES OFICIALES 2016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</si>
</sst>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[$$-80A]* #,##0.00_-;\-[$$-80A]* #,##0.00_-;_-[$$-80A]* &quot;-&quot;??_-;_-@_-"/>
    <numFmt numFmtId="168" formatCode="_-[$$-409]* #,##0.00_ ;_-[$$-409]* \-#,##0.00\ ;_-[$$-409]* &quot;-&quot;??_ ;_-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pperplate Gothic Light"/>
      <family val="2"/>
    </font>
    <font>
      <sz val="10"/>
      <color indexed="8"/>
      <name val="Copperplate Gothic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pperplate Gothic Light"/>
      <family val="2"/>
    </font>
    <font>
      <b/>
      <sz val="11"/>
      <color indexed="8"/>
      <name val="Copperplate Gothic Light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b/>
      <sz val="14"/>
      <color indexed="60"/>
      <name val="Copperplate Gothic Light"/>
      <family val="2"/>
    </font>
    <font>
      <b/>
      <sz val="16"/>
      <color indexed="60"/>
      <name val="Copperplate Gothic Light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opperplate Gothic Light"/>
      <family val="2"/>
    </font>
    <font>
      <b/>
      <sz val="11"/>
      <color theme="1"/>
      <name val="Copperplate Gothic Light"/>
      <family val="2"/>
    </font>
    <font>
      <sz val="10"/>
      <color theme="1"/>
      <name val="Copperplate Gothic Light"/>
      <family val="2"/>
    </font>
    <font>
      <b/>
      <sz val="14"/>
      <color rgb="FFC0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opperplate Gothic Light"/>
      <family val="2"/>
    </font>
    <font>
      <b/>
      <sz val="16"/>
      <color rgb="FFC00000"/>
      <name val="Copperplate Gothic Light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4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66" fontId="44" fillId="0" borderId="10" xfId="49" applyFont="1" applyBorder="1" applyAlignment="1">
      <alignment/>
    </xf>
    <xf numFmtId="0" fontId="36" fillId="30" borderId="0" xfId="46" applyAlignment="1">
      <alignment/>
    </xf>
    <xf numFmtId="0" fontId="44" fillId="0" borderId="16" xfId="0" applyFont="1" applyBorder="1" applyAlignment="1">
      <alignment horizontal="center" vertical="center" wrapText="1"/>
    </xf>
    <xf numFmtId="167" fontId="44" fillId="0" borderId="10" xfId="0" applyNumberFormat="1" applyFont="1" applyBorder="1" applyAlignment="1">
      <alignment/>
    </xf>
    <xf numFmtId="0" fontId="44" fillId="0" borderId="16" xfId="0" applyFont="1" applyBorder="1" applyAlignment="1">
      <alignment vertical="center" wrapText="1"/>
    </xf>
    <xf numFmtId="164" fontId="44" fillId="0" borderId="10" xfId="0" applyNumberFormat="1" applyFont="1" applyBorder="1" applyAlignment="1">
      <alignment/>
    </xf>
    <xf numFmtId="165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168" fontId="44" fillId="0" borderId="10" xfId="51" applyNumberFormat="1" applyFont="1" applyBorder="1" applyAlignment="1">
      <alignment/>
    </xf>
    <xf numFmtId="0" fontId="44" fillId="0" borderId="15" xfId="0" applyFont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168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44" fontId="36" fillId="35" borderId="0" xfId="51" applyFont="1" applyFill="1" applyAlignment="1">
      <alignment/>
    </xf>
    <xf numFmtId="0" fontId="36" fillId="30" borderId="0" xfId="46" applyBorder="1" applyAlignment="1">
      <alignment horizontal="center"/>
    </xf>
    <xf numFmtId="0" fontId="36" fillId="30" borderId="0" xfId="46" applyBorder="1" applyAlignment="1">
      <alignment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wrapText="1"/>
    </xf>
    <xf numFmtId="0" fontId="44" fillId="0" borderId="2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166" fontId="2" fillId="0" borderId="10" xfId="49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46" fillId="0" borderId="10" xfId="49" applyFont="1" applyFill="1" applyBorder="1" applyAlignment="1">
      <alignment vertical="center" wrapText="1"/>
    </xf>
    <xf numFmtId="166" fontId="3" fillId="0" borderId="10" xfId="49" applyFont="1" applyFill="1" applyBorder="1" applyAlignment="1">
      <alignment vertical="center" wrapText="1"/>
    </xf>
    <xf numFmtId="166" fontId="3" fillId="0" borderId="14" xfId="49" applyFont="1" applyFill="1" applyBorder="1" applyAlignment="1">
      <alignment vertical="center" wrapText="1"/>
    </xf>
    <xf numFmtId="166" fontId="44" fillId="0" borderId="14" xfId="49" applyFont="1" applyBorder="1" applyAlignment="1">
      <alignment horizontal="center" wrapText="1"/>
    </xf>
    <xf numFmtId="166" fontId="44" fillId="0" borderId="10" xfId="49" applyFont="1" applyBorder="1" applyAlignment="1">
      <alignment horizontal="center" wrapText="1"/>
    </xf>
    <xf numFmtId="166" fontId="44" fillId="0" borderId="10" xfId="49" applyFont="1" applyBorder="1" applyAlignment="1">
      <alignment horizontal="center"/>
    </xf>
    <xf numFmtId="166" fontId="44" fillId="0" borderId="10" xfId="49" applyFont="1" applyBorder="1" applyAlignment="1">
      <alignment wrapText="1"/>
    </xf>
    <xf numFmtId="14" fontId="44" fillId="0" borderId="14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/>
    </xf>
    <xf numFmtId="14" fontId="44" fillId="0" borderId="21" xfId="0" applyNumberFormat="1" applyFont="1" applyBorder="1" applyAlignment="1">
      <alignment horizontal="center"/>
    </xf>
    <xf numFmtId="14" fontId="44" fillId="0" borderId="21" xfId="0" applyNumberFormat="1" applyFont="1" applyBorder="1" applyAlignment="1">
      <alignment wrapText="1"/>
    </xf>
    <xf numFmtId="14" fontId="2" fillId="0" borderId="21" xfId="49" applyNumberFormat="1" applyFont="1" applyFill="1" applyBorder="1" applyAlignment="1">
      <alignment horizontal="center" vertical="center" wrapText="1"/>
    </xf>
    <xf numFmtId="14" fontId="46" fillId="0" borderId="21" xfId="49" applyNumberFormat="1" applyFont="1" applyFill="1" applyBorder="1" applyAlignment="1">
      <alignment horizontal="center" vertical="center" wrapText="1"/>
    </xf>
    <xf numFmtId="14" fontId="3" fillId="0" borderId="21" xfId="49" applyNumberFormat="1" applyFont="1" applyFill="1" applyBorder="1" applyAlignment="1">
      <alignment horizontal="center" vertical="center" wrapText="1"/>
    </xf>
    <xf numFmtId="14" fontId="3" fillId="0" borderId="18" xfId="49" applyNumberFormat="1" applyFont="1" applyFill="1" applyBorder="1" applyAlignment="1">
      <alignment horizontal="center" vertical="center" wrapText="1"/>
    </xf>
    <xf numFmtId="14" fontId="46" fillId="0" borderId="21" xfId="0" applyNumberFormat="1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4" fillId="0" borderId="16" xfId="0" applyFont="1" applyBorder="1" applyAlignment="1">
      <alignment/>
    </xf>
    <xf numFmtId="0" fontId="44" fillId="35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5" fillId="34" borderId="17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34" borderId="17" xfId="0" applyFont="1" applyFill="1" applyBorder="1" applyAlignment="1">
      <alignment horizontal="center"/>
    </xf>
    <xf numFmtId="0" fontId="36" fillId="0" borderId="0" xfId="46" applyFill="1" applyAlignment="1">
      <alignment/>
    </xf>
    <xf numFmtId="0" fontId="39" fillId="0" borderId="0" xfId="0" applyFont="1" applyFill="1" applyAlignment="1">
      <alignment/>
    </xf>
    <xf numFmtId="0" fontId="22" fillId="0" borderId="0" xfId="0" applyFont="1" applyAlignment="1">
      <alignment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6" fillId="30" borderId="0" xfId="46" applyBorder="1" applyAlignment="1">
      <alignment horizontal="center" vertical="center"/>
    </xf>
    <xf numFmtId="0" fontId="36" fillId="30" borderId="0" xfId="46" applyBorder="1" applyAlignment="1">
      <alignment horizontal="center" wrapText="1"/>
    </xf>
    <xf numFmtId="0" fontId="36" fillId="30" borderId="0" xfId="46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33" borderId="17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5" fillId="34" borderId="17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0" fontId="44" fillId="0" borderId="21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35" borderId="1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51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19050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133350</xdr:colOff>
      <xdr:row>1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0</xdr:rowOff>
    </xdr:from>
    <xdr:to>
      <xdr:col>1</xdr:col>
      <xdr:colOff>133350</xdr:colOff>
      <xdr:row>19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34</xdr:row>
      <xdr:rowOff>0</xdr:rowOff>
    </xdr:from>
    <xdr:to>
      <xdr:col>1</xdr:col>
      <xdr:colOff>133350</xdr:colOff>
      <xdr:row>36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7533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800100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800100</xdr:colOff>
      <xdr:row>20</xdr:row>
      <xdr:rowOff>238125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50</xdr:row>
      <xdr:rowOff>57150</xdr:rowOff>
    </xdr:from>
    <xdr:to>
      <xdr:col>0</xdr:col>
      <xdr:colOff>857250</xdr:colOff>
      <xdr:row>52</xdr:row>
      <xdr:rowOff>323850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1823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19050</xdr:rowOff>
    </xdr:from>
    <xdr:to>
      <xdr:col>0</xdr:col>
      <xdr:colOff>800100</xdr:colOff>
      <xdr:row>71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5427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19050</xdr:rowOff>
    </xdr:from>
    <xdr:to>
      <xdr:col>0</xdr:col>
      <xdr:colOff>800100</xdr:colOff>
      <xdr:row>87</xdr:row>
      <xdr:rowOff>400050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785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19050</xdr:rowOff>
    </xdr:from>
    <xdr:to>
      <xdr:col>0</xdr:col>
      <xdr:colOff>800100</xdr:colOff>
      <xdr:row>105</xdr:row>
      <xdr:rowOff>28575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6472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19050</xdr:rowOff>
    </xdr:from>
    <xdr:to>
      <xdr:col>0</xdr:col>
      <xdr:colOff>800100</xdr:colOff>
      <xdr:row>248</xdr:row>
      <xdr:rowOff>66675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55907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19050</xdr:rowOff>
    </xdr:from>
    <xdr:to>
      <xdr:col>0</xdr:col>
      <xdr:colOff>800100</xdr:colOff>
      <xdr:row>266</xdr:row>
      <xdr:rowOff>66675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22620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19050</xdr:rowOff>
    </xdr:from>
    <xdr:to>
      <xdr:col>0</xdr:col>
      <xdr:colOff>800100</xdr:colOff>
      <xdr:row>283</xdr:row>
      <xdr:rowOff>66675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0282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19050</xdr:rowOff>
    </xdr:from>
    <xdr:to>
      <xdr:col>0</xdr:col>
      <xdr:colOff>695325</xdr:colOff>
      <xdr:row>299</xdr:row>
      <xdr:rowOff>142875</xdr:rowOff>
    </xdr:to>
    <xdr:pic>
      <xdr:nvPicPr>
        <xdr:cNvPr id="10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794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800100</xdr:colOff>
      <xdr:row>38</xdr:row>
      <xdr:rowOff>66675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771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120</xdr:row>
      <xdr:rowOff>0</xdr:rowOff>
    </xdr:from>
    <xdr:to>
      <xdr:col>0</xdr:col>
      <xdr:colOff>895350</xdr:colOff>
      <xdr:row>122</xdr:row>
      <xdr:rowOff>152400</xdr:rowOff>
    </xdr:to>
    <xdr:pic>
      <xdr:nvPicPr>
        <xdr:cNvPr id="1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3842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19050</xdr:rowOff>
    </xdr:from>
    <xdr:to>
      <xdr:col>0</xdr:col>
      <xdr:colOff>800100</xdr:colOff>
      <xdr:row>142</xdr:row>
      <xdr:rowOff>66675</xdr:rowOff>
    </xdr:to>
    <xdr:pic>
      <xdr:nvPicPr>
        <xdr:cNvPr id="1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514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800100</xdr:colOff>
      <xdr:row>158</xdr:row>
      <xdr:rowOff>190500</xdr:rowOff>
    </xdr:to>
    <xdr:pic>
      <xdr:nvPicPr>
        <xdr:cNvPr id="14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2812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19050</xdr:rowOff>
    </xdr:from>
    <xdr:to>
      <xdr:col>0</xdr:col>
      <xdr:colOff>800100</xdr:colOff>
      <xdr:row>177</xdr:row>
      <xdr:rowOff>66675</xdr:rowOff>
    </xdr:to>
    <xdr:pic>
      <xdr:nvPicPr>
        <xdr:cNvPr id="15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3817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19050</xdr:rowOff>
    </xdr:from>
    <xdr:to>
      <xdr:col>0</xdr:col>
      <xdr:colOff>800100</xdr:colOff>
      <xdr:row>194</xdr:row>
      <xdr:rowOff>0</xdr:rowOff>
    </xdr:to>
    <xdr:pic>
      <xdr:nvPicPr>
        <xdr:cNvPr id="16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1485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19050</xdr:rowOff>
    </xdr:from>
    <xdr:to>
      <xdr:col>0</xdr:col>
      <xdr:colOff>800100</xdr:colOff>
      <xdr:row>213</xdr:row>
      <xdr:rowOff>123825</xdr:rowOff>
    </xdr:to>
    <xdr:pic>
      <xdr:nvPicPr>
        <xdr:cNvPr id="17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47247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19050</xdr:rowOff>
    </xdr:from>
    <xdr:to>
      <xdr:col>0</xdr:col>
      <xdr:colOff>800100</xdr:colOff>
      <xdr:row>230</xdr:row>
      <xdr:rowOff>66675</xdr:rowOff>
    </xdr:to>
    <xdr:pic>
      <xdr:nvPicPr>
        <xdr:cNvPr id="18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919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1</xdr:col>
      <xdr:colOff>133350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28575</xdr:rowOff>
    </xdr:from>
    <xdr:to>
      <xdr:col>1</xdr:col>
      <xdr:colOff>57150</xdr:colOff>
      <xdr:row>22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67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39</xdr:row>
      <xdr:rowOff>0</xdr:rowOff>
    </xdr:from>
    <xdr:to>
      <xdr:col>1</xdr:col>
      <xdr:colOff>133350</xdr:colOff>
      <xdr:row>41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0867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58</xdr:row>
      <xdr:rowOff>0</xdr:rowOff>
    </xdr:from>
    <xdr:to>
      <xdr:col>1</xdr:col>
      <xdr:colOff>133350</xdr:colOff>
      <xdr:row>60</xdr:row>
      <xdr:rowOff>152400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1253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78</xdr:row>
      <xdr:rowOff>0</xdr:rowOff>
    </xdr:from>
    <xdr:to>
      <xdr:col>1</xdr:col>
      <xdr:colOff>133350</xdr:colOff>
      <xdr:row>80</xdr:row>
      <xdr:rowOff>152400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639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97</xdr:row>
      <xdr:rowOff>0</xdr:rowOff>
    </xdr:from>
    <xdr:to>
      <xdr:col>1</xdr:col>
      <xdr:colOff>133350</xdr:colOff>
      <xdr:row>99</xdr:row>
      <xdr:rowOff>152400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120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447675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52575" cy="771525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0</xdr:col>
      <xdr:colOff>895350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0</xdr:rowOff>
    </xdr:from>
    <xdr:to>
      <xdr:col>0</xdr:col>
      <xdr:colOff>895350</xdr:colOff>
      <xdr:row>24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101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819150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66675</xdr:rowOff>
    </xdr:from>
    <xdr:to>
      <xdr:col>0</xdr:col>
      <xdr:colOff>876300</xdr:colOff>
      <xdr:row>18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528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0</xdr:rowOff>
    </xdr:from>
    <xdr:to>
      <xdr:col>0</xdr:col>
      <xdr:colOff>895350</xdr:colOff>
      <xdr:row>23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576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45</xdr:row>
      <xdr:rowOff>0</xdr:rowOff>
    </xdr:from>
    <xdr:to>
      <xdr:col>0</xdr:col>
      <xdr:colOff>895350</xdr:colOff>
      <xdr:row>47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6868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65</xdr:row>
      <xdr:rowOff>0</xdr:rowOff>
    </xdr:from>
    <xdr:to>
      <xdr:col>0</xdr:col>
      <xdr:colOff>895350</xdr:colOff>
      <xdr:row>67</xdr:row>
      <xdr:rowOff>152400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7349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85</xdr:row>
      <xdr:rowOff>0</xdr:rowOff>
    </xdr:from>
    <xdr:to>
      <xdr:col>0</xdr:col>
      <xdr:colOff>895350</xdr:colOff>
      <xdr:row>87</xdr:row>
      <xdr:rowOff>152400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7830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61</xdr:row>
      <xdr:rowOff>95250</xdr:rowOff>
    </xdr:from>
    <xdr:to>
      <xdr:col>1</xdr:col>
      <xdr:colOff>104775</xdr:colOff>
      <xdr:row>64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587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82</xdr:row>
      <xdr:rowOff>0</xdr:rowOff>
    </xdr:from>
    <xdr:to>
      <xdr:col>1</xdr:col>
      <xdr:colOff>180975</xdr:colOff>
      <xdr:row>84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60207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101</xdr:row>
      <xdr:rowOff>0</xdr:rowOff>
    </xdr:from>
    <xdr:to>
      <xdr:col>1</xdr:col>
      <xdr:colOff>180975</xdr:colOff>
      <xdr:row>103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6883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123825</xdr:rowOff>
    </xdr:from>
    <xdr:to>
      <xdr:col>1</xdr:col>
      <xdr:colOff>104775</xdr:colOff>
      <xdr:row>45</xdr:row>
      <xdr:rowOff>28575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0</xdr:rowOff>
    </xdr:from>
    <xdr:to>
      <xdr:col>1</xdr:col>
      <xdr:colOff>180975</xdr:colOff>
      <xdr:row>24</xdr:row>
      <xdr:rowOff>152400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4291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1</xdr:col>
      <xdr:colOff>180975</xdr:colOff>
      <xdr:row>3</xdr:row>
      <xdr:rowOff>152400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1</xdr:col>
      <xdr:colOff>133350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0</xdr:rowOff>
    </xdr:from>
    <xdr:to>
      <xdr:col>1</xdr:col>
      <xdr:colOff>133350</xdr:colOff>
      <xdr:row>23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2481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41</xdr:row>
      <xdr:rowOff>0</xdr:rowOff>
    </xdr:from>
    <xdr:to>
      <xdr:col>1</xdr:col>
      <xdr:colOff>133350</xdr:colOff>
      <xdr:row>43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772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62</xdr:row>
      <xdr:rowOff>0</xdr:rowOff>
    </xdr:from>
    <xdr:to>
      <xdr:col>1</xdr:col>
      <xdr:colOff>133350</xdr:colOff>
      <xdr:row>64</xdr:row>
      <xdr:rowOff>38100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8968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9525</xdr:rowOff>
    </xdr:from>
    <xdr:to>
      <xdr:col>1</xdr:col>
      <xdr:colOff>57150</xdr:colOff>
      <xdr:row>103</xdr:row>
      <xdr:rowOff>161925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121</xdr:row>
      <xdr:rowOff>0</xdr:rowOff>
    </xdr:from>
    <xdr:to>
      <xdr:col>1</xdr:col>
      <xdr:colOff>133350</xdr:colOff>
      <xdr:row>123</xdr:row>
      <xdr:rowOff>152400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6221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141</xdr:row>
      <xdr:rowOff>0</xdr:rowOff>
    </xdr:from>
    <xdr:to>
      <xdr:col>1</xdr:col>
      <xdr:colOff>133350</xdr:colOff>
      <xdr:row>143</xdr:row>
      <xdr:rowOff>152400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67977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160</xdr:row>
      <xdr:rowOff>0</xdr:rowOff>
    </xdr:from>
    <xdr:to>
      <xdr:col>1</xdr:col>
      <xdr:colOff>133350</xdr:colOff>
      <xdr:row>162</xdr:row>
      <xdr:rowOff>152400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5564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9525</xdr:rowOff>
    </xdr:from>
    <xdr:to>
      <xdr:col>1</xdr:col>
      <xdr:colOff>95250</xdr:colOff>
      <xdr:row>184</xdr:row>
      <xdr:rowOff>0</xdr:rowOff>
    </xdr:to>
    <xdr:pic>
      <xdr:nvPicPr>
        <xdr:cNvPr id="9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42700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201</xdr:row>
      <xdr:rowOff>0</xdr:rowOff>
    </xdr:from>
    <xdr:to>
      <xdr:col>1</xdr:col>
      <xdr:colOff>133350</xdr:colOff>
      <xdr:row>203</xdr:row>
      <xdr:rowOff>200025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89082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221</xdr:row>
      <xdr:rowOff>0</xdr:rowOff>
    </xdr:from>
    <xdr:to>
      <xdr:col>1</xdr:col>
      <xdr:colOff>133350</xdr:colOff>
      <xdr:row>223</xdr:row>
      <xdr:rowOff>200025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493895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240</xdr:row>
      <xdr:rowOff>0</xdr:rowOff>
    </xdr:from>
    <xdr:to>
      <xdr:col>1</xdr:col>
      <xdr:colOff>133350</xdr:colOff>
      <xdr:row>242</xdr:row>
      <xdr:rowOff>200025</xdr:rowOff>
    </xdr:to>
    <xdr:pic>
      <xdr:nvPicPr>
        <xdr:cNvPr id="12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80610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340</xdr:row>
      <xdr:rowOff>114300</xdr:rowOff>
    </xdr:from>
    <xdr:to>
      <xdr:col>0</xdr:col>
      <xdr:colOff>733425</xdr:colOff>
      <xdr:row>344</xdr:row>
      <xdr:rowOff>0</xdr:rowOff>
    </xdr:to>
    <xdr:pic>
      <xdr:nvPicPr>
        <xdr:cNvPr id="13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4942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19050</xdr:rowOff>
    </xdr:from>
    <xdr:to>
      <xdr:col>1</xdr:col>
      <xdr:colOff>38100</xdr:colOff>
      <xdr:row>361</xdr:row>
      <xdr:rowOff>123825</xdr:rowOff>
    </xdr:to>
    <xdr:pic>
      <xdr:nvPicPr>
        <xdr:cNvPr id="14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851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19050</xdr:rowOff>
    </xdr:from>
    <xdr:to>
      <xdr:col>1</xdr:col>
      <xdr:colOff>38100</xdr:colOff>
      <xdr:row>379</xdr:row>
      <xdr:rowOff>142875</xdr:rowOff>
    </xdr:to>
    <xdr:pic>
      <xdr:nvPicPr>
        <xdr:cNvPr id="15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467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393</xdr:row>
      <xdr:rowOff>19050</xdr:rowOff>
    </xdr:from>
    <xdr:to>
      <xdr:col>1</xdr:col>
      <xdr:colOff>38100</xdr:colOff>
      <xdr:row>396</xdr:row>
      <xdr:rowOff>180975</xdr:rowOff>
    </xdr:to>
    <xdr:pic>
      <xdr:nvPicPr>
        <xdr:cNvPr id="16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33675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412</xdr:row>
      <xdr:rowOff>19050</xdr:rowOff>
    </xdr:from>
    <xdr:to>
      <xdr:col>1</xdr:col>
      <xdr:colOff>38100</xdr:colOff>
      <xdr:row>414</xdr:row>
      <xdr:rowOff>142875</xdr:rowOff>
    </xdr:to>
    <xdr:pic>
      <xdr:nvPicPr>
        <xdr:cNvPr id="17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0082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260</xdr:row>
      <xdr:rowOff>28575</xdr:rowOff>
    </xdr:from>
    <xdr:to>
      <xdr:col>1</xdr:col>
      <xdr:colOff>66675</xdr:colOff>
      <xdr:row>262</xdr:row>
      <xdr:rowOff>180975</xdr:rowOff>
    </xdr:to>
    <xdr:pic>
      <xdr:nvPicPr>
        <xdr:cNvPr id="18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28923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1</xdr:col>
      <xdr:colOff>57150</xdr:colOff>
      <xdr:row>282</xdr:row>
      <xdr:rowOff>152400</xdr:rowOff>
    </xdr:to>
    <xdr:pic>
      <xdr:nvPicPr>
        <xdr:cNvPr id="19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785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1</xdr:col>
      <xdr:colOff>57150</xdr:colOff>
      <xdr:row>302</xdr:row>
      <xdr:rowOff>152400</xdr:rowOff>
    </xdr:to>
    <xdr:pic>
      <xdr:nvPicPr>
        <xdr:cNvPr id="20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64567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1</xdr:col>
      <xdr:colOff>57150</xdr:colOff>
      <xdr:row>321</xdr:row>
      <xdr:rowOff>152400</xdr:rowOff>
    </xdr:to>
    <xdr:pic>
      <xdr:nvPicPr>
        <xdr:cNvPr id="21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3223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80</xdr:row>
      <xdr:rowOff>0</xdr:rowOff>
    </xdr:from>
    <xdr:to>
      <xdr:col>1</xdr:col>
      <xdr:colOff>133350</xdr:colOff>
      <xdr:row>82</xdr:row>
      <xdr:rowOff>152400</xdr:rowOff>
    </xdr:to>
    <xdr:pic>
      <xdr:nvPicPr>
        <xdr:cNvPr id="22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4973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752475</xdr:colOff>
      <xdr:row>20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667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752475</xdr:colOff>
      <xdr:row>36</xdr:row>
      <xdr:rowOff>409575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752475</xdr:colOff>
      <xdr:row>54</xdr:row>
      <xdr:rowOff>219075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53775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752475</xdr:colOff>
      <xdr:row>72</xdr:row>
      <xdr:rowOff>219075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92325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9525</xdr:rowOff>
    </xdr:from>
    <xdr:to>
      <xdr:col>1</xdr:col>
      <xdr:colOff>38100</xdr:colOff>
      <xdr:row>92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88050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9525</xdr:rowOff>
    </xdr:from>
    <xdr:to>
      <xdr:col>1</xdr:col>
      <xdr:colOff>38100</xdr:colOff>
      <xdr:row>111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66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19050</xdr:rowOff>
    </xdr:from>
    <xdr:to>
      <xdr:col>0</xdr:col>
      <xdr:colOff>800100</xdr:colOff>
      <xdr:row>24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62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800100</xdr:colOff>
      <xdr:row>41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82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19050</xdr:rowOff>
    </xdr:from>
    <xdr:to>
      <xdr:col>0</xdr:col>
      <xdr:colOff>800100</xdr:colOff>
      <xdr:row>58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4920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19050</xdr:rowOff>
    </xdr:from>
    <xdr:to>
      <xdr:col>0</xdr:col>
      <xdr:colOff>800100</xdr:colOff>
      <xdr:row>74</xdr:row>
      <xdr:rowOff>238125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68750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19050</xdr:rowOff>
    </xdr:from>
    <xdr:to>
      <xdr:col>0</xdr:col>
      <xdr:colOff>800100</xdr:colOff>
      <xdr:row>92</xdr:row>
      <xdr:rowOff>19050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35900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19050</xdr:rowOff>
    </xdr:from>
    <xdr:to>
      <xdr:col>0</xdr:col>
      <xdr:colOff>800100</xdr:colOff>
      <xdr:row>183</xdr:row>
      <xdr:rowOff>9525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717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19050</xdr:rowOff>
    </xdr:from>
    <xdr:to>
      <xdr:col>0</xdr:col>
      <xdr:colOff>800100</xdr:colOff>
      <xdr:row>200</xdr:row>
      <xdr:rowOff>9525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6735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19050</xdr:rowOff>
    </xdr:from>
    <xdr:to>
      <xdr:col>0</xdr:col>
      <xdr:colOff>800100</xdr:colOff>
      <xdr:row>216</xdr:row>
      <xdr:rowOff>142875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6300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19050</xdr:rowOff>
    </xdr:from>
    <xdr:to>
      <xdr:col>0</xdr:col>
      <xdr:colOff>800100</xdr:colOff>
      <xdr:row>129</xdr:row>
      <xdr:rowOff>142875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321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19050</xdr:rowOff>
    </xdr:from>
    <xdr:to>
      <xdr:col>0</xdr:col>
      <xdr:colOff>800100</xdr:colOff>
      <xdr:row>148</xdr:row>
      <xdr:rowOff>9525</xdr:rowOff>
    </xdr:to>
    <xdr:pic>
      <xdr:nvPicPr>
        <xdr:cNvPr id="10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422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19050</xdr:rowOff>
    </xdr:from>
    <xdr:to>
      <xdr:col>0</xdr:col>
      <xdr:colOff>742950</xdr:colOff>
      <xdr:row>164</xdr:row>
      <xdr:rowOff>19050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9505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800100</xdr:colOff>
      <xdr:row>3</xdr:row>
      <xdr:rowOff>28575</xdr:rowOff>
    </xdr:to>
    <xdr:pic>
      <xdr:nvPicPr>
        <xdr:cNvPr id="1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19050</xdr:rowOff>
    </xdr:from>
    <xdr:to>
      <xdr:col>0</xdr:col>
      <xdr:colOff>800100</xdr:colOff>
      <xdr:row>236</xdr:row>
      <xdr:rowOff>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301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19050</xdr:rowOff>
    </xdr:from>
    <xdr:to>
      <xdr:col>0</xdr:col>
      <xdr:colOff>800100</xdr:colOff>
      <xdr:row>255</xdr:row>
      <xdr:rowOff>0</xdr:rowOff>
    </xdr:to>
    <xdr:pic>
      <xdr:nvPicPr>
        <xdr:cNvPr id="1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496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800100</xdr:colOff>
      <xdr:row>235</xdr:row>
      <xdr:rowOff>180975</xdr:rowOff>
    </xdr:to>
    <xdr:pic>
      <xdr:nvPicPr>
        <xdr:cNvPr id="15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2060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19050</xdr:rowOff>
    </xdr:from>
    <xdr:to>
      <xdr:col>0</xdr:col>
      <xdr:colOff>800100</xdr:colOff>
      <xdr:row>110</xdr:row>
      <xdr:rowOff>19050</xdr:rowOff>
    </xdr:to>
    <xdr:pic>
      <xdr:nvPicPr>
        <xdr:cNvPr id="16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649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133350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0</xdr:rowOff>
    </xdr:from>
    <xdr:to>
      <xdr:col>1</xdr:col>
      <xdr:colOff>133350</xdr:colOff>
      <xdr:row>19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338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33</xdr:row>
      <xdr:rowOff>0</xdr:rowOff>
    </xdr:from>
    <xdr:to>
      <xdr:col>1</xdr:col>
      <xdr:colOff>133350</xdr:colOff>
      <xdr:row>35</xdr:row>
      <xdr:rowOff>152400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4295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52</xdr:row>
      <xdr:rowOff>0</xdr:rowOff>
    </xdr:from>
    <xdr:to>
      <xdr:col>1</xdr:col>
      <xdr:colOff>133350</xdr:colOff>
      <xdr:row>54</xdr:row>
      <xdr:rowOff>152400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490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71</xdr:row>
      <xdr:rowOff>0</xdr:rowOff>
    </xdr:from>
    <xdr:to>
      <xdr:col>1</xdr:col>
      <xdr:colOff>133350</xdr:colOff>
      <xdr:row>73</xdr:row>
      <xdr:rowOff>152400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84007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88</xdr:row>
      <xdr:rowOff>0</xdr:rowOff>
    </xdr:from>
    <xdr:to>
      <xdr:col>1</xdr:col>
      <xdr:colOff>133350</xdr:colOff>
      <xdr:row>90</xdr:row>
      <xdr:rowOff>152400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65007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106</xdr:row>
      <xdr:rowOff>0</xdr:rowOff>
    </xdr:from>
    <xdr:to>
      <xdr:col>1</xdr:col>
      <xdr:colOff>133350</xdr:colOff>
      <xdr:row>107</xdr:row>
      <xdr:rowOff>247650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6791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123</xdr:row>
      <xdr:rowOff>0</xdr:rowOff>
    </xdr:from>
    <xdr:to>
      <xdr:col>1</xdr:col>
      <xdr:colOff>133350</xdr:colOff>
      <xdr:row>125</xdr:row>
      <xdr:rowOff>152400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7749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140</xdr:row>
      <xdr:rowOff>0</xdr:rowOff>
    </xdr:from>
    <xdr:to>
      <xdr:col>1</xdr:col>
      <xdr:colOff>133350</xdr:colOff>
      <xdr:row>142</xdr:row>
      <xdr:rowOff>152400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420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157</xdr:row>
      <xdr:rowOff>0</xdr:rowOff>
    </xdr:from>
    <xdr:to>
      <xdr:col>1</xdr:col>
      <xdr:colOff>133350</xdr:colOff>
      <xdr:row>159</xdr:row>
      <xdr:rowOff>152400</xdr:rowOff>
    </xdr:to>
    <xdr:pic>
      <xdr:nvPicPr>
        <xdr:cNvPr id="10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1472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175</xdr:row>
      <xdr:rowOff>0</xdr:rowOff>
    </xdr:from>
    <xdr:to>
      <xdr:col>1</xdr:col>
      <xdr:colOff>133350</xdr:colOff>
      <xdr:row>177</xdr:row>
      <xdr:rowOff>152400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06202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195</xdr:row>
      <xdr:rowOff>0</xdr:rowOff>
    </xdr:from>
    <xdr:to>
      <xdr:col>1</xdr:col>
      <xdr:colOff>133350</xdr:colOff>
      <xdr:row>197</xdr:row>
      <xdr:rowOff>152400</xdr:rowOff>
    </xdr:to>
    <xdr:pic>
      <xdr:nvPicPr>
        <xdr:cNvPr id="1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1101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213</xdr:row>
      <xdr:rowOff>0</xdr:rowOff>
    </xdr:from>
    <xdr:to>
      <xdr:col>1</xdr:col>
      <xdr:colOff>133350</xdr:colOff>
      <xdr:row>215</xdr:row>
      <xdr:rowOff>152400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9963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232</xdr:row>
      <xdr:rowOff>0</xdr:rowOff>
    </xdr:from>
    <xdr:to>
      <xdr:col>1</xdr:col>
      <xdr:colOff>133350</xdr:colOff>
      <xdr:row>234</xdr:row>
      <xdr:rowOff>152400</xdr:rowOff>
    </xdr:to>
    <xdr:pic>
      <xdr:nvPicPr>
        <xdr:cNvPr id="1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0730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249</xdr:row>
      <xdr:rowOff>0</xdr:rowOff>
    </xdr:from>
    <xdr:to>
      <xdr:col>1</xdr:col>
      <xdr:colOff>133350</xdr:colOff>
      <xdr:row>251</xdr:row>
      <xdr:rowOff>152400</xdr:rowOff>
    </xdr:to>
    <xdr:pic>
      <xdr:nvPicPr>
        <xdr:cNvPr id="15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5211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2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13.140625" style="0" customWidth="1"/>
    <col min="2" max="2" width="23.7109375" style="0" customWidth="1"/>
    <col min="3" max="3" width="72.421875" style="0" customWidth="1"/>
  </cols>
  <sheetData>
    <row r="1" spans="1:3" ht="15">
      <c r="A1" s="93" t="s">
        <v>3</v>
      </c>
      <c r="B1" s="93"/>
      <c r="C1" s="93"/>
    </row>
    <row r="2" spans="1:3" ht="11.25" customHeight="1">
      <c r="A2" s="93"/>
      <c r="B2" s="93"/>
      <c r="C2" s="93"/>
    </row>
    <row r="3" spans="1:3" ht="18.75" customHeight="1">
      <c r="A3" s="94" t="s">
        <v>378</v>
      </c>
      <c r="B3" s="94"/>
      <c r="C3" s="94"/>
    </row>
    <row r="4" spans="1:3" ht="15">
      <c r="A4" s="1" t="s">
        <v>0</v>
      </c>
      <c r="B4" s="1" t="s">
        <v>1</v>
      </c>
      <c r="C4" s="1" t="s">
        <v>2</v>
      </c>
    </row>
    <row r="5" spans="1:3" ht="29.25" customHeight="1">
      <c r="A5" s="95"/>
      <c r="B5" s="6" t="s">
        <v>4</v>
      </c>
      <c r="C5" s="92" t="s">
        <v>377</v>
      </c>
    </row>
    <row r="6" spans="1:3" ht="27" customHeight="1">
      <c r="A6" s="95"/>
      <c r="B6" s="11" t="s">
        <v>5</v>
      </c>
      <c r="C6" s="2"/>
    </row>
    <row r="7" spans="1:3" ht="27" customHeight="1">
      <c r="A7" s="96"/>
      <c r="B7" s="8"/>
      <c r="C7" s="4"/>
    </row>
    <row r="8" spans="1:3" ht="27" customHeight="1">
      <c r="A8" s="96"/>
      <c r="B8" s="9" t="s">
        <v>6</v>
      </c>
      <c r="C8" s="4"/>
    </row>
    <row r="9" spans="1:3" ht="27" customHeight="1">
      <c r="A9" s="96"/>
      <c r="B9" s="10"/>
      <c r="C9" s="4"/>
    </row>
    <row r="10" spans="1:3" ht="30.75" customHeight="1">
      <c r="A10" s="95"/>
      <c r="B10" s="12" t="s">
        <v>7</v>
      </c>
      <c r="C10" s="2"/>
    </row>
    <row r="11" spans="1:3" ht="30" customHeight="1">
      <c r="A11" s="95"/>
      <c r="B11" s="6" t="s">
        <v>8</v>
      </c>
      <c r="C11" s="2"/>
    </row>
    <row r="12" spans="1:3" ht="42.75" customHeight="1">
      <c r="A12" s="95"/>
      <c r="B12" s="7" t="s">
        <v>9</v>
      </c>
      <c r="C12" s="2"/>
    </row>
  </sheetData>
  <sheetProtection/>
  <mergeCells count="3">
    <mergeCell ref="A1:C2"/>
    <mergeCell ref="A3:C3"/>
    <mergeCell ref="A5:A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J49"/>
  <sheetViews>
    <sheetView zoomScalePageLayoutView="0" workbookViewId="0" topLeftCell="A1">
      <selection activeCell="I38" sqref="I38"/>
    </sheetView>
  </sheetViews>
  <sheetFormatPr defaultColWidth="11.421875" defaultRowHeight="15"/>
  <cols>
    <col min="2" max="2" width="15.57421875" style="0" customWidth="1"/>
    <col min="3" max="3" width="20.57421875" style="0" bestFit="1" customWidth="1"/>
    <col min="4" max="4" width="14.28125" style="0" bestFit="1" customWidth="1"/>
    <col min="5" max="5" width="11.8515625" style="0" bestFit="1" customWidth="1"/>
    <col min="7" max="7" width="11.421875" style="0" customWidth="1"/>
    <col min="8" max="8" width="38.57421875" style="0" customWidth="1"/>
  </cols>
  <sheetData>
    <row r="1" spans="1:10" ht="1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3"/>
      <c r="J1" s="13"/>
    </row>
    <row r="2" spans="1:10" ht="44.25" customHeight="1">
      <c r="A2" s="101"/>
      <c r="B2" s="101"/>
      <c r="C2" s="101"/>
      <c r="D2" s="101"/>
      <c r="E2" s="101"/>
      <c r="F2" s="101"/>
      <c r="G2" s="101"/>
      <c r="H2" s="101"/>
      <c r="I2" s="13"/>
      <c r="J2" s="13"/>
    </row>
    <row r="3" spans="1:10" ht="19.5">
      <c r="A3" s="102" t="s">
        <v>379</v>
      </c>
      <c r="B3" s="102"/>
      <c r="C3" s="102"/>
      <c r="D3" s="102"/>
      <c r="E3" s="102"/>
      <c r="F3" s="102"/>
      <c r="G3" s="102"/>
      <c r="H3" s="102"/>
      <c r="I3" s="13"/>
      <c r="J3" s="13"/>
    </row>
    <row r="4" spans="1:10" ht="15">
      <c r="A4" s="14" t="s">
        <v>0</v>
      </c>
      <c r="B4" s="14" t="s">
        <v>1</v>
      </c>
      <c r="C4" s="14"/>
      <c r="D4" s="13"/>
      <c r="E4" s="13"/>
      <c r="F4" s="13"/>
      <c r="G4" s="13"/>
      <c r="H4" s="13"/>
      <c r="I4" s="13"/>
      <c r="J4" s="13"/>
    </row>
    <row r="5" spans="1:10" ht="15">
      <c r="A5" s="107" t="s">
        <v>180</v>
      </c>
      <c r="B5" s="15" t="s">
        <v>4</v>
      </c>
      <c r="C5" s="130" t="s">
        <v>50</v>
      </c>
      <c r="D5" s="131"/>
      <c r="E5" s="131"/>
      <c r="F5" s="131"/>
      <c r="G5" s="131"/>
      <c r="H5" s="132"/>
      <c r="I5" s="13"/>
      <c r="J5" s="13"/>
    </row>
    <row r="6" spans="1:10" ht="15">
      <c r="A6" s="108"/>
      <c r="B6" s="16" t="s">
        <v>17</v>
      </c>
      <c r="C6" s="130" t="s">
        <v>15</v>
      </c>
      <c r="D6" s="131"/>
      <c r="E6" s="131"/>
      <c r="F6" s="131"/>
      <c r="G6" s="131"/>
      <c r="H6" s="132"/>
      <c r="I6" s="13"/>
      <c r="J6" s="13"/>
    </row>
    <row r="7" spans="1:10" ht="15">
      <c r="A7" s="108"/>
      <c r="B7" s="16" t="s">
        <v>16</v>
      </c>
      <c r="C7" s="130" t="s">
        <v>232</v>
      </c>
      <c r="D7" s="131"/>
      <c r="E7" s="131"/>
      <c r="F7" s="131"/>
      <c r="G7" s="131"/>
      <c r="H7" s="132"/>
      <c r="I7" s="13"/>
      <c r="J7" s="13"/>
    </row>
    <row r="8" spans="1:10" ht="15">
      <c r="A8" s="108"/>
      <c r="B8" s="107" t="s">
        <v>6</v>
      </c>
      <c r="C8" s="13"/>
      <c r="D8" s="17"/>
      <c r="E8" s="97"/>
      <c r="F8" s="98"/>
      <c r="G8" s="98"/>
      <c r="H8" s="99"/>
      <c r="I8" s="13"/>
      <c r="J8" s="13"/>
    </row>
    <row r="9" spans="1:10" ht="15">
      <c r="A9" s="108"/>
      <c r="B9" s="108"/>
      <c r="C9" s="17" t="s">
        <v>18</v>
      </c>
      <c r="D9" s="25">
        <v>458</v>
      </c>
      <c r="E9" s="97" t="str">
        <f>aletras(D9)</f>
        <v>Cuatrocientos Cincuenta y Ocho Pesos Con  00/100</v>
      </c>
      <c r="F9" s="98"/>
      <c r="G9" s="98"/>
      <c r="H9" s="99"/>
      <c r="I9" s="13"/>
      <c r="J9" s="13"/>
    </row>
    <row r="10" spans="1:10" ht="15">
      <c r="A10" s="108"/>
      <c r="B10" s="108"/>
      <c r="C10" s="17" t="s">
        <v>47</v>
      </c>
      <c r="D10" s="17"/>
      <c r="E10" s="97" t="str">
        <f>aletras(D10)</f>
        <v>Cero Pesos Con  00/100</v>
      </c>
      <c r="F10" s="98"/>
      <c r="G10" s="98"/>
      <c r="H10" s="99"/>
      <c r="I10" s="13"/>
      <c r="J10" s="13"/>
    </row>
    <row r="11" spans="1:10" ht="15">
      <c r="A11" s="108"/>
      <c r="B11" s="108"/>
      <c r="C11" s="17" t="s">
        <v>19</v>
      </c>
      <c r="D11" s="25">
        <f>SUM(D9:D10)</f>
        <v>458</v>
      </c>
      <c r="E11" s="97" t="str">
        <f>aletras(D11)</f>
        <v>Cuatrocientos Cincuenta y Ocho Pesos Con  00/100</v>
      </c>
      <c r="F11" s="98"/>
      <c r="G11" s="98"/>
      <c r="H11" s="99"/>
      <c r="I11" s="13"/>
      <c r="J11" s="13"/>
    </row>
    <row r="12" spans="1:10" ht="15">
      <c r="A12" s="108"/>
      <c r="B12" s="109"/>
      <c r="C12" s="13"/>
      <c r="D12" s="17"/>
      <c r="E12" s="97"/>
      <c r="F12" s="98"/>
      <c r="G12" s="98"/>
      <c r="H12" s="99"/>
      <c r="I12" s="13"/>
      <c r="J12" s="13"/>
    </row>
    <row r="13" spans="1:10" ht="33" customHeight="1">
      <c r="A13" s="108"/>
      <c r="B13" s="24" t="s">
        <v>7</v>
      </c>
      <c r="C13" s="146" t="s">
        <v>281</v>
      </c>
      <c r="D13" s="147"/>
      <c r="E13" s="147"/>
      <c r="F13" s="147"/>
      <c r="G13" s="147"/>
      <c r="H13" s="148"/>
      <c r="I13" s="13"/>
      <c r="J13" s="13"/>
    </row>
    <row r="14" spans="1:10" ht="15">
      <c r="A14" s="108"/>
      <c r="B14" s="15" t="s">
        <v>8</v>
      </c>
      <c r="C14" s="130" t="s">
        <v>282</v>
      </c>
      <c r="D14" s="131"/>
      <c r="E14" s="131"/>
      <c r="F14" s="131"/>
      <c r="G14" s="131"/>
      <c r="H14" s="132"/>
      <c r="I14" s="13"/>
      <c r="J14" s="13"/>
    </row>
    <row r="15" spans="1:10" ht="29.25" customHeight="1">
      <c r="A15" s="109"/>
      <c r="B15" s="19" t="s">
        <v>9</v>
      </c>
      <c r="C15" s="113" t="s">
        <v>219</v>
      </c>
      <c r="D15" s="114"/>
      <c r="E15" s="114"/>
      <c r="F15" s="114"/>
      <c r="G15" s="114"/>
      <c r="H15" s="115"/>
      <c r="I15" s="13"/>
      <c r="J15" s="13"/>
    </row>
    <row r="16" spans="1:10" ht="1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>
      <c r="A18" s="101" t="s">
        <v>3</v>
      </c>
      <c r="B18" s="101"/>
      <c r="C18" s="101"/>
      <c r="D18" s="101"/>
      <c r="E18" s="101"/>
      <c r="F18" s="101"/>
      <c r="G18" s="101"/>
      <c r="H18" s="101"/>
      <c r="I18" s="13"/>
      <c r="J18" s="13"/>
    </row>
    <row r="19" spans="1:10" ht="15">
      <c r="A19" s="101"/>
      <c r="B19" s="101"/>
      <c r="C19" s="101"/>
      <c r="D19" s="101"/>
      <c r="E19" s="101"/>
      <c r="F19" s="101"/>
      <c r="G19" s="101"/>
      <c r="H19" s="101"/>
      <c r="I19" s="13"/>
      <c r="J19" s="13"/>
    </row>
    <row r="20" spans="1:10" ht="19.5">
      <c r="A20" s="102" t="s">
        <v>379</v>
      </c>
      <c r="B20" s="102"/>
      <c r="C20" s="102"/>
      <c r="D20" s="102"/>
      <c r="E20" s="102"/>
      <c r="F20" s="102"/>
      <c r="G20" s="102"/>
      <c r="H20" s="102"/>
      <c r="I20" s="13"/>
      <c r="J20" s="13"/>
    </row>
    <row r="21" spans="1:10" ht="15">
      <c r="A21" s="14" t="s">
        <v>0</v>
      </c>
      <c r="B21" s="14" t="s">
        <v>1</v>
      </c>
      <c r="C21" s="14"/>
      <c r="D21" s="13"/>
      <c r="E21" s="13"/>
      <c r="F21" s="13"/>
      <c r="G21" s="13"/>
      <c r="H21" s="13"/>
      <c r="I21" s="13"/>
      <c r="J21" s="13"/>
    </row>
    <row r="22" spans="1:10" ht="15">
      <c r="A22" s="107" t="s">
        <v>182</v>
      </c>
      <c r="B22" s="15" t="s">
        <v>4</v>
      </c>
      <c r="C22" s="130" t="s">
        <v>50</v>
      </c>
      <c r="D22" s="131"/>
      <c r="E22" s="131"/>
      <c r="F22" s="131"/>
      <c r="G22" s="131"/>
      <c r="H22" s="132"/>
      <c r="I22" s="13"/>
      <c r="J22" s="13"/>
    </row>
    <row r="23" spans="1:10" ht="15">
      <c r="A23" s="108"/>
      <c r="B23" s="16" t="s">
        <v>17</v>
      </c>
      <c r="C23" s="130" t="s">
        <v>273</v>
      </c>
      <c r="D23" s="131"/>
      <c r="E23" s="131"/>
      <c r="F23" s="131"/>
      <c r="G23" s="131"/>
      <c r="H23" s="132"/>
      <c r="I23" s="13"/>
      <c r="J23" s="13"/>
    </row>
    <row r="24" spans="1:10" ht="15">
      <c r="A24" s="108"/>
      <c r="B24" s="16" t="s">
        <v>16</v>
      </c>
      <c r="C24" s="130" t="s">
        <v>264</v>
      </c>
      <c r="D24" s="131"/>
      <c r="E24" s="131"/>
      <c r="F24" s="131"/>
      <c r="G24" s="131"/>
      <c r="H24" s="132"/>
      <c r="I24" s="13"/>
      <c r="J24" s="13"/>
    </row>
    <row r="25" spans="1:8" ht="15">
      <c r="A25" s="108"/>
      <c r="B25" s="107" t="s">
        <v>6</v>
      </c>
      <c r="C25" s="13"/>
      <c r="D25" s="17"/>
      <c r="E25" s="97"/>
      <c r="F25" s="98"/>
      <c r="G25" s="98"/>
      <c r="H25" s="99"/>
    </row>
    <row r="26" spans="1:8" ht="15">
      <c r="A26" s="108"/>
      <c r="B26" s="108"/>
      <c r="C26" s="17" t="s">
        <v>18</v>
      </c>
      <c r="D26" s="25">
        <v>458</v>
      </c>
      <c r="E26" s="97" t="str">
        <f>aletras(D26)</f>
        <v>Cuatrocientos Cincuenta y Ocho Pesos Con  00/100</v>
      </c>
      <c r="F26" s="98"/>
      <c r="G26" s="98"/>
      <c r="H26" s="99"/>
    </row>
    <row r="27" spans="1:8" ht="15">
      <c r="A27" s="108"/>
      <c r="B27" s="108"/>
      <c r="C27" s="17" t="s">
        <v>42</v>
      </c>
      <c r="D27" s="26"/>
      <c r="E27" s="97" t="str">
        <f>aletras(D27)</f>
        <v>Cero Pesos Con  00/100</v>
      </c>
      <c r="F27" s="98"/>
      <c r="G27" s="98"/>
      <c r="H27" s="99"/>
    </row>
    <row r="28" spans="1:8" ht="15">
      <c r="A28" s="108"/>
      <c r="B28" s="108"/>
      <c r="C28" s="17" t="s">
        <v>19</v>
      </c>
      <c r="D28" s="25">
        <f>SUM(D26:D27)</f>
        <v>458</v>
      </c>
      <c r="E28" s="97" t="str">
        <f>aletras(D28)</f>
        <v>Cuatrocientos Cincuenta y Ocho Pesos Con  00/100</v>
      </c>
      <c r="F28" s="98"/>
      <c r="G28" s="98"/>
      <c r="H28" s="99"/>
    </row>
    <row r="29" spans="1:8" ht="15">
      <c r="A29" s="108"/>
      <c r="B29" s="109"/>
      <c r="C29" s="13"/>
      <c r="D29" s="17"/>
      <c r="E29" s="97"/>
      <c r="F29" s="98"/>
      <c r="G29" s="98"/>
      <c r="H29" s="99"/>
    </row>
    <row r="30" spans="1:8" ht="31.5" customHeight="1">
      <c r="A30" s="108"/>
      <c r="B30" s="22" t="s">
        <v>7</v>
      </c>
      <c r="C30" s="146" t="s">
        <v>281</v>
      </c>
      <c r="D30" s="147"/>
      <c r="E30" s="147"/>
      <c r="F30" s="147"/>
      <c r="G30" s="147"/>
      <c r="H30" s="148"/>
    </row>
    <row r="31" spans="1:8" ht="15">
      <c r="A31" s="108"/>
      <c r="B31" s="15" t="s">
        <v>8</v>
      </c>
      <c r="C31" s="130" t="s">
        <v>282</v>
      </c>
      <c r="D31" s="131"/>
      <c r="E31" s="131"/>
      <c r="F31" s="131"/>
      <c r="G31" s="131"/>
      <c r="H31" s="132"/>
    </row>
    <row r="32" spans="1:8" ht="28.5" customHeight="1">
      <c r="A32" s="109"/>
      <c r="B32" s="19" t="s">
        <v>9</v>
      </c>
      <c r="C32" s="113" t="s">
        <v>219</v>
      </c>
      <c r="D32" s="114"/>
      <c r="E32" s="114"/>
      <c r="F32" s="114"/>
      <c r="G32" s="114"/>
      <c r="H32" s="115"/>
    </row>
    <row r="35" spans="1:8" ht="15">
      <c r="A35" s="101" t="s">
        <v>3</v>
      </c>
      <c r="B35" s="101"/>
      <c r="C35" s="101"/>
      <c r="D35" s="101"/>
      <c r="E35" s="101"/>
      <c r="F35" s="101"/>
      <c r="G35" s="101"/>
      <c r="H35" s="101"/>
    </row>
    <row r="36" spans="1:8" ht="15">
      <c r="A36" s="101"/>
      <c r="B36" s="101"/>
      <c r="C36" s="101"/>
      <c r="D36" s="101"/>
      <c r="E36" s="101"/>
      <c r="F36" s="101"/>
      <c r="G36" s="101"/>
      <c r="H36" s="101"/>
    </row>
    <row r="37" spans="1:8" ht="19.5">
      <c r="A37" s="102" t="s">
        <v>379</v>
      </c>
      <c r="B37" s="102"/>
      <c r="C37" s="102"/>
      <c r="D37" s="102"/>
      <c r="E37" s="102"/>
      <c r="F37" s="102"/>
      <c r="G37" s="102"/>
      <c r="H37" s="102"/>
    </row>
    <row r="38" spans="1:8" ht="15">
      <c r="A38" s="14" t="s">
        <v>0</v>
      </c>
      <c r="B38" s="14" t="s">
        <v>1</v>
      </c>
      <c r="C38" s="14"/>
      <c r="D38" s="13"/>
      <c r="E38" s="13"/>
      <c r="F38" s="13"/>
      <c r="G38" s="13"/>
      <c r="H38" s="13"/>
    </row>
    <row r="39" spans="1:8" ht="15">
      <c r="A39" s="107" t="s">
        <v>181</v>
      </c>
      <c r="B39" s="15" t="s">
        <v>4</v>
      </c>
      <c r="C39" s="130" t="s">
        <v>50</v>
      </c>
      <c r="D39" s="131"/>
      <c r="E39" s="131"/>
      <c r="F39" s="131"/>
      <c r="G39" s="131"/>
      <c r="H39" s="132"/>
    </row>
    <row r="40" spans="1:8" ht="15">
      <c r="A40" s="108"/>
      <c r="B40" s="16" t="s">
        <v>17</v>
      </c>
      <c r="C40" s="130" t="s">
        <v>230</v>
      </c>
      <c r="D40" s="131"/>
      <c r="E40" s="131"/>
      <c r="F40" s="131"/>
      <c r="G40" s="131"/>
      <c r="H40" s="132"/>
    </row>
    <row r="41" spans="1:8" ht="15">
      <c r="A41" s="108"/>
      <c r="B41" s="16" t="s">
        <v>16</v>
      </c>
      <c r="C41" s="130" t="s">
        <v>279</v>
      </c>
      <c r="D41" s="131"/>
      <c r="E41" s="131"/>
      <c r="F41" s="131"/>
      <c r="G41" s="131"/>
      <c r="H41" s="132"/>
    </row>
    <row r="42" spans="1:8" ht="15">
      <c r="A42" s="108"/>
      <c r="B42" s="107" t="s">
        <v>6</v>
      </c>
      <c r="C42" s="13"/>
      <c r="D42" s="17"/>
      <c r="E42" s="97"/>
      <c r="F42" s="98"/>
      <c r="G42" s="98"/>
      <c r="H42" s="99"/>
    </row>
    <row r="43" spans="1:8" ht="15">
      <c r="A43" s="108"/>
      <c r="B43" s="108"/>
      <c r="C43" s="17" t="s">
        <v>18</v>
      </c>
      <c r="D43" s="25">
        <v>458</v>
      </c>
      <c r="E43" s="97" t="str">
        <f>aletras(D43)</f>
        <v>Cuatrocientos Cincuenta y Ocho Pesos Con  00/100</v>
      </c>
      <c r="F43" s="98"/>
      <c r="G43" s="98"/>
      <c r="H43" s="99"/>
    </row>
    <row r="44" spans="1:8" ht="15">
      <c r="A44" s="108"/>
      <c r="B44" s="108"/>
      <c r="C44" s="17" t="s">
        <v>47</v>
      </c>
      <c r="D44" s="17"/>
      <c r="E44" s="97" t="str">
        <f>aletras(D44)</f>
        <v>Cero Pesos Con  00/100</v>
      </c>
      <c r="F44" s="98"/>
      <c r="G44" s="98"/>
      <c r="H44" s="99"/>
    </row>
    <row r="45" spans="1:8" ht="21" customHeight="1">
      <c r="A45" s="108"/>
      <c r="B45" s="108"/>
      <c r="C45" s="17" t="s">
        <v>19</v>
      </c>
      <c r="D45" s="25">
        <f>SUM(D43:D44)</f>
        <v>458</v>
      </c>
      <c r="E45" s="97" t="str">
        <f>aletras(D45)</f>
        <v>Cuatrocientos Cincuenta y Ocho Pesos Con  00/100</v>
      </c>
      <c r="F45" s="98"/>
      <c r="G45" s="98"/>
      <c r="H45" s="99"/>
    </row>
    <row r="46" spans="1:8" ht="15" customHeight="1">
      <c r="A46" s="108"/>
      <c r="B46" s="109"/>
      <c r="C46" s="13"/>
      <c r="D46" s="17"/>
      <c r="E46" s="97"/>
      <c r="F46" s="98"/>
      <c r="G46" s="98"/>
      <c r="H46" s="99"/>
    </row>
    <row r="47" spans="1:8" ht="28.5" customHeight="1">
      <c r="A47" s="108"/>
      <c r="B47" s="24" t="s">
        <v>7</v>
      </c>
      <c r="C47" s="146" t="s">
        <v>281</v>
      </c>
      <c r="D47" s="147"/>
      <c r="E47" s="147"/>
      <c r="F47" s="147"/>
      <c r="G47" s="147"/>
      <c r="H47" s="148"/>
    </row>
    <row r="48" spans="1:8" ht="15">
      <c r="A48" s="108"/>
      <c r="B48" s="15" t="s">
        <v>8</v>
      </c>
      <c r="C48" s="130" t="s">
        <v>282</v>
      </c>
      <c r="D48" s="131"/>
      <c r="E48" s="131"/>
      <c r="F48" s="131"/>
      <c r="G48" s="131"/>
      <c r="H48" s="132"/>
    </row>
    <row r="49" spans="1:8" ht="28.5" customHeight="1">
      <c r="A49" s="109"/>
      <c r="B49" s="19" t="s">
        <v>9</v>
      </c>
      <c r="C49" s="113" t="str">
        <f>C32</f>
        <v>Por apertura del programa "Vamos Juntos" se Captaron las necesidades de los adultos mayores para dar una mejor ayuda a esta y muchas comunidades</v>
      </c>
      <c r="D49" s="114"/>
      <c r="E49" s="114"/>
      <c r="F49" s="114"/>
      <c r="G49" s="114"/>
      <c r="H49" s="115"/>
    </row>
    <row r="58" ht="28.5" customHeight="1"/>
    <row r="60" ht="15" customHeight="1"/>
    <row r="71" ht="27" customHeight="1"/>
    <row r="73" ht="15" customHeight="1"/>
    <row r="84" ht="31.5" customHeight="1"/>
    <row r="86" ht="15" customHeight="1"/>
    <row r="97" ht="30.75" customHeight="1"/>
    <row r="99" ht="15" customHeight="1"/>
    <row r="110" ht="27.75" customHeight="1"/>
    <row r="113" ht="15" customHeight="1"/>
    <row r="123" ht="29.25" customHeight="1"/>
    <row r="126" ht="15" customHeight="1"/>
    <row r="136" ht="29.25" customHeight="1"/>
    <row r="137" ht="16.5" customHeight="1"/>
    <row r="139" ht="15" customHeight="1"/>
    <row r="150" ht="30" customHeight="1"/>
    <row r="152" ht="15" customHeight="1"/>
    <row r="163" ht="30.75" customHeight="1"/>
    <row r="165" ht="15" customHeight="1"/>
    <row r="176" ht="30.75" customHeight="1"/>
    <row r="189" ht="28.5" customHeight="1"/>
    <row r="202" ht="27" customHeight="1"/>
    <row r="215" ht="27" customHeight="1"/>
  </sheetData>
  <sheetProtection/>
  <mergeCells count="45">
    <mergeCell ref="E45:H45"/>
    <mergeCell ref="E46:H46"/>
    <mergeCell ref="C47:H47"/>
    <mergeCell ref="A39:A49"/>
    <mergeCell ref="C39:H39"/>
    <mergeCell ref="C40:H40"/>
    <mergeCell ref="C41:H41"/>
    <mergeCell ref="B42:B46"/>
    <mergeCell ref="C48:H48"/>
    <mergeCell ref="C49:H49"/>
    <mergeCell ref="E42:H42"/>
    <mergeCell ref="E43:H43"/>
    <mergeCell ref="E44:H44"/>
    <mergeCell ref="C13:H13"/>
    <mergeCell ref="C14:H14"/>
    <mergeCell ref="C15:H15"/>
    <mergeCell ref="E28:H28"/>
    <mergeCell ref="E29:H29"/>
    <mergeCell ref="C30:H30"/>
    <mergeCell ref="A18:H19"/>
    <mergeCell ref="C22:H22"/>
    <mergeCell ref="C23:H23"/>
    <mergeCell ref="C24:H24"/>
    <mergeCell ref="B25:B29"/>
    <mergeCell ref="C31:H31"/>
    <mergeCell ref="C32:H32"/>
    <mergeCell ref="E25:H25"/>
    <mergeCell ref="E26:H26"/>
    <mergeCell ref="E27:H27"/>
    <mergeCell ref="A35:H36"/>
    <mergeCell ref="A37:H37"/>
    <mergeCell ref="A1:H2"/>
    <mergeCell ref="A3:H3"/>
    <mergeCell ref="A5:A15"/>
    <mergeCell ref="C5:H5"/>
    <mergeCell ref="C6:H6"/>
    <mergeCell ref="C7:H7"/>
    <mergeCell ref="B8:B12"/>
    <mergeCell ref="A22:A32"/>
    <mergeCell ref="E8:H8"/>
    <mergeCell ref="E9:H9"/>
    <mergeCell ref="E10:H10"/>
    <mergeCell ref="E11:H11"/>
    <mergeCell ref="E12:H12"/>
    <mergeCell ref="A20:H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4"/>
  <sheetViews>
    <sheetView zoomScalePageLayoutView="0" workbookViewId="0" topLeftCell="A1">
      <selection activeCell="C302" sqref="C302:H302"/>
    </sheetView>
  </sheetViews>
  <sheetFormatPr defaultColWidth="11.421875" defaultRowHeight="15"/>
  <cols>
    <col min="1" max="1" width="14.00390625" style="0" customWidth="1"/>
    <col min="2" max="2" width="14.57421875" style="0" customWidth="1"/>
    <col min="3" max="3" width="16.140625" style="0" customWidth="1"/>
    <col min="4" max="4" width="18.00390625" style="0" customWidth="1"/>
    <col min="8" max="8" width="60.57421875" style="0" customWidth="1"/>
  </cols>
  <sheetData>
    <row r="2" spans="1:8" ht="36.75" customHeight="1">
      <c r="A2" s="117" t="s">
        <v>3</v>
      </c>
      <c r="B2" s="118"/>
      <c r="C2" s="118"/>
      <c r="D2" s="118"/>
      <c r="E2" s="118"/>
      <c r="F2" s="118"/>
      <c r="G2" s="118"/>
      <c r="H2" s="119"/>
    </row>
    <row r="3" spans="1:8" ht="15">
      <c r="A3" s="120"/>
      <c r="B3" s="121"/>
      <c r="C3" s="121"/>
      <c r="D3" s="121"/>
      <c r="E3" s="121"/>
      <c r="F3" s="121"/>
      <c r="G3" s="121"/>
      <c r="H3" s="122"/>
    </row>
    <row r="4" spans="1:8" ht="19.5">
      <c r="A4" s="123" t="s">
        <v>379</v>
      </c>
      <c r="B4" s="124"/>
      <c r="C4" s="124"/>
      <c r="D4" s="124"/>
      <c r="E4" s="124"/>
      <c r="F4" s="124"/>
      <c r="G4" s="124"/>
      <c r="H4" s="125"/>
    </row>
    <row r="5" spans="1:8" ht="15">
      <c r="A5" s="35" t="s">
        <v>0</v>
      </c>
      <c r="B5" s="34" t="s">
        <v>1</v>
      </c>
      <c r="C5" s="128" t="s">
        <v>2</v>
      </c>
      <c r="D5" s="128"/>
      <c r="E5" s="128"/>
      <c r="F5" s="128"/>
      <c r="G5" s="128"/>
      <c r="H5" s="129"/>
    </row>
    <row r="6" spans="1:8" ht="15">
      <c r="A6" s="111" t="s">
        <v>184</v>
      </c>
      <c r="B6" s="15" t="s">
        <v>69</v>
      </c>
      <c r="C6" s="106" t="s">
        <v>128</v>
      </c>
      <c r="D6" s="106"/>
      <c r="E6" s="106"/>
      <c r="F6" s="106"/>
      <c r="G6" s="106"/>
      <c r="H6" s="106"/>
    </row>
    <row r="7" spans="1:8" ht="15">
      <c r="A7" s="111"/>
      <c r="B7" s="16" t="s">
        <v>67</v>
      </c>
      <c r="C7" s="106" t="s">
        <v>66</v>
      </c>
      <c r="D7" s="106"/>
      <c r="E7" s="106"/>
      <c r="F7" s="106"/>
      <c r="G7" s="106"/>
      <c r="H7" s="106"/>
    </row>
    <row r="8" spans="1:8" ht="15">
      <c r="A8" s="111"/>
      <c r="B8" s="33" t="s">
        <v>65</v>
      </c>
      <c r="C8" s="106" t="s">
        <v>64</v>
      </c>
      <c r="D8" s="106"/>
      <c r="E8" s="106"/>
      <c r="F8" s="106"/>
      <c r="G8" s="106"/>
      <c r="H8" s="106"/>
    </row>
    <row r="9" spans="1:8" ht="15">
      <c r="A9" s="112"/>
      <c r="B9" s="107" t="s">
        <v>6</v>
      </c>
      <c r="C9" s="13"/>
      <c r="D9" s="17"/>
      <c r="E9" s="97"/>
      <c r="F9" s="98"/>
      <c r="G9" s="98"/>
      <c r="H9" s="99"/>
    </row>
    <row r="10" spans="1:8" ht="15">
      <c r="A10" s="112"/>
      <c r="B10" s="108"/>
      <c r="C10" s="17" t="s">
        <v>18</v>
      </c>
      <c r="D10" s="32">
        <v>458</v>
      </c>
      <c r="E10" s="97" t="str">
        <f>aletras(D10)</f>
        <v>Cuatrocientos Cincuenta y Ocho Pesos Con  00/100</v>
      </c>
      <c r="F10" s="98"/>
      <c r="G10" s="98"/>
      <c r="H10" s="99"/>
    </row>
    <row r="11" spans="1:8" ht="15">
      <c r="A11" s="112"/>
      <c r="B11" s="108"/>
      <c r="C11" s="17" t="s">
        <v>63</v>
      </c>
      <c r="D11" s="32"/>
      <c r="E11" s="97" t="str">
        <f>aletras(D11)</f>
        <v>Cero Pesos Con  00/100</v>
      </c>
      <c r="F11" s="98"/>
      <c r="G11" s="98"/>
      <c r="H11" s="99"/>
    </row>
    <row r="12" spans="1:8" ht="15">
      <c r="A12" s="112"/>
      <c r="B12" s="108"/>
      <c r="C12" s="17" t="s">
        <v>62</v>
      </c>
      <c r="D12" s="32">
        <v>458</v>
      </c>
      <c r="E12" s="97" t="str">
        <f>aletras(D12)</f>
        <v>Cuatrocientos Cincuenta y Ocho Pesos Con  00/100</v>
      </c>
      <c r="F12" s="98"/>
      <c r="G12" s="98"/>
      <c r="H12" s="99"/>
    </row>
    <row r="13" spans="1:8" ht="15">
      <c r="A13" s="112"/>
      <c r="B13" s="109"/>
      <c r="C13" s="13"/>
      <c r="D13" s="17"/>
      <c r="E13" s="97"/>
      <c r="F13" s="98"/>
      <c r="G13" s="98"/>
      <c r="H13" s="99"/>
    </row>
    <row r="14" spans="1:8" ht="15">
      <c r="A14" s="111"/>
      <c r="B14" s="31" t="s">
        <v>7</v>
      </c>
      <c r="C14" s="111" t="s">
        <v>130</v>
      </c>
      <c r="D14" s="111"/>
      <c r="E14" s="111"/>
      <c r="F14" s="111"/>
      <c r="G14" s="111"/>
      <c r="H14" s="111"/>
    </row>
    <row r="15" spans="1:8" ht="15">
      <c r="A15" s="111"/>
      <c r="B15" s="30" t="s">
        <v>8</v>
      </c>
      <c r="C15" s="127" t="s">
        <v>129</v>
      </c>
      <c r="D15" s="127"/>
      <c r="E15" s="127"/>
      <c r="F15" s="127"/>
      <c r="G15" s="127"/>
      <c r="H15" s="127"/>
    </row>
    <row r="16" spans="1:8" ht="30.75" customHeight="1">
      <c r="A16" s="111"/>
      <c r="B16" s="29" t="s">
        <v>9</v>
      </c>
      <c r="C16" s="127" t="s">
        <v>283</v>
      </c>
      <c r="D16" s="127"/>
      <c r="E16" s="127"/>
      <c r="F16" s="127"/>
      <c r="G16" s="127"/>
      <c r="H16" s="127"/>
    </row>
    <row r="19" spans="1:8" ht="15">
      <c r="A19" s="117" t="s">
        <v>3</v>
      </c>
      <c r="B19" s="118"/>
      <c r="C19" s="118"/>
      <c r="D19" s="118"/>
      <c r="E19" s="118"/>
      <c r="F19" s="118"/>
      <c r="G19" s="118"/>
      <c r="H19" s="119"/>
    </row>
    <row r="20" spans="1:8" ht="36" customHeight="1">
      <c r="A20" s="120"/>
      <c r="B20" s="121"/>
      <c r="C20" s="121"/>
      <c r="D20" s="121"/>
      <c r="E20" s="121"/>
      <c r="F20" s="121"/>
      <c r="G20" s="121"/>
      <c r="H20" s="122"/>
    </row>
    <row r="21" spans="1:8" ht="19.5">
      <c r="A21" s="123" t="s">
        <v>379</v>
      </c>
      <c r="B21" s="124"/>
      <c r="C21" s="124"/>
      <c r="D21" s="124"/>
      <c r="E21" s="124"/>
      <c r="F21" s="124"/>
      <c r="G21" s="124"/>
      <c r="H21" s="125"/>
    </row>
    <row r="22" spans="1:8" ht="15">
      <c r="A22" s="35" t="s">
        <v>0</v>
      </c>
      <c r="B22" s="34" t="s">
        <v>1</v>
      </c>
      <c r="C22" s="128" t="s">
        <v>2</v>
      </c>
      <c r="D22" s="128"/>
      <c r="E22" s="128"/>
      <c r="F22" s="128"/>
      <c r="G22" s="128"/>
      <c r="H22" s="129"/>
    </row>
    <row r="23" spans="1:8" ht="15">
      <c r="A23" s="111" t="s">
        <v>185</v>
      </c>
      <c r="B23" s="15" t="s">
        <v>69</v>
      </c>
      <c r="C23" s="106" t="s">
        <v>128</v>
      </c>
      <c r="D23" s="106"/>
      <c r="E23" s="106"/>
      <c r="F23" s="106"/>
      <c r="G23" s="106"/>
      <c r="H23" s="106"/>
    </row>
    <row r="24" spans="1:8" ht="15">
      <c r="A24" s="111"/>
      <c r="B24" s="16" t="s">
        <v>67</v>
      </c>
      <c r="C24" s="106" t="s">
        <v>95</v>
      </c>
      <c r="D24" s="106"/>
      <c r="E24" s="106"/>
      <c r="F24" s="106"/>
      <c r="G24" s="106"/>
      <c r="H24" s="106"/>
    </row>
    <row r="25" spans="1:8" ht="15">
      <c r="A25" s="111"/>
      <c r="B25" s="33" t="s">
        <v>65</v>
      </c>
      <c r="C25" s="106" t="s">
        <v>117</v>
      </c>
      <c r="D25" s="106"/>
      <c r="E25" s="106"/>
      <c r="F25" s="106"/>
      <c r="G25" s="106"/>
      <c r="H25" s="106"/>
    </row>
    <row r="26" spans="1:8" ht="15">
      <c r="A26" s="112"/>
      <c r="B26" s="107" t="s">
        <v>6</v>
      </c>
      <c r="C26" s="13"/>
      <c r="D26" s="17"/>
      <c r="E26" s="97"/>
      <c r="F26" s="98"/>
      <c r="G26" s="98"/>
      <c r="H26" s="99"/>
    </row>
    <row r="27" spans="1:8" ht="15">
      <c r="A27" s="112"/>
      <c r="B27" s="108"/>
      <c r="C27" s="17" t="s">
        <v>18</v>
      </c>
      <c r="D27" s="32">
        <v>458</v>
      </c>
      <c r="E27" s="97" t="str">
        <f>aletras(D27)</f>
        <v>Cuatrocientos Cincuenta y Ocho Pesos Con  00/100</v>
      </c>
      <c r="F27" s="98"/>
      <c r="G27" s="98"/>
      <c r="H27" s="99"/>
    </row>
    <row r="28" spans="1:8" ht="15">
      <c r="A28" s="112"/>
      <c r="B28" s="108"/>
      <c r="C28" s="17" t="s">
        <v>63</v>
      </c>
      <c r="D28" s="32"/>
      <c r="E28" s="97" t="str">
        <f>aletras(D28)</f>
        <v>Cero Pesos Con  00/100</v>
      </c>
      <c r="F28" s="98"/>
      <c r="G28" s="98"/>
      <c r="H28" s="99"/>
    </row>
    <row r="29" spans="1:8" ht="15">
      <c r="A29" s="112"/>
      <c r="B29" s="108"/>
      <c r="C29" s="17" t="s">
        <v>62</v>
      </c>
      <c r="D29" s="32">
        <v>458</v>
      </c>
      <c r="E29" s="97" t="str">
        <f>aletras(D29)</f>
        <v>Cuatrocientos Cincuenta y Ocho Pesos Con  00/100</v>
      </c>
      <c r="F29" s="98"/>
      <c r="G29" s="98"/>
      <c r="H29" s="99"/>
    </row>
    <row r="30" spans="1:8" ht="15">
      <c r="A30" s="112"/>
      <c r="B30" s="109"/>
      <c r="C30" s="13"/>
      <c r="D30" s="17"/>
      <c r="E30" s="97"/>
      <c r="F30" s="98"/>
      <c r="G30" s="98"/>
      <c r="H30" s="99"/>
    </row>
    <row r="31" spans="1:8" ht="15">
      <c r="A31" s="111"/>
      <c r="B31" s="31" t="s">
        <v>7</v>
      </c>
      <c r="C31" s="111" t="s">
        <v>127</v>
      </c>
      <c r="D31" s="111"/>
      <c r="E31" s="111"/>
      <c r="F31" s="111"/>
      <c r="G31" s="111"/>
      <c r="H31" s="111"/>
    </row>
    <row r="32" spans="1:8" ht="15">
      <c r="A32" s="111"/>
      <c r="B32" s="30" t="s">
        <v>8</v>
      </c>
      <c r="C32" s="127" t="s">
        <v>106</v>
      </c>
      <c r="D32" s="127"/>
      <c r="E32" s="127"/>
      <c r="F32" s="127"/>
      <c r="G32" s="127"/>
      <c r="H32" s="127"/>
    </row>
    <row r="33" spans="1:8" ht="40.5" customHeight="1">
      <c r="A33" s="111"/>
      <c r="B33" s="29" t="s">
        <v>9</v>
      </c>
      <c r="C33" s="127" t="str">
        <f>C16</f>
        <v>Seis municipios ( Atoyac, Cocula, San Martin Hidalgo, Sayula y Villa Corona) beneficiados con sillas de ruedas, bastones, andaderas, pañales y cobijas </v>
      </c>
      <c r="D33" s="127"/>
      <c r="E33" s="127"/>
      <c r="F33" s="127"/>
      <c r="G33" s="127"/>
      <c r="H33" s="127"/>
    </row>
    <row r="35" spans="1:8" ht="15">
      <c r="A35" s="117" t="s">
        <v>3</v>
      </c>
      <c r="B35" s="118"/>
      <c r="C35" s="118"/>
      <c r="D35" s="118"/>
      <c r="E35" s="118"/>
      <c r="F35" s="118"/>
      <c r="G35" s="118"/>
      <c r="H35" s="119"/>
    </row>
    <row r="36" spans="1:8" ht="15">
      <c r="A36" s="120"/>
      <c r="B36" s="121"/>
      <c r="C36" s="121"/>
      <c r="D36" s="121"/>
      <c r="E36" s="121"/>
      <c r="F36" s="121"/>
      <c r="G36" s="121"/>
      <c r="H36" s="122"/>
    </row>
    <row r="37" spans="1:8" ht="19.5">
      <c r="A37" s="123" t="s">
        <v>379</v>
      </c>
      <c r="B37" s="124"/>
      <c r="C37" s="124"/>
      <c r="D37" s="124"/>
      <c r="E37" s="124"/>
      <c r="F37" s="124"/>
      <c r="G37" s="124"/>
      <c r="H37" s="125"/>
    </row>
    <row r="38" spans="1:8" ht="15">
      <c r="A38" s="35" t="s">
        <v>0</v>
      </c>
      <c r="B38" s="34" t="s">
        <v>1</v>
      </c>
      <c r="C38" s="128" t="s">
        <v>2</v>
      </c>
      <c r="D38" s="128"/>
      <c r="E38" s="128"/>
      <c r="F38" s="128"/>
      <c r="G38" s="128"/>
      <c r="H38" s="129"/>
    </row>
    <row r="39" spans="1:8" ht="15">
      <c r="A39" s="111" t="s">
        <v>186</v>
      </c>
      <c r="B39" s="15" t="s">
        <v>69</v>
      </c>
      <c r="C39" s="106" t="s">
        <v>126</v>
      </c>
      <c r="D39" s="106"/>
      <c r="E39" s="106"/>
      <c r="F39" s="106"/>
      <c r="G39" s="106"/>
      <c r="H39" s="106"/>
    </row>
    <row r="40" spans="1:8" ht="15">
      <c r="A40" s="111"/>
      <c r="B40" s="16" t="s">
        <v>67</v>
      </c>
      <c r="C40" s="106" t="s">
        <v>242</v>
      </c>
      <c r="D40" s="106"/>
      <c r="E40" s="106"/>
      <c r="F40" s="106"/>
      <c r="G40" s="106"/>
      <c r="H40" s="106"/>
    </row>
    <row r="41" spans="1:8" ht="15">
      <c r="A41" s="111"/>
      <c r="B41" s="33" t="s">
        <v>65</v>
      </c>
      <c r="C41" s="106" t="s">
        <v>183</v>
      </c>
      <c r="D41" s="106"/>
      <c r="E41" s="106"/>
      <c r="F41" s="106"/>
      <c r="G41" s="106"/>
      <c r="H41" s="106"/>
    </row>
    <row r="42" spans="1:8" ht="15">
      <c r="A42" s="112"/>
      <c r="B42" s="107" t="s">
        <v>6</v>
      </c>
      <c r="C42" s="13"/>
      <c r="D42" s="17"/>
      <c r="E42" s="97"/>
      <c r="F42" s="98"/>
      <c r="G42" s="98"/>
      <c r="H42" s="99"/>
    </row>
    <row r="43" spans="1:8" ht="15">
      <c r="A43" s="112"/>
      <c r="B43" s="108"/>
      <c r="C43" s="17" t="s">
        <v>18</v>
      </c>
      <c r="D43" s="32">
        <v>458</v>
      </c>
      <c r="E43" s="97" t="str">
        <f>aletras(D43)</f>
        <v>Cuatrocientos Cincuenta y Ocho Pesos Con  00/100</v>
      </c>
      <c r="F43" s="98"/>
      <c r="G43" s="98"/>
      <c r="H43" s="99"/>
    </row>
    <row r="44" spans="1:8" ht="15">
      <c r="A44" s="112"/>
      <c r="B44" s="108"/>
      <c r="C44" s="17" t="s">
        <v>63</v>
      </c>
      <c r="D44" s="32"/>
      <c r="E44" s="97" t="str">
        <f>aletras(D44)</f>
        <v>Cero Pesos Con  00/100</v>
      </c>
      <c r="F44" s="98"/>
      <c r="G44" s="98"/>
      <c r="H44" s="99"/>
    </row>
    <row r="45" spans="1:8" ht="15">
      <c r="A45" s="112"/>
      <c r="B45" s="108"/>
      <c r="C45" s="17" t="s">
        <v>62</v>
      </c>
      <c r="D45" s="32">
        <v>458</v>
      </c>
      <c r="E45" s="97" t="str">
        <f>aletras(D45)</f>
        <v>Cuatrocientos Cincuenta y Ocho Pesos Con  00/100</v>
      </c>
      <c r="F45" s="98"/>
      <c r="G45" s="98"/>
      <c r="H45" s="99"/>
    </row>
    <row r="46" spans="1:8" ht="15">
      <c r="A46" s="112"/>
      <c r="B46" s="109"/>
      <c r="C46" s="13"/>
      <c r="D46" s="17"/>
      <c r="E46" s="97"/>
      <c r="F46" s="98"/>
      <c r="G46" s="98"/>
      <c r="H46" s="99"/>
    </row>
    <row r="47" spans="1:8" ht="15">
      <c r="A47" s="111"/>
      <c r="B47" s="31" t="s">
        <v>7</v>
      </c>
      <c r="C47" s="126" t="s">
        <v>124</v>
      </c>
      <c r="D47" s="126"/>
      <c r="E47" s="126"/>
      <c r="F47" s="126"/>
      <c r="G47" s="126"/>
      <c r="H47" s="126"/>
    </row>
    <row r="48" spans="1:8" ht="15">
      <c r="A48" s="111"/>
      <c r="B48" s="30" t="s">
        <v>8</v>
      </c>
      <c r="C48" s="127" t="s">
        <v>123</v>
      </c>
      <c r="D48" s="127"/>
      <c r="E48" s="127"/>
      <c r="F48" s="127"/>
      <c r="G48" s="127"/>
      <c r="H48" s="127"/>
    </row>
    <row r="49" spans="1:8" ht="43.5" customHeight="1">
      <c r="A49" s="111"/>
      <c r="B49" s="29" t="s">
        <v>9</v>
      </c>
      <c r="C49" s="127" t="str">
        <f>C33</f>
        <v>Seis municipios ( Atoyac, Cocula, San Martin Hidalgo, Sayula y Villa Corona) beneficiados con sillas de ruedas, bastones, andaderas, pañales y cobijas </v>
      </c>
      <c r="D49" s="127"/>
      <c r="E49" s="127"/>
      <c r="F49" s="127"/>
      <c r="G49" s="127"/>
      <c r="H49" s="127"/>
    </row>
    <row r="50" spans="1:8" ht="15">
      <c r="A50" s="43"/>
      <c r="B50" s="44"/>
      <c r="C50" s="45"/>
      <c r="D50" s="45"/>
      <c r="E50" s="45"/>
      <c r="F50" s="45"/>
      <c r="G50" s="45"/>
      <c r="H50" s="46"/>
    </row>
    <row r="51" spans="1:8" ht="15">
      <c r="A51" s="117" t="s">
        <v>3</v>
      </c>
      <c r="B51" s="118"/>
      <c r="C51" s="118"/>
      <c r="D51" s="118"/>
      <c r="E51" s="118"/>
      <c r="F51" s="118"/>
      <c r="G51" s="118"/>
      <c r="H51" s="119"/>
    </row>
    <row r="52" spans="1:8" ht="32.25" customHeight="1">
      <c r="A52" s="120"/>
      <c r="B52" s="121"/>
      <c r="C52" s="121"/>
      <c r="D52" s="121"/>
      <c r="E52" s="121"/>
      <c r="F52" s="121"/>
      <c r="G52" s="121"/>
      <c r="H52" s="122"/>
    </row>
    <row r="53" spans="1:8" ht="26.25" customHeight="1">
      <c r="A53" s="123" t="s">
        <v>379</v>
      </c>
      <c r="B53" s="124"/>
      <c r="C53" s="124"/>
      <c r="D53" s="124"/>
      <c r="E53" s="124"/>
      <c r="F53" s="124"/>
      <c r="G53" s="124"/>
      <c r="H53" s="125"/>
    </row>
    <row r="54" spans="1:8" ht="15">
      <c r="A54" s="35" t="s">
        <v>0</v>
      </c>
      <c r="B54" s="34" t="s">
        <v>1</v>
      </c>
      <c r="C54" s="128" t="s">
        <v>2</v>
      </c>
      <c r="D54" s="128"/>
      <c r="E54" s="128"/>
      <c r="F54" s="128"/>
      <c r="G54" s="128"/>
      <c r="H54" s="129"/>
    </row>
    <row r="55" spans="1:8" ht="15">
      <c r="A55" s="111" t="s">
        <v>187</v>
      </c>
      <c r="B55" s="15" t="s">
        <v>69</v>
      </c>
      <c r="C55" s="106" t="s">
        <v>126</v>
      </c>
      <c r="D55" s="106"/>
      <c r="E55" s="106"/>
      <c r="F55" s="106"/>
      <c r="G55" s="106"/>
      <c r="H55" s="106"/>
    </row>
    <row r="56" spans="1:8" ht="15">
      <c r="A56" s="111"/>
      <c r="B56" s="16" t="s">
        <v>67</v>
      </c>
      <c r="C56" s="106" t="s">
        <v>90</v>
      </c>
      <c r="D56" s="106"/>
      <c r="E56" s="106"/>
      <c r="F56" s="106"/>
      <c r="G56" s="106"/>
      <c r="H56" s="106"/>
    </row>
    <row r="57" spans="1:8" ht="15">
      <c r="A57" s="111"/>
      <c r="B57" s="33" t="s">
        <v>65</v>
      </c>
      <c r="C57" s="106" t="s">
        <v>125</v>
      </c>
      <c r="D57" s="106"/>
      <c r="E57" s="106"/>
      <c r="F57" s="106"/>
      <c r="G57" s="106"/>
      <c r="H57" s="106"/>
    </row>
    <row r="58" spans="1:8" ht="15">
      <c r="A58" s="112"/>
      <c r="B58" s="107" t="s">
        <v>6</v>
      </c>
      <c r="C58" s="13"/>
      <c r="D58" s="17"/>
      <c r="E58" s="97"/>
      <c r="F58" s="98"/>
      <c r="G58" s="98"/>
      <c r="H58" s="99"/>
    </row>
    <row r="59" spans="1:8" ht="15">
      <c r="A59" s="112"/>
      <c r="B59" s="108"/>
      <c r="C59" s="17" t="s">
        <v>18</v>
      </c>
      <c r="D59" s="32">
        <v>458</v>
      </c>
      <c r="E59" s="97" t="str">
        <f>aletras(D59)</f>
        <v>Cuatrocientos Cincuenta y Ocho Pesos Con  00/100</v>
      </c>
      <c r="F59" s="98"/>
      <c r="G59" s="98"/>
      <c r="H59" s="99"/>
    </row>
    <row r="60" spans="1:8" ht="15">
      <c r="A60" s="112"/>
      <c r="B60" s="108"/>
      <c r="C60" s="17" t="s">
        <v>63</v>
      </c>
      <c r="D60" s="32"/>
      <c r="E60" s="97" t="str">
        <f>aletras(D60)</f>
        <v>Cero Pesos Con  00/100</v>
      </c>
      <c r="F60" s="98"/>
      <c r="G60" s="98"/>
      <c r="H60" s="99"/>
    </row>
    <row r="61" spans="1:8" ht="15">
      <c r="A61" s="112"/>
      <c r="B61" s="108"/>
      <c r="C61" s="17" t="s">
        <v>62</v>
      </c>
      <c r="D61" s="32">
        <v>458</v>
      </c>
      <c r="E61" s="97" t="str">
        <f>aletras(D61)</f>
        <v>Cuatrocientos Cincuenta y Ocho Pesos Con  00/100</v>
      </c>
      <c r="F61" s="98"/>
      <c r="G61" s="98"/>
      <c r="H61" s="99"/>
    </row>
    <row r="62" spans="1:8" ht="15">
      <c r="A62" s="112"/>
      <c r="B62" s="109"/>
      <c r="C62" s="13"/>
      <c r="D62" s="17"/>
      <c r="E62" s="97"/>
      <c r="F62" s="98"/>
      <c r="G62" s="98"/>
      <c r="H62" s="99"/>
    </row>
    <row r="63" spans="1:8" ht="15">
      <c r="A63" s="111"/>
      <c r="B63" s="31" t="s">
        <v>7</v>
      </c>
      <c r="C63" s="126" t="s">
        <v>124</v>
      </c>
      <c r="D63" s="126"/>
      <c r="E63" s="126"/>
      <c r="F63" s="126"/>
      <c r="G63" s="126"/>
      <c r="H63" s="126"/>
    </row>
    <row r="64" spans="1:8" ht="15">
      <c r="A64" s="111"/>
      <c r="B64" s="30" t="s">
        <v>8</v>
      </c>
      <c r="C64" s="127" t="s">
        <v>123</v>
      </c>
      <c r="D64" s="127"/>
      <c r="E64" s="127"/>
      <c r="F64" s="127"/>
      <c r="G64" s="127"/>
      <c r="H64" s="127"/>
    </row>
    <row r="65" spans="1:8" ht="32.25" customHeight="1">
      <c r="A65" s="111"/>
      <c r="B65" s="29" t="s">
        <v>9</v>
      </c>
      <c r="C65" s="127" t="str">
        <f>C49</f>
        <v>Seis municipios ( Atoyac, Cocula, San Martin Hidalgo, Sayula y Villa Corona) beneficiados con sillas de ruedas, bastones, andaderas, pañales y cobijas </v>
      </c>
      <c r="D65" s="127"/>
      <c r="E65" s="127"/>
      <c r="F65" s="127"/>
      <c r="G65" s="127"/>
      <c r="H65" s="127"/>
    </row>
    <row r="67" spans="1:8" ht="15">
      <c r="A67" s="21"/>
      <c r="B67" s="21"/>
      <c r="C67" s="21"/>
      <c r="D67" s="21"/>
      <c r="E67" s="21"/>
      <c r="F67" s="21"/>
      <c r="G67" s="21"/>
      <c r="H67" s="21"/>
    </row>
    <row r="69" spans="1:8" ht="24.75" customHeight="1">
      <c r="A69" s="117" t="s">
        <v>3</v>
      </c>
      <c r="B69" s="118"/>
      <c r="C69" s="118"/>
      <c r="D69" s="118"/>
      <c r="E69" s="118"/>
      <c r="F69" s="118"/>
      <c r="G69" s="118"/>
      <c r="H69" s="119"/>
    </row>
    <row r="70" spans="1:8" ht="15">
      <c r="A70" s="120"/>
      <c r="B70" s="121"/>
      <c r="C70" s="121"/>
      <c r="D70" s="121"/>
      <c r="E70" s="121"/>
      <c r="F70" s="121"/>
      <c r="G70" s="121"/>
      <c r="H70" s="122"/>
    </row>
    <row r="71" spans="1:8" ht="24" customHeight="1">
      <c r="A71" s="123" t="s">
        <v>379</v>
      </c>
      <c r="B71" s="124"/>
      <c r="C71" s="124"/>
      <c r="D71" s="124"/>
      <c r="E71" s="124"/>
      <c r="F71" s="124"/>
      <c r="G71" s="124"/>
      <c r="H71" s="125"/>
    </row>
    <row r="72" spans="1:8" ht="15">
      <c r="A72" s="35" t="s">
        <v>0</v>
      </c>
      <c r="B72" s="34" t="s">
        <v>1</v>
      </c>
      <c r="C72" s="128" t="s">
        <v>2</v>
      </c>
      <c r="D72" s="128"/>
      <c r="E72" s="128"/>
      <c r="F72" s="128"/>
      <c r="G72" s="128"/>
      <c r="H72" s="129"/>
    </row>
    <row r="73" spans="1:8" ht="15">
      <c r="A73" s="111" t="s">
        <v>190</v>
      </c>
      <c r="B73" s="15" t="s">
        <v>69</v>
      </c>
      <c r="C73" s="106" t="s">
        <v>114</v>
      </c>
      <c r="D73" s="106"/>
      <c r="E73" s="106"/>
      <c r="F73" s="106"/>
      <c r="G73" s="106"/>
      <c r="H73" s="106"/>
    </row>
    <row r="74" spans="1:8" ht="15">
      <c r="A74" s="111"/>
      <c r="B74" s="16" t="s">
        <v>67</v>
      </c>
      <c r="C74" s="106" t="s">
        <v>90</v>
      </c>
      <c r="D74" s="106"/>
      <c r="E74" s="106"/>
      <c r="F74" s="106"/>
      <c r="G74" s="106"/>
      <c r="H74" s="106"/>
    </row>
    <row r="75" spans="1:8" ht="15">
      <c r="A75" s="111"/>
      <c r="B75" s="33" t="s">
        <v>65</v>
      </c>
      <c r="C75" s="106" t="s">
        <v>98</v>
      </c>
      <c r="D75" s="106"/>
      <c r="E75" s="106"/>
      <c r="F75" s="106"/>
      <c r="G75" s="106"/>
      <c r="H75" s="106"/>
    </row>
    <row r="76" spans="1:8" ht="15">
      <c r="A76" s="112"/>
      <c r="B76" s="107" t="s">
        <v>6</v>
      </c>
      <c r="C76" s="13"/>
      <c r="D76" s="17"/>
      <c r="E76" s="97"/>
      <c r="F76" s="98"/>
      <c r="G76" s="98"/>
      <c r="H76" s="99"/>
    </row>
    <row r="77" spans="1:8" ht="15">
      <c r="A77" s="112"/>
      <c r="B77" s="108"/>
      <c r="C77" s="17" t="s">
        <v>18</v>
      </c>
      <c r="D77" s="32">
        <v>916</v>
      </c>
      <c r="E77" s="97" t="str">
        <f>aletras(D77)</f>
        <v>Novecientos Dieciséis Pesos Con  00/100</v>
      </c>
      <c r="F77" s="98"/>
      <c r="G77" s="98"/>
      <c r="H77" s="99"/>
    </row>
    <row r="78" spans="1:8" ht="15">
      <c r="A78" s="112"/>
      <c r="B78" s="108"/>
      <c r="C78" s="17" t="s">
        <v>87</v>
      </c>
      <c r="D78" s="32">
        <v>505</v>
      </c>
      <c r="E78" s="97" t="str">
        <f>aletras(D78)</f>
        <v>Quinientos Cinco Pesos Con  00/100</v>
      </c>
      <c r="F78" s="98"/>
      <c r="G78" s="98"/>
      <c r="H78" s="99"/>
    </row>
    <row r="79" spans="1:8" ht="15">
      <c r="A79" s="112"/>
      <c r="B79" s="108"/>
      <c r="C79" s="17" t="s">
        <v>62</v>
      </c>
      <c r="D79" s="32">
        <f>SUM(D77:D78)</f>
        <v>1421</v>
      </c>
      <c r="E79" s="97" t="str">
        <f>aletras(D79)</f>
        <v>Mil Cuatrocientos Veintiuno Pesos Con  00/100</v>
      </c>
      <c r="F79" s="98"/>
      <c r="G79" s="98"/>
      <c r="H79" s="99"/>
    </row>
    <row r="80" spans="1:8" ht="15">
      <c r="A80" s="112"/>
      <c r="B80" s="109"/>
      <c r="C80" s="13"/>
      <c r="D80" s="17"/>
      <c r="E80" s="97"/>
      <c r="F80" s="98"/>
      <c r="G80" s="98"/>
      <c r="H80" s="99"/>
    </row>
    <row r="81" spans="1:8" ht="15">
      <c r="A81" s="111"/>
      <c r="B81" s="31" t="s">
        <v>7</v>
      </c>
      <c r="C81" s="126" t="s">
        <v>122</v>
      </c>
      <c r="D81" s="126"/>
      <c r="E81" s="126"/>
      <c r="F81" s="126"/>
      <c r="G81" s="126"/>
      <c r="H81" s="126"/>
    </row>
    <row r="82" spans="1:8" ht="15">
      <c r="A82" s="111"/>
      <c r="B82" s="30" t="s">
        <v>8</v>
      </c>
      <c r="C82" s="127" t="s">
        <v>121</v>
      </c>
      <c r="D82" s="127"/>
      <c r="E82" s="127"/>
      <c r="F82" s="127"/>
      <c r="G82" s="127"/>
      <c r="H82" s="127"/>
    </row>
    <row r="83" spans="1:8" ht="34.5" customHeight="1">
      <c r="A83" s="111"/>
      <c r="B83" s="29" t="s">
        <v>9</v>
      </c>
      <c r="C83" s="127" t="s">
        <v>284</v>
      </c>
      <c r="D83" s="127"/>
      <c r="E83" s="127"/>
      <c r="F83" s="127"/>
      <c r="G83" s="127"/>
      <c r="H83" s="127"/>
    </row>
    <row r="86" spans="1:8" ht="15">
      <c r="A86" s="117" t="s">
        <v>3</v>
      </c>
      <c r="B86" s="118"/>
      <c r="C86" s="118"/>
      <c r="D86" s="118"/>
      <c r="E86" s="118"/>
      <c r="F86" s="118"/>
      <c r="G86" s="118"/>
      <c r="H86" s="119"/>
    </row>
    <row r="87" spans="1:8" ht="15">
      <c r="A87" s="120"/>
      <c r="B87" s="121"/>
      <c r="C87" s="121"/>
      <c r="D87" s="121"/>
      <c r="E87" s="121"/>
      <c r="F87" s="121"/>
      <c r="G87" s="121"/>
      <c r="H87" s="122"/>
    </row>
    <row r="88" spans="1:8" ht="33" customHeight="1">
      <c r="A88" s="123" t="s">
        <v>379</v>
      </c>
      <c r="B88" s="124"/>
      <c r="C88" s="124"/>
      <c r="D88" s="124"/>
      <c r="E88" s="124"/>
      <c r="F88" s="124"/>
      <c r="G88" s="124"/>
      <c r="H88" s="125"/>
    </row>
    <row r="89" spans="1:8" ht="15">
      <c r="A89" s="35" t="s">
        <v>0</v>
      </c>
      <c r="B89" s="34" t="s">
        <v>1</v>
      </c>
      <c r="C89" s="128" t="s">
        <v>2</v>
      </c>
      <c r="D89" s="128"/>
      <c r="E89" s="128"/>
      <c r="F89" s="128"/>
      <c r="G89" s="128"/>
      <c r="H89" s="129"/>
    </row>
    <row r="90" spans="1:8" ht="15">
      <c r="A90" s="111" t="s">
        <v>188</v>
      </c>
      <c r="B90" s="15" t="s">
        <v>69</v>
      </c>
      <c r="C90" s="106" t="s">
        <v>120</v>
      </c>
      <c r="D90" s="106"/>
      <c r="E90" s="106"/>
      <c r="F90" s="106"/>
      <c r="G90" s="106"/>
      <c r="H90" s="106"/>
    </row>
    <row r="91" spans="1:8" ht="15">
      <c r="A91" s="111"/>
      <c r="B91" s="16" t="s">
        <v>67</v>
      </c>
      <c r="C91" s="106" t="s">
        <v>84</v>
      </c>
      <c r="D91" s="106"/>
      <c r="E91" s="106"/>
      <c r="F91" s="106"/>
      <c r="G91" s="106"/>
      <c r="H91" s="106"/>
    </row>
    <row r="92" spans="1:8" ht="15">
      <c r="A92" s="111"/>
      <c r="B92" s="33" t="s">
        <v>65</v>
      </c>
      <c r="C92" s="106" t="s">
        <v>93</v>
      </c>
      <c r="D92" s="106"/>
      <c r="E92" s="106"/>
      <c r="F92" s="106"/>
      <c r="G92" s="106"/>
      <c r="H92" s="106"/>
    </row>
    <row r="93" spans="1:8" ht="15">
      <c r="A93" s="112"/>
      <c r="B93" s="107" t="s">
        <v>6</v>
      </c>
      <c r="C93" s="13"/>
      <c r="D93" s="17"/>
      <c r="E93" s="97"/>
      <c r="F93" s="98"/>
      <c r="G93" s="98"/>
      <c r="H93" s="99"/>
    </row>
    <row r="94" spans="1:8" ht="15">
      <c r="A94" s="112"/>
      <c r="B94" s="108"/>
      <c r="C94" s="17" t="s">
        <v>18</v>
      </c>
      <c r="D94" s="32">
        <v>916</v>
      </c>
      <c r="E94" s="97" t="str">
        <f>aletras(D94)</f>
        <v>Novecientos Dieciséis Pesos Con  00/100</v>
      </c>
      <c r="F94" s="98"/>
      <c r="G94" s="98"/>
      <c r="H94" s="99"/>
    </row>
    <row r="95" spans="1:8" ht="15">
      <c r="A95" s="112"/>
      <c r="B95" s="108"/>
      <c r="C95" s="17" t="s">
        <v>87</v>
      </c>
      <c r="D95" s="32">
        <v>505</v>
      </c>
      <c r="E95" s="97" t="str">
        <f>aletras(D95)</f>
        <v>Quinientos Cinco Pesos Con  00/100</v>
      </c>
      <c r="F95" s="98"/>
      <c r="G95" s="98"/>
      <c r="H95" s="99"/>
    </row>
    <row r="96" spans="1:8" ht="15">
      <c r="A96" s="112"/>
      <c r="B96" s="108"/>
      <c r="C96" s="17" t="s">
        <v>62</v>
      </c>
      <c r="D96" s="32">
        <f>SUM(D94:D95)</f>
        <v>1421</v>
      </c>
      <c r="E96" s="97" t="str">
        <f>aletras(D96)</f>
        <v>Mil Cuatrocientos Veintiuno Pesos Con  00/100</v>
      </c>
      <c r="F96" s="98"/>
      <c r="G96" s="98"/>
      <c r="H96" s="99"/>
    </row>
    <row r="97" spans="1:8" ht="15">
      <c r="A97" s="112"/>
      <c r="B97" s="109"/>
      <c r="C97" s="13"/>
      <c r="D97" s="17"/>
      <c r="E97" s="97"/>
      <c r="F97" s="98"/>
      <c r="G97" s="98"/>
      <c r="H97" s="99"/>
    </row>
    <row r="98" spans="1:8" ht="15">
      <c r="A98" s="111"/>
      <c r="B98" s="31" t="s">
        <v>7</v>
      </c>
      <c r="C98" s="126" t="s">
        <v>119</v>
      </c>
      <c r="D98" s="126"/>
      <c r="E98" s="126"/>
      <c r="F98" s="126"/>
      <c r="G98" s="126"/>
      <c r="H98" s="126"/>
    </row>
    <row r="99" spans="1:8" ht="15">
      <c r="A99" s="111"/>
      <c r="B99" s="30" t="s">
        <v>8</v>
      </c>
      <c r="C99" s="127" t="s">
        <v>118</v>
      </c>
      <c r="D99" s="127"/>
      <c r="E99" s="127"/>
      <c r="F99" s="127"/>
      <c r="G99" s="127"/>
      <c r="H99" s="127"/>
    </row>
    <row r="100" spans="1:8" ht="32.25" customHeight="1">
      <c r="A100" s="111"/>
      <c r="B100" s="29" t="s">
        <v>9</v>
      </c>
      <c r="C100" s="127" t="str">
        <f>C83</f>
        <v>Tres municipios (Colotlan, San Martin de Bolaños y Totatiche ) beneficiados con sillas de ruedas, bastones, andaderas, pañales y cobijas </v>
      </c>
      <c r="D100" s="127"/>
      <c r="E100" s="127"/>
      <c r="F100" s="127"/>
      <c r="G100" s="127"/>
      <c r="H100" s="127"/>
    </row>
    <row r="103" spans="1:8" ht="15">
      <c r="A103" s="117" t="s">
        <v>3</v>
      </c>
      <c r="B103" s="118"/>
      <c r="C103" s="118"/>
      <c r="D103" s="118"/>
      <c r="E103" s="118"/>
      <c r="F103" s="118"/>
      <c r="G103" s="118"/>
      <c r="H103" s="119"/>
    </row>
    <row r="104" spans="1:8" ht="15">
      <c r="A104" s="120"/>
      <c r="B104" s="121"/>
      <c r="C104" s="121"/>
      <c r="D104" s="121"/>
      <c r="E104" s="121"/>
      <c r="F104" s="121"/>
      <c r="G104" s="121"/>
      <c r="H104" s="122"/>
    </row>
    <row r="105" spans="1:8" ht="19.5">
      <c r="A105" s="123" t="s">
        <v>379</v>
      </c>
      <c r="B105" s="124"/>
      <c r="C105" s="124"/>
      <c r="D105" s="124"/>
      <c r="E105" s="124"/>
      <c r="F105" s="124"/>
      <c r="G105" s="124"/>
      <c r="H105" s="125"/>
    </row>
    <row r="106" spans="1:8" ht="15">
      <c r="A106" s="35" t="s">
        <v>0</v>
      </c>
      <c r="B106" s="34" t="s">
        <v>1</v>
      </c>
      <c r="C106" s="128" t="s">
        <v>2</v>
      </c>
      <c r="D106" s="128"/>
      <c r="E106" s="128"/>
      <c r="F106" s="128"/>
      <c r="G106" s="128"/>
      <c r="H106" s="129"/>
    </row>
    <row r="107" spans="1:8" ht="15">
      <c r="A107" s="111" t="s">
        <v>189</v>
      </c>
      <c r="B107" s="15" t="s">
        <v>69</v>
      </c>
      <c r="C107" s="106" t="s">
        <v>114</v>
      </c>
      <c r="D107" s="106"/>
      <c r="E107" s="106"/>
      <c r="F107" s="106"/>
      <c r="G107" s="106"/>
      <c r="H107" s="106"/>
    </row>
    <row r="108" spans="1:8" ht="15">
      <c r="A108" s="111"/>
      <c r="B108" s="16" t="s">
        <v>67</v>
      </c>
      <c r="C108" s="106" t="s">
        <v>95</v>
      </c>
      <c r="D108" s="106"/>
      <c r="E108" s="106"/>
      <c r="F108" s="106"/>
      <c r="G108" s="106"/>
      <c r="H108" s="106"/>
    </row>
    <row r="109" spans="1:8" ht="15">
      <c r="A109" s="111"/>
      <c r="B109" s="33" t="s">
        <v>65</v>
      </c>
      <c r="C109" s="106" t="s">
        <v>117</v>
      </c>
      <c r="D109" s="106"/>
      <c r="E109" s="106"/>
      <c r="F109" s="106"/>
      <c r="G109" s="106"/>
      <c r="H109" s="106"/>
    </row>
    <row r="110" spans="1:8" ht="15">
      <c r="A110" s="112"/>
      <c r="B110" s="107" t="s">
        <v>6</v>
      </c>
      <c r="C110" s="13"/>
      <c r="D110" s="17"/>
      <c r="E110" s="97"/>
      <c r="F110" s="98"/>
      <c r="G110" s="98"/>
      <c r="H110" s="99"/>
    </row>
    <row r="111" spans="1:8" ht="15">
      <c r="A111" s="112"/>
      <c r="B111" s="108"/>
      <c r="C111" s="17" t="s">
        <v>18</v>
      </c>
      <c r="D111" s="32">
        <v>916</v>
      </c>
      <c r="E111" s="97" t="str">
        <f>aletras(D111)</f>
        <v>Novecientos Dieciséis Pesos Con  00/100</v>
      </c>
      <c r="F111" s="98"/>
      <c r="G111" s="98"/>
      <c r="H111" s="99"/>
    </row>
    <row r="112" spans="1:8" ht="15">
      <c r="A112" s="112"/>
      <c r="B112" s="108"/>
      <c r="C112" s="17" t="s">
        <v>87</v>
      </c>
      <c r="D112" s="32">
        <v>505</v>
      </c>
      <c r="E112" s="97" t="str">
        <f>aletras(D112)</f>
        <v>Quinientos Cinco Pesos Con  00/100</v>
      </c>
      <c r="F112" s="98"/>
      <c r="G112" s="98"/>
      <c r="H112" s="99"/>
    </row>
    <row r="113" spans="1:8" ht="15">
      <c r="A113" s="112"/>
      <c r="B113" s="108"/>
      <c r="C113" s="17" t="s">
        <v>62</v>
      </c>
      <c r="D113" s="32">
        <f>SUM(D111:D112)</f>
        <v>1421</v>
      </c>
      <c r="E113" s="97" t="str">
        <f>aletras(D113)</f>
        <v>Mil Cuatrocientos Veintiuno Pesos Con  00/100</v>
      </c>
      <c r="F113" s="98"/>
      <c r="G113" s="98"/>
      <c r="H113" s="99"/>
    </row>
    <row r="114" spans="1:8" ht="15">
      <c r="A114" s="112"/>
      <c r="B114" s="109"/>
      <c r="C114" s="13"/>
      <c r="D114" s="17"/>
      <c r="E114" s="97"/>
      <c r="F114" s="98"/>
      <c r="G114" s="98"/>
      <c r="H114" s="99"/>
    </row>
    <row r="115" spans="1:8" ht="22.5" customHeight="1">
      <c r="A115" s="111"/>
      <c r="B115" s="31" t="s">
        <v>7</v>
      </c>
      <c r="C115" s="126" t="s">
        <v>116</v>
      </c>
      <c r="D115" s="126"/>
      <c r="E115" s="126"/>
      <c r="F115" s="126"/>
      <c r="G115" s="126"/>
      <c r="H115" s="126"/>
    </row>
    <row r="116" spans="1:8" ht="15">
      <c r="A116" s="111"/>
      <c r="B116" s="30" t="s">
        <v>8</v>
      </c>
      <c r="C116" s="127" t="s">
        <v>115</v>
      </c>
      <c r="D116" s="127"/>
      <c r="E116" s="127"/>
      <c r="F116" s="127"/>
      <c r="G116" s="127"/>
      <c r="H116" s="127"/>
    </row>
    <row r="117" spans="1:8" ht="32.25" customHeight="1">
      <c r="A117" s="111"/>
      <c r="B117" s="29" t="s">
        <v>9</v>
      </c>
      <c r="C117" s="127" t="str">
        <f>C100</f>
        <v>Tres municipios (Colotlan, San Martin de Bolaños y Totatiche ) beneficiados con sillas de ruedas, bastones, andaderas, pañales y cobijas </v>
      </c>
      <c r="D117" s="127"/>
      <c r="E117" s="127"/>
      <c r="F117" s="127"/>
      <c r="G117" s="127"/>
      <c r="H117" s="127"/>
    </row>
    <row r="120" spans="1:8" ht="18" customHeight="1">
      <c r="A120" s="21"/>
      <c r="B120" s="21"/>
      <c r="C120" s="21"/>
      <c r="D120" s="21"/>
      <c r="E120" s="21"/>
      <c r="F120" s="21"/>
      <c r="G120" s="21"/>
      <c r="H120" s="21"/>
    </row>
    <row r="121" spans="1:8" ht="15">
      <c r="A121" s="101" t="s">
        <v>3</v>
      </c>
      <c r="B121" s="101"/>
      <c r="C121" s="101"/>
      <c r="D121" s="101"/>
      <c r="E121" s="101"/>
      <c r="F121" s="101"/>
      <c r="G121" s="101"/>
      <c r="H121" s="101"/>
    </row>
    <row r="122" spans="1:8" ht="15">
      <c r="A122" s="101"/>
      <c r="B122" s="101"/>
      <c r="C122" s="101"/>
      <c r="D122" s="101"/>
      <c r="E122" s="101"/>
      <c r="F122" s="101"/>
      <c r="G122" s="101"/>
      <c r="H122" s="101"/>
    </row>
    <row r="123" spans="1:8" ht="35.25" customHeight="1">
      <c r="A123" s="102" t="s">
        <v>379</v>
      </c>
      <c r="B123" s="102"/>
      <c r="C123" s="102"/>
      <c r="D123" s="102"/>
      <c r="E123" s="102"/>
      <c r="F123" s="102"/>
      <c r="G123" s="102"/>
      <c r="H123" s="102"/>
    </row>
    <row r="124" spans="1:8" ht="15">
      <c r="A124" s="14" t="s">
        <v>0</v>
      </c>
      <c r="B124" s="14" t="s">
        <v>1</v>
      </c>
      <c r="C124" s="14"/>
      <c r="D124" s="13"/>
      <c r="E124" s="13"/>
      <c r="F124" s="13"/>
      <c r="G124" s="13"/>
      <c r="H124" s="13"/>
    </row>
    <row r="125" spans="1:8" ht="15">
      <c r="A125" s="111" t="s">
        <v>195</v>
      </c>
      <c r="B125" s="15" t="s">
        <v>4</v>
      </c>
      <c r="C125" s="106" t="s">
        <v>49</v>
      </c>
      <c r="D125" s="106"/>
      <c r="E125" s="106"/>
      <c r="F125" s="106"/>
      <c r="G125" s="106"/>
      <c r="H125" s="106"/>
    </row>
    <row r="126" spans="1:8" ht="15">
      <c r="A126" s="111"/>
      <c r="B126" s="16" t="s">
        <v>17</v>
      </c>
      <c r="C126" s="106" t="s">
        <v>15</v>
      </c>
      <c r="D126" s="106"/>
      <c r="E126" s="106"/>
      <c r="F126" s="106"/>
      <c r="G126" s="106"/>
      <c r="H126" s="106"/>
    </row>
    <row r="127" spans="1:8" ht="15">
      <c r="A127" s="111"/>
      <c r="B127" s="16" t="s">
        <v>16</v>
      </c>
      <c r="C127" s="106" t="s">
        <v>232</v>
      </c>
      <c r="D127" s="106"/>
      <c r="E127" s="106"/>
      <c r="F127" s="106"/>
      <c r="G127" s="106"/>
      <c r="H127" s="106"/>
    </row>
    <row r="128" spans="1:8" ht="15">
      <c r="A128" s="112"/>
      <c r="B128" s="107" t="s">
        <v>6</v>
      </c>
      <c r="C128" s="13"/>
      <c r="D128" s="17"/>
      <c r="E128" s="97"/>
      <c r="F128" s="98"/>
      <c r="G128" s="98"/>
      <c r="H128" s="99"/>
    </row>
    <row r="129" spans="1:8" ht="15">
      <c r="A129" s="112"/>
      <c r="B129" s="108"/>
      <c r="C129" s="17" t="s">
        <v>18</v>
      </c>
      <c r="D129" s="25">
        <v>458</v>
      </c>
      <c r="E129" s="97" t="str">
        <f>aletras(D129)</f>
        <v>Cuatrocientos Cincuenta y Ocho Pesos Con  00/100</v>
      </c>
      <c r="F129" s="98"/>
      <c r="G129" s="98"/>
      <c r="H129" s="99"/>
    </row>
    <row r="130" spans="1:8" ht="15">
      <c r="A130" s="112"/>
      <c r="B130" s="108"/>
      <c r="C130" s="17" t="s">
        <v>47</v>
      </c>
      <c r="D130" s="17"/>
      <c r="E130" s="97" t="str">
        <f>aletras(D130)</f>
        <v>Cero Pesos Con  00/100</v>
      </c>
      <c r="F130" s="98"/>
      <c r="G130" s="98"/>
      <c r="H130" s="99"/>
    </row>
    <row r="131" spans="1:8" ht="15">
      <c r="A131" s="112"/>
      <c r="B131" s="108"/>
      <c r="C131" s="17" t="s">
        <v>19</v>
      </c>
      <c r="D131" s="25">
        <f>SUM(D129:D130)</f>
        <v>458</v>
      </c>
      <c r="E131" s="97" t="str">
        <f>aletras(D131)</f>
        <v>Cuatrocientos Cincuenta y Ocho Pesos Con  00/100</v>
      </c>
      <c r="F131" s="98"/>
      <c r="G131" s="98"/>
      <c r="H131" s="99"/>
    </row>
    <row r="132" spans="1:8" ht="15">
      <c r="A132" s="112"/>
      <c r="B132" s="109"/>
      <c r="C132" s="13"/>
      <c r="D132" s="17"/>
      <c r="E132" s="97"/>
      <c r="F132" s="98"/>
      <c r="G132" s="98"/>
      <c r="H132" s="99"/>
    </row>
    <row r="133" spans="1:8" ht="30" customHeight="1">
      <c r="A133" s="111"/>
      <c r="B133" s="24" t="s">
        <v>7</v>
      </c>
      <c r="C133" s="144" t="s">
        <v>374</v>
      </c>
      <c r="D133" s="144"/>
      <c r="E133" s="144"/>
      <c r="F133" s="144"/>
      <c r="G133" s="144"/>
      <c r="H133" s="144"/>
    </row>
    <row r="134" spans="1:8" ht="15">
      <c r="A134" s="111"/>
      <c r="B134" s="15" t="s">
        <v>8</v>
      </c>
      <c r="C134" s="106" t="s">
        <v>46</v>
      </c>
      <c r="D134" s="106"/>
      <c r="E134" s="106"/>
      <c r="F134" s="106"/>
      <c r="G134" s="106"/>
      <c r="H134" s="106"/>
    </row>
    <row r="135" spans="1:8" ht="29.25">
      <c r="A135" s="111"/>
      <c r="B135" s="19" t="s">
        <v>9</v>
      </c>
      <c r="C135" s="100" t="s">
        <v>286</v>
      </c>
      <c r="D135" s="100"/>
      <c r="E135" s="100"/>
      <c r="F135" s="100"/>
      <c r="G135" s="100"/>
      <c r="H135" s="100"/>
    </row>
    <row r="136" spans="1:8" ht="30" customHeight="1">
      <c r="A136" s="38"/>
      <c r="B136" s="28"/>
      <c r="C136" s="37"/>
      <c r="D136" s="37"/>
      <c r="E136" s="37"/>
      <c r="F136" s="37"/>
      <c r="G136" s="37"/>
      <c r="H136" s="37"/>
    </row>
    <row r="137" spans="1:8" ht="15">
      <c r="A137" s="38"/>
      <c r="B137" s="28"/>
      <c r="C137" s="37"/>
      <c r="D137" s="37"/>
      <c r="E137" s="37"/>
      <c r="F137" s="37"/>
      <c r="G137" s="37"/>
      <c r="H137" s="37"/>
    </row>
    <row r="138" spans="1:8" ht="15">
      <c r="A138" s="13"/>
      <c r="B138" s="13"/>
      <c r="C138" s="13"/>
      <c r="D138" s="13"/>
      <c r="E138" s="13"/>
      <c r="F138" s="13"/>
      <c r="G138" s="13"/>
      <c r="H138" s="13"/>
    </row>
    <row r="139" spans="1:8" ht="15">
      <c r="A139" s="117" t="s">
        <v>3</v>
      </c>
      <c r="B139" s="118"/>
      <c r="C139" s="118"/>
      <c r="D139" s="118"/>
      <c r="E139" s="118"/>
      <c r="F139" s="118"/>
      <c r="G139" s="118"/>
      <c r="H139" s="119"/>
    </row>
    <row r="140" spans="1:8" ht="15">
      <c r="A140" s="120"/>
      <c r="B140" s="121"/>
      <c r="C140" s="121"/>
      <c r="D140" s="121"/>
      <c r="E140" s="121"/>
      <c r="F140" s="121"/>
      <c r="G140" s="121"/>
      <c r="H140" s="122"/>
    </row>
    <row r="141" spans="1:8" ht="19.5">
      <c r="A141" s="123" t="s">
        <v>379</v>
      </c>
      <c r="B141" s="124"/>
      <c r="C141" s="124"/>
      <c r="D141" s="124"/>
      <c r="E141" s="124"/>
      <c r="F141" s="124"/>
      <c r="G141" s="124"/>
      <c r="H141" s="125"/>
    </row>
    <row r="142" spans="1:8" ht="15">
      <c r="A142" s="14" t="s">
        <v>0</v>
      </c>
      <c r="B142" s="14" t="s">
        <v>1</v>
      </c>
      <c r="C142" s="14"/>
      <c r="D142" s="13"/>
      <c r="E142" s="13"/>
      <c r="F142" s="13"/>
      <c r="G142" s="13"/>
      <c r="H142" s="74"/>
    </row>
    <row r="143" spans="1:8" ht="15">
      <c r="A143" s="111" t="s">
        <v>196</v>
      </c>
      <c r="B143" s="15" t="s">
        <v>4</v>
      </c>
      <c r="C143" s="106" t="s">
        <v>49</v>
      </c>
      <c r="D143" s="106"/>
      <c r="E143" s="106"/>
      <c r="F143" s="106"/>
      <c r="G143" s="106"/>
      <c r="H143" s="106"/>
    </row>
    <row r="144" spans="1:8" ht="15">
      <c r="A144" s="111"/>
      <c r="B144" s="16" t="s">
        <v>17</v>
      </c>
      <c r="C144" s="106" t="s">
        <v>230</v>
      </c>
      <c r="D144" s="106"/>
      <c r="E144" s="106"/>
      <c r="F144" s="106"/>
      <c r="G144" s="106"/>
      <c r="H144" s="106"/>
    </row>
    <row r="145" spans="1:8" ht="15">
      <c r="A145" s="111"/>
      <c r="B145" s="16" t="s">
        <v>16</v>
      </c>
      <c r="C145" s="106" t="s">
        <v>239</v>
      </c>
      <c r="D145" s="106"/>
      <c r="E145" s="106"/>
      <c r="F145" s="106"/>
      <c r="G145" s="106"/>
      <c r="H145" s="106"/>
    </row>
    <row r="146" spans="1:8" ht="15">
      <c r="A146" s="112"/>
      <c r="B146" s="107" t="s">
        <v>6</v>
      </c>
      <c r="C146" s="13"/>
      <c r="D146" s="17"/>
      <c r="E146" s="97"/>
      <c r="F146" s="98"/>
      <c r="G146" s="98"/>
      <c r="H146" s="99"/>
    </row>
    <row r="147" spans="1:8" ht="15">
      <c r="A147" s="112"/>
      <c r="B147" s="108"/>
      <c r="C147" s="17" t="s">
        <v>18</v>
      </c>
      <c r="D147" s="25">
        <v>458</v>
      </c>
      <c r="E147" s="97" t="str">
        <f>aletras(D147)</f>
        <v>Cuatrocientos Cincuenta y Ocho Pesos Con  00/100</v>
      </c>
      <c r="F147" s="98"/>
      <c r="G147" s="98"/>
      <c r="H147" s="99"/>
    </row>
    <row r="148" spans="1:8" ht="15">
      <c r="A148" s="112"/>
      <c r="B148" s="108"/>
      <c r="C148" s="17" t="s">
        <v>47</v>
      </c>
      <c r="D148" s="17">
        <v>382</v>
      </c>
      <c r="E148" s="97" t="str">
        <f>aletras(D148)</f>
        <v>Trescientos Ochenta y Dos Pesos Con  00/100</v>
      </c>
      <c r="F148" s="98"/>
      <c r="G148" s="98"/>
      <c r="H148" s="99"/>
    </row>
    <row r="149" spans="1:8" ht="15">
      <c r="A149" s="112"/>
      <c r="B149" s="108"/>
      <c r="C149" s="17" t="s">
        <v>19</v>
      </c>
      <c r="D149" s="25">
        <f>SUM(D147:D148)</f>
        <v>840</v>
      </c>
      <c r="E149" s="97" t="str">
        <f>aletras(D149)</f>
        <v>Ochocientos Cuarenta Pesos Con  00/100</v>
      </c>
      <c r="F149" s="98"/>
      <c r="G149" s="98"/>
      <c r="H149" s="99"/>
    </row>
    <row r="150" spans="1:8" ht="15">
      <c r="A150" s="112"/>
      <c r="B150" s="109"/>
      <c r="C150" s="13"/>
      <c r="D150" s="17"/>
      <c r="E150" s="97"/>
      <c r="F150" s="98"/>
      <c r="G150" s="98"/>
      <c r="H150" s="99"/>
    </row>
    <row r="151" spans="1:8" ht="27.75" customHeight="1">
      <c r="A151" s="111"/>
      <c r="B151" s="24" t="s">
        <v>7</v>
      </c>
      <c r="C151" s="144" t="s">
        <v>376</v>
      </c>
      <c r="D151" s="144"/>
      <c r="E151" s="144"/>
      <c r="F151" s="144"/>
      <c r="G151" s="144"/>
      <c r="H151" s="144"/>
    </row>
    <row r="152" spans="1:8" ht="15">
      <c r="A152" s="111"/>
      <c r="B152" s="15" t="s">
        <v>8</v>
      </c>
      <c r="C152" s="106" t="s">
        <v>46</v>
      </c>
      <c r="D152" s="106"/>
      <c r="E152" s="106"/>
      <c r="F152" s="106"/>
      <c r="G152" s="106"/>
      <c r="H152" s="106"/>
    </row>
    <row r="153" spans="1:8" ht="32.25" customHeight="1">
      <c r="A153" s="111"/>
      <c r="B153" s="19" t="s">
        <v>9</v>
      </c>
      <c r="C153" s="100" t="str">
        <f>C135</f>
        <v>Cinco municipios (La Barca, Degollado, Ocotlán, Ayotlan Y Atotonilco el alto) beneficiados con sillas de ruedas, bastones, andaderas, pañales y cobijas </v>
      </c>
      <c r="D153" s="100"/>
      <c r="E153" s="100"/>
      <c r="F153" s="100"/>
      <c r="G153" s="100"/>
      <c r="H153" s="100"/>
    </row>
    <row r="154" spans="1:8" ht="15.75" customHeight="1">
      <c r="A154" s="38"/>
      <c r="B154" s="28"/>
      <c r="C154" s="37"/>
      <c r="D154" s="37"/>
      <c r="E154" s="37"/>
      <c r="F154" s="37"/>
      <c r="G154" s="37"/>
      <c r="H154" s="37"/>
    </row>
    <row r="155" spans="1:8" ht="15">
      <c r="A155" s="38"/>
      <c r="B155" s="28"/>
      <c r="C155" s="37"/>
      <c r="D155" s="37"/>
      <c r="E155" s="37"/>
      <c r="F155" s="37"/>
      <c r="G155" s="37"/>
      <c r="H155" s="37"/>
    </row>
    <row r="156" spans="1:8" ht="15">
      <c r="A156" s="38"/>
      <c r="B156" s="28"/>
      <c r="C156" s="37"/>
      <c r="D156" s="37"/>
      <c r="E156" s="37"/>
      <c r="F156" s="37"/>
      <c r="G156" s="37"/>
      <c r="H156" s="37"/>
    </row>
    <row r="157" spans="1:8" ht="15">
      <c r="A157" s="117" t="s">
        <v>3</v>
      </c>
      <c r="B157" s="118"/>
      <c r="C157" s="118"/>
      <c r="D157" s="118"/>
      <c r="E157" s="118"/>
      <c r="F157" s="118"/>
      <c r="G157" s="118"/>
      <c r="H157" s="119"/>
    </row>
    <row r="158" spans="1:8" ht="39.75" customHeight="1">
      <c r="A158" s="120"/>
      <c r="B158" s="121"/>
      <c r="C158" s="121"/>
      <c r="D158" s="121"/>
      <c r="E158" s="121"/>
      <c r="F158" s="121"/>
      <c r="G158" s="121"/>
      <c r="H158" s="122"/>
    </row>
    <row r="159" spans="1:8" ht="19.5">
      <c r="A159" s="123" t="s">
        <v>379</v>
      </c>
      <c r="B159" s="124"/>
      <c r="C159" s="124"/>
      <c r="D159" s="124"/>
      <c r="E159" s="124"/>
      <c r="F159" s="124"/>
      <c r="G159" s="124"/>
      <c r="H159" s="125"/>
    </row>
    <row r="160" spans="1:8" ht="15">
      <c r="A160" s="14" t="s">
        <v>0</v>
      </c>
      <c r="B160" s="14" t="s">
        <v>1</v>
      </c>
      <c r="C160" s="14"/>
      <c r="D160" s="13"/>
      <c r="E160" s="13"/>
      <c r="F160" s="13"/>
      <c r="G160" s="13"/>
      <c r="H160" s="74"/>
    </row>
    <row r="161" spans="1:8" ht="15">
      <c r="A161" s="149" t="s">
        <v>197</v>
      </c>
      <c r="B161" s="15" t="s">
        <v>4</v>
      </c>
      <c r="C161" s="106" t="s">
        <v>49</v>
      </c>
      <c r="D161" s="106"/>
      <c r="E161" s="106"/>
      <c r="F161" s="106"/>
      <c r="G161" s="106"/>
      <c r="H161" s="106"/>
    </row>
    <row r="162" spans="1:8" ht="15">
      <c r="A162" s="149"/>
      <c r="B162" s="16" t="s">
        <v>17</v>
      </c>
      <c r="C162" s="106" t="s">
        <v>273</v>
      </c>
      <c r="D162" s="106"/>
      <c r="E162" s="106"/>
      <c r="F162" s="106"/>
      <c r="G162" s="106"/>
      <c r="H162" s="106"/>
    </row>
    <row r="163" spans="1:8" ht="15">
      <c r="A163" s="149"/>
      <c r="B163" s="16" t="s">
        <v>16</v>
      </c>
      <c r="C163" s="106" t="s">
        <v>287</v>
      </c>
      <c r="D163" s="106"/>
      <c r="E163" s="106"/>
      <c r="F163" s="106"/>
      <c r="G163" s="106"/>
      <c r="H163" s="106"/>
    </row>
    <row r="164" spans="1:8" ht="15">
      <c r="A164" s="150"/>
      <c r="B164" s="107" t="s">
        <v>6</v>
      </c>
      <c r="C164" s="13"/>
      <c r="D164" s="17"/>
      <c r="E164" s="97"/>
      <c r="F164" s="98"/>
      <c r="G164" s="98"/>
      <c r="H164" s="99"/>
    </row>
    <row r="165" spans="1:8" ht="15">
      <c r="A165" s="150"/>
      <c r="B165" s="108"/>
      <c r="C165" s="17" t="s">
        <v>18</v>
      </c>
      <c r="D165" s="25">
        <v>458</v>
      </c>
      <c r="E165" s="97" t="str">
        <f>aletras(D165)</f>
        <v>Cuatrocientos Cincuenta y Ocho Pesos Con  00/100</v>
      </c>
      <c r="F165" s="98"/>
      <c r="G165" s="98"/>
      <c r="H165" s="99"/>
    </row>
    <row r="166" spans="1:8" ht="15">
      <c r="A166" s="150"/>
      <c r="B166" s="108"/>
      <c r="C166" s="17" t="s">
        <v>47</v>
      </c>
      <c r="D166" s="17"/>
      <c r="E166" s="97" t="str">
        <f>aletras(D166)</f>
        <v>Cero Pesos Con  00/100</v>
      </c>
      <c r="F166" s="98"/>
      <c r="G166" s="98"/>
      <c r="H166" s="99"/>
    </row>
    <row r="167" spans="1:8" ht="15">
      <c r="A167" s="150"/>
      <c r="B167" s="108"/>
      <c r="C167" s="17" t="s">
        <v>19</v>
      </c>
      <c r="D167" s="25">
        <f>SUM(D165:D166)</f>
        <v>458</v>
      </c>
      <c r="E167" s="97" t="str">
        <f>aletras(D167)</f>
        <v>Cuatrocientos Cincuenta y Ocho Pesos Con  00/100</v>
      </c>
      <c r="F167" s="98"/>
      <c r="G167" s="98"/>
      <c r="H167" s="99"/>
    </row>
    <row r="168" spans="1:8" ht="15">
      <c r="A168" s="150"/>
      <c r="B168" s="109"/>
      <c r="C168" s="13"/>
      <c r="D168" s="17"/>
      <c r="E168" s="97"/>
      <c r="F168" s="98"/>
      <c r="G168" s="98"/>
      <c r="H168" s="99"/>
    </row>
    <row r="169" spans="1:8" ht="31.5" customHeight="1">
      <c r="A169" s="149"/>
      <c r="B169" s="24" t="s">
        <v>7</v>
      </c>
      <c r="C169" s="144" t="s">
        <v>375</v>
      </c>
      <c r="D169" s="144"/>
      <c r="E169" s="144"/>
      <c r="F169" s="144"/>
      <c r="G169" s="144"/>
      <c r="H169" s="144"/>
    </row>
    <row r="170" spans="1:8" ht="31.5" customHeight="1">
      <c r="A170" s="149"/>
      <c r="B170" s="15" t="s">
        <v>8</v>
      </c>
      <c r="C170" s="106" t="s">
        <v>46</v>
      </c>
      <c r="D170" s="106"/>
      <c r="E170" s="106"/>
      <c r="F170" s="106"/>
      <c r="G170" s="106"/>
      <c r="H170" s="106"/>
    </row>
    <row r="171" spans="1:8" ht="29.25">
      <c r="A171" s="149"/>
      <c r="B171" s="19" t="s">
        <v>9</v>
      </c>
      <c r="C171" s="100" t="str">
        <f>C153</f>
        <v>Cinco municipios (La Barca, Degollado, Ocotlán, Ayotlan Y Atotonilco el alto) beneficiados con sillas de ruedas, bastones, andaderas, pañales y cobijas </v>
      </c>
      <c r="D171" s="100"/>
      <c r="E171" s="100"/>
      <c r="F171" s="100"/>
      <c r="G171" s="100"/>
      <c r="H171" s="100"/>
    </row>
    <row r="172" spans="1:8" ht="15">
      <c r="A172" s="75"/>
      <c r="B172" s="28"/>
      <c r="C172" s="37"/>
      <c r="D172" s="37"/>
      <c r="E172" s="37"/>
      <c r="F172" s="37"/>
      <c r="G172" s="37"/>
      <c r="H172" s="37"/>
    </row>
    <row r="173" spans="1:8" ht="15">
      <c r="A173" s="75"/>
      <c r="B173" s="28"/>
      <c r="C173" s="37"/>
      <c r="D173" s="37"/>
      <c r="E173" s="37"/>
      <c r="F173" s="37"/>
      <c r="G173" s="37"/>
      <c r="H173" s="37"/>
    </row>
    <row r="174" spans="1:8" ht="15">
      <c r="A174" s="117" t="s">
        <v>3</v>
      </c>
      <c r="B174" s="118"/>
      <c r="C174" s="118"/>
      <c r="D174" s="118"/>
      <c r="E174" s="118"/>
      <c r="F174" s="118"/>
      <c r="G174" s="118"/>
      <c r="H174" s="119"/>
    </row>
    <row r="175" spans="1:8" ht="15">
      <c r="A175" s="120"/>
      <c r="B175" s="121"/>
      <c r="C175" s="121"/>
      <c r="D175" s="121"/>
      <c r="E175" s="121"/>
      <c r="F175" s="121"/>
      <c r="G175" s="121"/>
      <c r="H175" s="122"/>
    </row>
    <row r="176" spans="1:8" ht="19.5">
      <c r="A176" s="123" t="s">
        <v>379</v>
      </c>
      <c r="B176" s="124"/>
      <c r="C176" s="124"/>
      <c r="D176" s="124"/>
      <c r="E176" s="124"/>
      <c r="F176" s="124"/>
      <c r="G176" s="124"/>
      <c r="H176" s="125"/>
    </row>
    <row r="177" spans="1:8" ht="15">
      <c r="A177" s="14" t="s">
        <v>0</v>
      </c>
      <c r="B177" s="14" t="s">
        <v>1</v>
      </c>
      <c r="C177" s="14"/>
      <c r="D177" s="13"/>
      <c r="E177" s="13"/>
      <c r="F177" s="13"/>
      <c r="G177" s="13"/>
      <c r="H177" s="74"/>
    </row>
    <row r="178" spans="1:8" ht="15">
      <c r="A178" s="111" t="s">
        <v>198</v>
      </c>
      <c r="B178" s="15" t="s">
        <v>4</v>
      </c>
      <c r="C178" s="106" t="s">
        <v>49</v>
      </c>
      <c r="D178" s="106"/>
      <c r="E178" s="106"/>
      <c r="F178" s="106"/>
      <c r="G178" s="106"/>
      <c r="H178" s="106"/>
    </row>
    <row r="179" spans="1:8" ht="15">
      <c r="A179" s="111"/>
      <c r="B179" s="16" t="s">
        <v>17</v>
      </c>
      <c r="C179" s="106" t="s">
        <v>48</v>
      </c>
      <c r="D179" s="106"/>
      <c r="E179" s="106"/>
      <c r="F179" s="106"/>
      <c r="G179" s="106"/>
      <c r="H179" s="106"/>
    </row>
    <row r="180" spans="1:8" ht="15">
      <c r="A180" s="111"/>
      <c r="B180" s="16" t="s">
        <v>16</v>
      </c>
      <c r="C180" s="106" t="s">
        <v>288</v>
      </c>
      <c r="D180" s="106"/>
      <c r="E180" s="106"/>
      <c r="F180" s="106"/>
      <c r="G180" s="106"/>
      <c r="H180" s="106"/>
    </row>
    <row r="181" spans="1:8" ht="15">
      <c r="A181" s="112"/>
      <c r="B181" s="107" t="s">
        <v>6</v>
      </c>
      <c r="C181" s="13"/>
      <c r="D181" s="17"/>
      <c r="E181" s="97"/>
      <c r="F181" s="98"/>
      <c r="G181" s="98"/>
      <c r="H181" s="99"/>
    </row>
    <row r="182" spans="1:8" ht="15">
      <c r="A182" s="112"/>
      <c r="B182" s="108"/>
      <c r="C182" s="17" t="s">
        <v>18</v>
      </c>
      <c r="D182" s="25">
        <v>458</v>
      </c>
      <c r="E182" s="97" t="str">
        <f>aletras(D182)</f>
        <v>Cuatrocientos Cincuenta y Ocho Pesos Con  00/100</v>
      </c>
      <c r="F182" s="98"/>
      <c r="G182" s="98"/>
      <c r="H182" s="99"/>
    </row>
    <row r="183" spans="1:8" ht="15">
      <c r="A183" s="112"/>
      <c r="B183" s="108"/>
      <c r="C183" s="17" t="s">
        <v>47</v>
      </c>
      <c r="D183" s="17"/>
      <c r="E183" s="97" t="str">
        <f>aletras(D183)</f>
        <v>Cero Pesos Con  00/100</v>
      </c>
      <c r="F183" s="98"/>
      <c r="G183" s="98"/>
      <c r="H183" s="99"/>
    </row>
    <row r="184" spans="1:8" ht="15">
      <c r="A184" s="112"/>
      <c r="B184" s="108"/>
      <c r="C184" s="17" t="s">
        <v>19</v>
      </c>
      <c r="D184" s="25">
        <f>SUM(D182:D183)</f>
        <v>458</v>
      </c>
      <c r="E184" s="97" t="str">
        <f>aletras(D184)</f>
        <v>Cuatrocientos Cincuenta y Ocho Pesos Con  00/100</v>
      </c>
      <c r="F184" s="98"/>
      <c r="G184" s="98"/>
      <c r="H184" s="99"/>
    </row>
    <row r="185" spans="1:8" ht="15">
      <c r="A185" s="112"/>
      <c r="B185" s="109"/>
      <c r="C185" s="13"/>
      <c r="D185" s="17"/>
      <c r="E185" s="97"/>
      <c r="F185" s="98"/>
      <c r="G185" s="98"/>
      <c r="H185" s="99"/>
    </row>
    <row r="186" spans="1:8" ht="31.5" customHeight="1">
      <c r="A186" s="111"/>
      <c r="B186" s="24" t="s">
        <v>7</v>
      </c>
      <c r="C186" s="144" t="s">
        <v>374</v>
      </c>
      <c r="D186" s="144"/>
      <c r="E186" s="144"/>
      <c r="F186" s="144"/>
      <c r="G186" s="144"/>
      <c r="H186" s="144"/>
    </row>
    <row r="187" spans="1:8" ht="15">
      <c r="A187" s="111"/>
      <c r="B187" s="15" t="s">
        <v>8</v>
      </c>
      <c r="C187" s="106" t="s">
        <v>46</v>
      </c>
      <c r="D187" s="106"/>
      <c r="E187" s="106"/>
      <c r="F187" s="106"/>
      <c r="G187" s="106"/>
      <c r="H187" s="106"/>
    </row>
    <row r="188" spans="1:8" ht="29.25">
      <c r="A188" s="111"/>
      <c r="B188" s="19" t="s">
        <v>9</v>
      </c>
      <c r="C188" s="100" t="str">
        <f>C171</f>
        <v>Cinco municipios (La Barca, Degollado, Ocotlán, Ayotlan Y Atotonilco el alto) beneficiados con sillas de ruedas, bastones, andaderas, pañales y cobijas </v>
      </c>
      <c r="D188" s="100"/>
      <c r="E188" s="100"/>
      <c r="F188" s="100"/>
      <c r="G188" s="100"/>
      <c r="H188" s="100"/>
    </row>
    <row r="189" spans="1:8" ht="15">
      <c r="A189" s="38"/>
      <c r="B189" s="28"/>
      <c r="C189" s="37"/>
      <c r="D189" s="37"/>
      <c r="E189" s="37"/>
      <c r="F189" s="37"/>
      <c r="G189" s="37"/>
      <c r="H189" s="37"/>
    </row>
    <row r="190" spans="1:8" ht="15">
      <c r="A190" s="89"/>
      <c r="B190" s="42"/>
      <c r="C190" s="90"/>
      <c r="D190" s="90"/>
      <c r="E190" s="90"/>
      <c r="F190" s="90"/>
      <c r="G190" s="90"/>
      <c r="H190" s="90"/>
    </row>
    <row r="191" spans="1:8" ht="15">
      <c r="A191" s="38"/>
      <c r="B191" s="28"/>
      <c r="C191" s="37"/>
      <c r="D191" s="37"/>
      <c r="E191" s="37"/>
      <c r="F191" s="37"/>
      <c r="G191" s="37"/>
      <c r="H191" s="37"/>
    </row>
    <row r="192" spans="1:8" ht="15">
      <c r="A192" s="117" t="s">
        <v>3</v>
      </c>
      <c r="B192" s="118"/>
      <c r="C192" s="118"/>
      <c r="D192" s="118"/>
      <c r="E192" s="118"/>
      <c r="F192" s="118"/>
      <c r="G192" s="118"/>
      <c r="H192" s="119"/>
    </row>
    <row r="193" spans="1:8" ht="15">
      <c r="A193" s="120"/>
      <c r="B193" s="121"/>
      <c r="C193" s="121"/>
      <c r="D193" s="121"/>
      <c r="E193" s="121"/>
      <c r="F193" s="121"/>
      <c r="G193" s="121"/>
      <c r="H193" s="122"/>
    </row>
    <row r="194" spans="1:8" s="73" customFormat="1" ht="19.5">
      <c r="A194" s="123" t="s">
        <v>379</v>
      </c>
      <c r="B194" s="124"/>
      <c r="C194" s="124"/>
      <c r="D194" s="124"/>
      <c r="E194" s="124"/>
      <c r="F194" s="124"/>
      <c r="G194" s="124"/>
      <c r="H194" s="125"/>
    </row>
    <row r="195" spans="1:9" ht="15">
      <c r="A195" s="14" t="s">
        <v>0</v>
      </c>
      <c r="B195" s="14" t="s">
        <v>1</v>
      </c>
      <c r="C195" s="14"/>
      <c r="D195" s="13"/>
      <c r="E195" s="13"/>
      <c r="F195" s="13"/>
      <c r="G195" s="13"/>
      <c r="H195" s="74"/>
      <c r="I195" s="13"/>
    </row>
    <row r="196" spans="1:9" ht="15">
      <c r="A196" s="111" t="s">
        <v>200</v>
      </c>
      <c r="B196" s="15" t="s">
        <v>4</v>
      </c>
      <c r="C196" s="106" t="s">
        <v>43</v>
      </c>
      <c r="D196" s="106"/>
      <c r="E196" s="106"/>
      <c r="F196" s="106"/>
      <c r="G196" s="106"/>
      <c r="H196" s="106"/>
      <c r="I196" s="13"/>
    </row>
    <row r="197" spans="1:9" ht="15">
      <c r="A197" s="111"/>
      <c r="B197" s="16" t="s">
        <v>17</v>
      </c>
      <c r="C197" s="106" t="s">
        <v>45</v>
      </c>
      <c r="D197" s="106"/>
      <c r="E197" s="106"/>
      <c r="F197" s="106"/>
      <c r="G197" s="106"/>
      <c r="H197" s="106"/>
      <c r="I197" s="13"/>
    </row>
    <row r="198" spans="1:9" ht="15">
      <c r="A198" s="111"/>
      <c r="B198" s="16" t="s">
        <v>16</v>
      </c>
      <c r="C198" s="106" t="s">
        <v>44</v>
      </c>
      <c r="D198" s="106"/>
      <c r="E198" s="106"/>
      <c r="F198" s="106"/>
      <c r="G198" s="106"/>
      <c r="H198" s="106"/>
      <c r="I198" s="13"/>
    </row>
    <row r="199" spans="1:9" ht="15">
      <c r="A199" s="112"/>
      <c r="B199" s="107" t="s">
        <v>6</v>
      </c>
      <c r="C199" s="13"/>
      <c r="D199" s="17"/>
      <c r="E199" s="97"/>
      <c r="F199" s="98"/>
      <c r="G199" s="98"/>
      <c r="H199" s="99"/>
      <c r="I199" s="13"/>
    </row>
    <row r="200" spans="1:9" ht="15">
      <c r="A200" s="112"/>
      <c r="B200" s="108"/>
      <c r="C200" s="17" t="s">
        <v>18</v>
      </c>
      <c r="D200" s="23">
        <f>SUM(D184)</f>
        <v>458</v>
      </c>
      <c r="E200" s="97" t="str">
        <f>aletras(D200)</f>
        <v>Cuatrocientos Cincuenta y Ocho Pesos Con  00/100</v>
      </c>
      <c r="F200" s="98"/>
      <c r="G200" s="98"/>
      <c r="H200" s="99"/>
      <c r="I200" s="13"/>
    </row>
    <row r="201" spans="1:9" ht="15">
      <c r="A201" s="112"/>
      <c r="B201" s="108"/>
      <c r="C201" s="17" t="s">
        <v>42</v>
      </c>
      <c r="D201" s="23">
        <v>0</v>
      </c>
      <c r="E201" s="97" t="str">
        <f>aletras(D201)</f>
        <v>Cero Pesos Con  00/100</v>
      </c>
      <c r="F201" s="98"/>
      <c r="G201" s="98"/>
      <c r="H201" s="99"/>
      <c r="I201" s="13"/>
    </row>
    <row r="202" spans="1:9" ht="15">
      <c r="A202" s="112"/>
      <c r="B202" s="108"/>
      <c r="C202" s="17" t="s">
        <v>19</v>
      </c>
      <c r="D202" s="23">
        <v>458</v>
      </c>
      <c r="E202" s="97" t="str">
        <f>aletras(D202)</f>
        <v>Cuatrocientos Cincuenta y Ocho Pesos Con  00/100</v>
      </c>
      <c r="F202" s="98"/>
      <c r="G202" s="98"/>
      <c r="H202" s="99"/>
      <c r="I202" s="13"/>
    </row>
    <row r="203" spans="1:9" ht="15">
      <c r="A203" s="112"/>
      <c r="B203" s="109"/>
      <c r="C203" s="13"/>
      <c r="D203" s="17"/>
      <c r="E203" s="97"/>
      <c r="F203" s="98"/>
      <c r="G203" s="98"/>
      <c r="H203" s="99"/>
      <c r="I203" s="13"/>
    </row>
    <row r="204" spans="1:9" ht="30" customHeight="1">
      <c r="A204" s="111"/>
      <c r="B204" s="22" t="s">
        <v>7</v>
      </c>
      <c r="C204" s="144" t="s">
        <v>373</v>
      </c>
      <c r="D204" s="144"/>
      <c r="E204" s="144"/>
      <c r="F204" s="144"/>
      <c r="G204" s="144"/>
      <c r="H204" s="144"/>
      <c r="I204" s="13"/>
    </row>
    <row r="205" spans="1:9" ht="15">
      <c r="A205" s="111"/>
      <c r="B205" s="15" t="s">
        <v>8</v>
      </c>
      <c r="C205" s="106" t="s">
        <v>220</v>
      </c>
      <c r="D205" s="106"/>
      <c r="E205" s="106"/>
      <c r="F205" s="106"/>
      <c r="G205" s="106"/>
      <c r="H205" s="106"/>
      <c r="I205" s="13"/>
    </row>
    <row r="206" spans="1:9" ht="29.25">
      <c r="A206" s="111"/>
      <c r="B206" s="19" t="s">
        <v>9</v>
      </c>
      <c r="C206" s="100" t="s">
        <v>290</v>
      </c>
      <c r="D206" s="100"/>
      <c r="E206" s="100"/>
      <c r="F206" s="100"/>
      <c r="G206" s="100"/>
      <c r="H206" s="100"/>
      <c r="I206" s="13"/>
    </row>
    <row r="207" spans="1:9" ht="15">
      <c r="A207" s="38"/>
      <c r="B207" s="28"/>
      <c r="C207" s="37"/>
      <c r="D207" s="37"/>
      <c r="E207" s="37"/>
      <c r="F207" s="37"/>
      <c r="G207" s="37"/>
      <c r="H207" s="37"/>
      <c r="I207" s="13"/>
    </row>
    <row r="208" ht="15">
      <c r="I208" s="13"/>
    </row>
    <row r="209" spans="1:9" ht="15">
      <c r="A209" s="38"/>
      <c r="B209" s="28"/>
      <c r="C209" s="37"/>
      <c r="D209" s="37"/>
      <c r="E209" s="37"/>
      <c r="F209" s="37"/>
      <c r="G209" s="37"/>
      <c r="H209" s="37"/>
      <c r="I209" s="13"/>
    </row>
    <row r="210" spans="1:9" ht="15">
      <c r="A210" s="117" t="s">
        <v>3</v>
      </c>
      <c r="B210" s="118"/>
      <c r="C210" s="118"/>
      <c r="D210" s="118"/>
      <c r="E210" s="118"/>
      <c r="F210" s="118"/>
      <c r="G210" s="118"/>
      <c r="H210" s="119"/>
      <c r="I210" s="13"/>
    </row>
    <row r="211" spans="1:9" ht="15">
      <c r="A211" s="120"/>
      <c r="B211" s="121"/>
      <c r="C211" s="121"/>
      <c r="D211" s="121"/>
      <c r="E211" s="121"/>
      <c r="F211" s="121"/>
      <c r="G211" s="121"/>
      <c r="H211" s="122"/>
      <c r="I211" s="13"/>
    </row>
    <row r="212" spans="1:9" ht="15" customHeight="1">
      <c r="A212" s="123" t="s">
        <v>379</v>
      </c>
      <c r="B212" s="124"/>
      <c r="C212" s="124"/>
      <c r="D212" s="124"/>
      <c r="E212" s="124"/>
      <c r="F212" s="124"/>
      <c r="G212" s="124"/>
      <c r="H212" s="125"/>
      <c r="I212" s="13"/>
    </row>
    <row r="213" spans="1:8" ht="15" customHeight="1">
      <c r="A213" s="14" t="s">
        <v>0</v>
      </c>
      <c r="B213" s="14" t="s">
        <v>1</v>
      </c>
      <c r="C213" s="14"/>
      <c r="D213" s="13"/>
      <c r="E213" s="13"/>
      <c r="F213" s="13"/>
      <c r="G213" s="13"/>
      <c r="H213" s="74"/>
    </row>
    <row r="214" spans="1:8" ht="15">
      <c r="A214" s="111" t="s">
        <v>199</v>
      </c>
      <c r="B214" s="15" t="s">
        <v>4</v>
      </c>
      <c r="C214" s="106" t="s">
        <v>43</v>
      </c>
      <c r="D214" s="106"/>
      <c r="E214" s="106"/>
      <c r="F214" s="106"/>
      <c r="G214" s="106"/>
      <c r="H214" s="106"/>
    </row>
    <row r="215" spans="1:8" ht="15">
      <c r="A215" s="111"/>
      <c r="B215" s="16" t="s">
        <v>17</v>
      </c>
      <c r="C215" s="106" t="s">
        <v>273</v>
      </c>
      <c r="D215" s="106"/>
      <c r="E215" s="106"/>
      <c r="F215" s="106"/>
      <c r="G215" s="106"/>
      <c r="H215" s="106"/>
    </row>
    <row r="216" spans="1:9" ht="15">
      <c r="A216" s="111"/>
      <c r="B216" s="16" t="s">
        <v>16</v>
      </c>
      <c r="C216" s="106" t="s">
        <v>274</v>
      </c>
      <c r="D216" s="106"/>
      <c r="E216" s="106"/>
      <c r="F216" s="106"/>
      <c r="G216" s="106"/>
      <c r="H216" s="106"/>
      <c r="I216" s="13"/>
    </row>
    <row r="217" spans="1:9" ht="15">
      <c r="A217" s="112"/>
      <c r="B217" s="107" t="s">
        <v>6</v>
      </c>
      <c r="C217" s="13"/>
      <c r="D217" s="17"/>
      <c r="E217" s="97"/>
      <c r="F217" s="98"/>
      <c r="G217" s="98"/>
      <c r="H217" s="99"/>
      <c r="I217" s="13"/>
    </row>
    <row r="218" spans="1:9" ht="15">
      <c r="A218" s="112"/>
      <c r="B218" s="108"/>
      <c r="C218" s="17" t="s">
        <v>18</v>
      </c>
      <c r="D218" s="23">
        <f>SUM(D202)</f>
        <v>458</v>
      </c>
      <c r="E218" s="97" t="str">
        <f>aletras(D218)</f>
        <v>Cuatrocientos Cincuenta y Ocho Pesos Con  00/100</v>
      </c>
      <c r="F218" s="98"/>
      <c r="G218" s="98"/>
      <c r="H218" s="99"/>
      <c r="I218" s="13"/>
    </row>
    <row r="219" spans="1:9" ht="15">
      <c r="A219" s="112"/>
      <c r="B219" s="108"/>
      <c r="C219" s="17" t="s">
        <v>42</v>
      </c>
      <c r="D219" s="23">
        <v>0</v>
      </c>
      <c r="E219" s="97" t="str">
        <f>aletras(D219)</f>
        <v>Cero Pesos Con  00/100</v>
      </c>
      <c r="F219" s="98"/>
      <c r="G219" s="98"/>
      <c r="H219" s="99"/>
      <c r="I219" s="13"/>
    </row>
    <row r="220" spans="1:8" ht="15">
      <c r="A220" s="112"/>
      <c r="B220" s="108"/>
      <c r="C220" s="17" t="s">
        <v>19</v>
      </c>
      <c r="D220" s="23">
        <v>458</v>
      </c>
      <c r="E220" s="97" t="str">
        <f>aletras(D220)</f>
        <v>Cuatrocientos Cincuenta y Ocho Pesos Con  00/100</v>
      </c>
      <c r="F220" s="98"/>
      <c r="G220" s="98"/>
      <c r="H220" s="99"/>
    </row>
    <row r="221" spans="1:8" ht="15">
      <c r="A221" s="112"/>
      <c r="B221" s="109"/>
      <c r="C221" s="13"/>
      <c r="D221" s="17"/>
      <c r="E221" s="97"/>
      <c r="F221" s="98"/>
      <c r="G221" s="98"/>
      <c r="H221" s="99"/>
    </row>
    <row r="222" spans="1:8" ht="15">
      <c r="A222" s="111"/>
      <c r="B222" s="22" t="s">
        <v>7</v>
      </c>
      <c r="C222" s="144" t="s">
        <v>289</v>
      </c>
      <c r="D222" s="144"/>
      <c r="E222" s="144"/>
      <c r="F222" s="144"/>
      <c r="G222" s="144"/>
      <c r="H222" s="144"/>
    </row>
    <row r="223" spans="1:8" ht="15">
      <c r="A223" s="111"/>
      <c r="B223" s="15" t="s">
        <v>8</v>
      </c>
      <c r="C223" s="106" t="s">
        <v>41</v>
      </c>
      <c r="D223" s="106"/>
      <c r="E223" s="106"/>
      <c r="F223" s="106"/>
      <c r="G223" s="106"/>
      <c r="H223" s="106"/>
    </row>
    <row r="224" spans="1:8" ht="29.25">
      <c r="A224" s="111"/>
      <c r="B224" s="19" t="s">
        <v>9</v>
      </c>
      <c r="C224" s="100" t="str">
        <f>C206</f>
        <v>Participación el el Programa Abasto Rural, realizado en el municipio de Jocotepec y acompañamiento en excursión del IJAM en Chapala</v>
      </c>
      <c r="D224" s="100"/>
      <c r="E224" s="100"/>
      <c r="F224" s="100"/>
      <c r="G224" s="100"/>
      <c r="H224" s="100"/>
    </row>
    <row r="225" spans="1:8" ht="15">
      <c r="A225" s="38"/>
      <c r="B225" s="28"/>
      <c r="C225" s="37"/>
      <c r="D225" s="37"/>
      <c r="E225" s="37"/>
      <c r="F225" s="37"/>
      <c r="G225" s="37"/>
      <c r="H225" s="37"/>
    </row>
    <row r="226" spans="1:8" ht="15">
      <c r="A226" s="38"/>
      <c r="B226" s="28"/>
      <c r="C226" s="37"/>
      <c r="D226" s="37"/>
      <c r="E226" s="37"/>
      <c r="F226" s="37"/>
      <c r="G226" s="37"/>
      <c r="H226" s="37"/>
    </row>
    <row r="227" spans="1:8" ht="15">
      <c r="A227" s="117" t="s">
        <v>3</v>
      </c>
      <c r="B227" s="118"/>
      <c r="C227" s="118"/>
      <c r="D227" s="118"/>
      <c r="E227" s="118"/>
      <c r="F227" s="118"/>
      <c r="G227" s="118"/>
      <c r="H227" s="119"/>
    </row>
    <row r="228" spans="1:8" ht="15">
      <c r="A228" s="120"/>
      <c r="B228" s="121"/>
      <c r="C228" s="121"/>
      <c r="D228" s="121"/>
      <c r="E228" s="121"/>
      <c r="F228" s="121"/>
      <c r="G228" s="121"/>
      <c r="H228" s="122"/>
    </row>
    <row r="229" spans="1:8" ht="19.5">
      <c r="A229" s="123" t="s">
        <v>379</v>
      </c>
      <c r="B229" s="124"/>
      <c r="C229" s="124"/>
      <c r="D229" s="124"/>
      <c r="E229" s="124"/>
      <c r="F229" s="124"/>
      <c r="G229" s="124"/>
      <c r="H229" s="125"/>
    </row>
    <row r="230" spans="1:8" ht="15" customHeight="1">
      <c r="A230" s="14" t="s">
        <v>0</v>
      </c>
      <c r="B230" s="14" t="s">
        <v>1</v>
      </c>
      <c r="C230" s="14"/>
      <c r="D230" s="13"/>
      <c r="E230" s="13"/>
      <c r="F230" s="13"/>
      <c r="G230" s="13"/>
      <c r="H230" s="74"/>
    </row>
    <row r="231" spans="1:8" ht="15" customHeight="1">
      <c r="A231" s="111" t="s">
        <v>201</v>
      </c>
      <c r="B231" s="15" t="s">
        <v>4</v>
      </c>
      <c r="C231" s="106" t="s">
        <v>43</v>
      </c>
      <c r="D231" s="106"/>
      <c r="E231" s="106"/>
      <c r="F231" s="106"/>
      <c r="G231" s="106"/>
      <c r="H231" s="106"/>
    </row>
    <row r="232" spans="1:8" ht="15">
      <c r="A232" s="111"/>
      <c r="B232" s="16" t="s">
        <v>17</v>
      </c>
      <c r="C232" s="106" t="s">
        <v>230</v>
      </c>
      <c r="D232" s="106"/>
      <c r="E232" s="106"/>
      <c r="F232" s="106"/>
      <c r="G232" s="106"/>
      <c r="H232" s="106"/>
    </row>
    <row r="233" spans="1:8" ht="15">
      <c r="A233" s="111"/>
      <c r="B233" s="16" t="s">
        <v>16</v>
      </c>
      <c r="C233" s="106" t="s">
        <v>279</v>
      </c>
      <c r="D233" s="106"/>
      <c r="E233" s="106"/>
      <c r="F233" s="106"/>
      <c r="G233" s="106"/>
      <c r="H233" s="106"/>
    </row>
    <row r="234" spans="1:8" ht="15">
      <c r="A234" s="112"/>
      <c r="B234" s="107" t="s">
        <v>6</v>
      </c>
      <c r="C234" s="13"/>
      <c r="D234" s="17"/>
      <c r="E234" s="97"/>
      <c r="F234" s="98"/>
      <c r="G234" s="98"/>
      <c r="H234" s="99"/>
    </row>
    <row r="235" spans="1:8" ht="15">
      <c r="A235" s="112"/>
      <c r="B235" s="108"/>
      <c r="C235" s="17" t="s">
        <v>18</v>
      </c>
      <c r="D235" s="23">
        <f>SUM(D220)</f>
        <v>458</v>
      </c>
      <c r="E235" s="97" t="str">
        <f>aletras(D235)</f>
        <v>Cuatrocientos Cincuenta y Ocho Pesos Con  00/100</v>
      </c>
      <c r="F235" s="98"/>
      <c r="G235" s="98"/>
      <c r="H235" s="99"/>
    </row>
    <row r="236" spans="1:8" ht="15">
      <c r="A236" s="112"/>
      <c r="B236" s="108"/>
      <c r="C236" s="17" t="s">
        <v>42</v>
      </c>
      <c r="D236" s="23">
        <v>0</v>
      </c>
      <c r="E236" s="97" t="str">
        <f>aletras(D236)</f>
        <v>Cero Pesos Con  00/100</v>
      </c>
      <c r="F236" s="98"/>
      <c r="G236" s="98"/>
      <c r="H236" s="99"/>
    </row>
    <row r="237" spans="1:8" ht="15">
      <c r="A237" s="112"/>
      <c r="B237" s="108"/>
      <c r="C237" s="17" t="s">
        <v>19</v>
      </c>
      <c r="D237" s="23">
        <v>458</v>
      </c>
      <c r="E237" s="97" t="str">
        <f>aletras(D237)</f>
        <v>Cuatrocientos Cincuenta y Ocho Pesos Con  00/100</v>
      </c>
      <c r="F237" s="98"/>
      <c r="G237" s="98"/>
      <c r="H237" s="99"/>
    </row>
    <row r="238" spans="1:8" ht="15">
      <c r="A238" s="112"/>
      <c r="B238" s="109"/>
      <c r="C238" s="13"/>
      <c r="D238" s="17"/>
      <c r="E238" s="97"/>
      <c r="F238" s="98"/>
      <c r="G238" s="98"/>
      <c r="H238" s="99"/>
    </row>
    <row r="239" spans="1:8" ht="15">
      <c r="A239" s="111"/>
      <c r="B239" s="22" t="s">
        <v>7</v>
      </c>
      <c r="C239" s="144" t="s">
        <v>289</v>
      </c>
      <c r="D239" s="144"/>
      <c r="E239" s="144"/>
      <c r="F239" s="144"/>
      <c r="G239" s="144"/>
      <c r="H239" s="144"/>
    </row>
    <row r="240" spans="1:8" ht="15">
      <c r="A240" s="111"/>
      <c r="B240" s="15" t="s">
        <v>8</v>
      </c>
      <c r="C240" s="106" t="s">
        <v>41</v>
      </c>
      <c r="D240" s="106"/>
      <c r="E240" s="106"/>
      <c r="F240" s="106"/>
      <c r="G240" s="106"/>
      <c r="H240" s="106"/>
    </row>
    <row r="241" spans="1:8" ht="29.25">
      <c r="A241" s="111"/>
      <c r="B241" s="19" t="s">
        <v>9</v>
      </c>
      <c r="C241" s="100" t="str">
        <f>C224</f>
        <v>Participación el el Programa Abasto Rural, realizado en el municipio de Jocotepec y acompañamiento en excursión del IJAM en Chapala</v>
      </c>
      <c r="D241" s="100"/>
      <c r="E241" s="100"/>
      <c r="F241" s="100"/>
      <c r="G241" s="100"/>
      <c r="H241" s="100"/>
    </row>
    <row r="243" spans="1:8" ht="15">
      <c r="A243" s="21"/>
      <c r="B243" s="21"/>
      <c r="C243" s="21"/>
      <c r="D243" s="21"/>
      <c r="E243" s="21"/>
      <c r="F243" s="21"/>
      <c r="G243" s="21"/>
      <c r="H243" s="21"/>
    </row>
    <row r="245" spans="1:8" ht="15">
      <c r="A245" s="117" t="s">
        <v>3</v>
      </c>
      <c r="B245" s="118"/>
      <c r="C245" s="118"/>
      <c r="D245" s="118"/>
      <c r="E245" s="118"/>
      <c r="F245" s="118"/>
      <c r="G245" s="118"/>
      <c r="H245" s="119"/>
    </row>
    <row r="246" spans="1:8" ht="15">
      <c r="A246" s="120"/>
      <c r="B246" s="121"/>
      <c r="C246" s="121"/>
      <c r="D246" s="121"/>
      <c r="E246" s="121"/>
      <c r="F246" s="121"/>
      <c r="G246" s="121"/>
      <c r="H246" s="122"/>
    </row>
    <row r="247" spans="1:8" ht="19.5">
      <c r="A247" s="123" t="s">
        <v>379</v>
      </c>
      <c r="B247" s="124"/>
      <c r="C247" s="124"/>
      <c r="D247" s="124"/>
      <c r="E247" s="124"/>
      <c r="F247" s="124"/>
      <c r="G247" s="124"/>
      <c r="H247" s="125"/>
    </row>
    <row r="248" spans="1:8" ht="15" customHeight="1">
      <c r="A248" s="35" t="s">
        <v>0</v>
      </c>
      <c r="B248" s="34" t="s">
        <v>1</v>
      </c>
      <c r="C248" s="128" t="s">
        <v>2</v>
      </c>
      <c r="D248" s="128"/>
      <c r="E248" s="128"/>
      <c r="F248" s="128"/>
      <c r="G248" s="128"/>
      <c r="H248" s="129"/>
    </row>
    <row r="249" spans="1:8" ht="15" customHeight="1">
      <c r="A249" s="111" t="s">
        <v>191</v>
      </c>
      <c r="B249" s="15" t="s">
        <v>69</v>
      </c>
      <c r="C249" s="106" t="s">
        <v>110</v>
      </c>
      <c r="D249" s="106"/>
      <c r="E249" s="106"/>
      <c r="F249" s="106"/>
      <c r="G249" s="106"/>
      <c r="H249" s="106"/>
    </row>
    <row r="250" spans="1:8" ht="15">
      <c r="A250" s="111"/>
      <c r="B250" s="16" t="s">
        <v>67</v>
      </c>
      <c r="C250" s="106" t="s">
        <v>66</v>
      </c>
      <c r="D250" s="106"/>
      <c r="E250" s="106"/>
      <c r="F250" s="106"/>
      <c r="G250" s="106"/>
      <c r="H250" s="106"/>
    </row>
    <row r="251" spans="1:8" ht="15">
      <c r="A251" s="111"/>
      <c r="B251" s="33" t="s">
        <v>65</v>
      </c>
      <c r="C251" s="106" t="s">
        <v>64</v>
      </c>
      <c r="D251" s="106"/>
      <c r="E251" s="106"/>
      <c r="F251" s="106"/>
      <c r="G251" s="106"/>
      <c r="H251" s="106"/>
    </row>
    <row r="252" spans="1:8" ht="15">
      <c r="A252" s="112"/>
      <c r="B252" s="107" t="s">
        <v>6</v>
      </c>
      <c r="C252" s="13"/>
      <c r="D252" s="17"/>
      <c r="E252" s="97"/>
      <c r="F252" s="98"/>
      <c r="G252" s="98"/>
      <c r="H252" s="99"/>
    </row>
    <row r="253" spans="1:8" ht="15">
      <c r="A253" s="112"/>
      <c r="B253" s="108"/>
      <c r="C253" s="17" t="s">
        <v>18</v>
      </c>
      <c r="D253" s="32">
        <v>458</v>
      </c>
      <c r="E253" s="97" t="str">
        <f>aletras(D253)</f>
        <v>Cuatrocientos Cincuenta y Ocho Pesos Con  00/100</v>
      </c>
      <c r="F253" s="98"/>
      <c r="G253" s="98"/>
      <c r="H253" s="99"/>
    </row>
    <row r="254" spans="1:8" ht="15">
      <c r="A254" s="112"/>
      <c r="B254" s="108"/>
      <c r="C254" s="17" t="s">
        <v>63</v>
      </c>
      <c r="D254" s="32"/>
      <c r="E254" s="97" t="str">
        <f>aletras(D254)</f>
        <v>Cero Pesos Con  00/100</v>
      </c>
      <c r="F254" s="98"/>
      <c r="G254" s="98"/>
      <c r="H254" s="99"/>
    </row>
    <row r="255" spans="1:8" ht="15">
      <c r="A255" s="112"/>
      <c r="B255" s="108"/>
      <c r="C255" s="17" t="s">
        <v>62</v>
      </c>
      <c r="D255" s="32">
        <v>458</v>
      </c>
      <c r="E255" s="97" t="str">
        <f>aletras(D255)</f>
        <v>Cuatrocientos Cincuenta y Ocho Pesos Con  00/100</v>
      </c>
      <c r="F255" s="98"/>
      <c r="G255" s="98"/>
      <c r="H255" s="99"/>
    </row>
    <row r="256" spans="1:8" ht="15">
      <c r="A256" s="112"/>
      <c r="B256" s="109"/>
      <c r="C256" s="13"/>
      <c r="D256" s="17"/>
      <c r="E256" s="97"/>
      <c r="F256" s="98"/>
      <c r="G256" s="98"/>
      <c r="H256" s="99"/>
    </row>
    <row r="257" spans="1:8" ht="15">
      <c r="A257" s="111"/>
      <c r="B257" s="31" t="s">
        <v>7</v>
      </c>
      <c r="C257" s="126" t="s">
        <v>107</v>
      </c>
      <c r="D257" s="126"/>
      <c r="E257" s="126"/>
      <c r="F257" s="126"/>
      <c r="G257" s="126"/>
      <c r="H257" s="126"/>
    </row>
    <row r="258" spans="1:8" ht="15">
      <c r="A258" s="111"/>
      <c r="B258" s="30" t="s">
        <v>8</v>
      </c>
      <c r="C258" s="127" t="s">
        <v>106</v>
      </c>
      <c r="D258" s="127"/>
      <c r="E258" s="127"/>
      <c r="F258" s="127"/>
      <c r="G258" s="127"/>
      <c r="H258" s="127"/>
    </row>
    <row r="259" spans="1:8" ht="29.25">
      <c r="A259" s="111"/>
      <c r="B259" s="29" t="s">
        <v>9</v>
      </c>
      <c r="C259" s="127" t="s">
        <v>285</v>
      </c>
      <c r="D259" s="127"/>
      <c r="E259" s="127"/>
      <c r="F259" s="127"/>
      <c r="G259" s="127"/>
      <c r="H259" s="127"/>
    </row>
    <row r="260" spans="1:8" ht="15">
      <c r="A260" s="38"/>
      <c r="B260" s="37"/>
      <c r="C260" s="85"/>
      <c r="D260" s="85"/>
      <c r="E260" s="85"/>
      <c r="F260" s="85"/>
      <c r="G260" s="85"/>
      <c r="H260" s="85"/>
    </row>
    <row r="263" spans="1:8" ht="15">
      <c r="A263" s="117" t="s">
        <v>3</v>
      </c>
      <c r="B263" s="118"/>
      <c r="C263" s="118"/>
      <c r="D263" s="118"/>
      <c r="E263" s="118"/>
      <c r="F263" s="118"/>
      <c r="G263" s="118"/>
      <c r="H263" s="119"/>
    </row>
    <row r="264" spans="1:8" ht="15">
      <c r="A264" s="120"/>
      <c r="B264" s="121"/>
      <c r="C264" s="121"/>
      <c r="D264" s="121"/>
      <c r="E264" s="121"/>
      <c r="F264" s="121"/>
      <c r="G264" s="121"/>
      <c r="H264" s="122"/>
    </row>
    <row r="265" spans="1:8" ht="19.5">
      <c r="A265" s="123" t="s">
        <v>379</v>
      </c>
      <c r="B265" s="124"/>
      <c r="C265" s="124"/>
      <c r="D265" s="124"/>
      <c r="E265" s="124"/>
      <c r="F265" s="124"/>
      <c r="G265" s="124"/>
      <c r="H265" s="125"/>
    </row>
    <row r="266" spans="1:8" ht="15">
      <c r="A266" s="35" t="s">
        <v>0</v>
      </c>
      <c r="B266" s="34" t="s">
        <v>1</v>
      </c>
      <c r="C266" s="128" t="s">
        <v>2</v>
      </c>
      <c r="D266" s="128"/>
      <c r="E266" s="128"/>
      <c r="F266" s="128"/>
      <c r="G266" s="128"/>
      <c r="H266" s="129"/>
    </row>
    <row r="267" spans="1:8" ht="15">
      <c r="A267" s="111" t="s">
        <v>192</v>
      </c>
      <c r="B267" s="15" t="s">
        <v>69</v>
      </c>
      <c r="C267" s="106" t="s">
        <v>110</v>
      </c>
      <c r="D267" s="106"/>
      <c r="E267" s="106"/>
      <c r="F267" s="106"/>
      <c r="G267" s="106"/>
      <c r="H267" s="106"/>
    </row>
    <row r="268" spans="1:8" ht="15">
      <c r="A268" s="111"/>
      <c r="B268" s="16" t="s">
        <v>67</v>
      </c>
      <c r="C268" s="106" t="s">
        <v>113</v>
      </c>
      <c r="D268" s="106"/>
      <c r="E268" s="106"/>
      <c r="F268" s="106"/>
      <c r="G268" s="106"/>
      <c r="H268" s="106"/>
    </row>
    <row r="269" spans="1:8" ht="15">
      <c r="A269" s="111"/>
      <c r="B269" s="33" t="s">
        <v>65</v>
      </c>
      <c r="C269" s="106" t="s">
        <v>112</v>
      </c>
      <c r="D269" s="106"/>
      <c r="E269" s="106"/>
      <c r="F269" s="106"/>
      <c r="G269" s="106"/>
      <c r="H269" s="106"/>
    </row>
    <row r="270" spans="1:8" ht="15">
      <c r="A270" s="112"/>
      <c r="B270" s="107" t="s">
        <v>6</v>
      </c>
      <c r="C270" s="13"/>
      <c r="D270" s="17"/>
      <c r="E270" s="97"/>
      <c r="F270" s="98"/>
      <c r="G270" s="98"/>
      <c r="H270" s="99"/>
    </row>
    <row r="271" spans="1:8" ht="15">
      <c r="A271" s="112"/>
      <c r="B271" s="108"/>
      <c r="C271" s="17" t="s">
        <v>18</v>
      </c>
      <c r="D271" s="32">
        <v>458</v>
      </c>
      <c r="E271" s="97" t="str">
        <f>aletras(D271)</f>
        <v>Cuatrocientos Cincuenta y Ocho Pesos Con  00/100</v>
      </c>
      <c r="F271" s="98"/>
      <c r="G271" s="98"/>
      <c r="H271" s="99"/>
    </row>
    <row r="272" spans="1:8" ht="15">
      <c r="A272" s="112"/>
      <c r="B272" s="108"/>
      <c r="C272" s="17" t="s">
        <v>63</v>
      </c>
      <c r="D272" s="32"/>
      <c r="E272" s="97" t="str">
        <f>aletras(D272)</f>
        <v>Cero Pesos Con  00/100</v>
      </c>
      <c r="F272" s="98"/>
      <c r="G272" s="98"/>
      <c r="H272" s="99"/>
    </row>
    <row r="273" spans="1:8" ht="15">
      <c r="A273" s="112"/>
      <c r="B273" s="108"/>
      <c r="C273" s="17" t="s">
        <v>62</v>
      </c>
      <c r="D273" s="32">
        <v>458</v>
      </c>
      <c r="E273" s="97" t="str">
        <f>aletras(D273)</f>
        <v>Cuatrocientos Cincuenta y Ocho Pesos Con  00/100</v>
      </c>
      <c r="F273" s="98"/>
      <c r="G273" s="98"/>
      <c r="H273" s="99"/>
    </row>
    <row r="274" spans="1:8" ht="15">
      <c r="A274" s="112"/>
      <c r="B274" s="109"/>
      <c r="C274" s="13"/>
      <c r="D274" s="17"/>
      <c r="E274" s="97"/>
      <c r="F274" s="98"/>
      <c r="G274" s="98"/>
      <c r="H274" s="99"/>
    </row>
    <row r="275" spans="1:8" ht="15">
      <c r="A275" s="111"/>
      <c r="B275" s="31" t="s">
        <v>7</v>
      </c>
      <c r="C275" s="126" t="s">
        <v>107</v>
      </c>
      <c r="D275" s="126"/>
      <c r="E275" s="126"/>
      <c r="F275" s="126"/>
      <c r="G275" s="126"/>
      <c r="H275" s="126"/>
    </row>
    <row r="276" spans="1:8" ht="15">
      <c r="A276" s="111"/>
      <c r="B276" s="30" t="s">
        <v>8</v>
      </c>
      <c r="C276" s="127" t="s">
        <v>106</v>
      </c>
      <c r="D276" s="127"/>
      <c r="E276" s="127"/>
      <c r="F276" s="127"/>
      <c r="G276" s="127"/>
      <c r="H276" s="127"/>
    </row>
    <row r="277" spans="1:8" ht="29.25">
      <c r="A277" s="111"/>
      <c r="B277" s="29" t="s">
        <v>9</v>
      </c>
      <c r="C277" s="127" t="str">
        <f>C259</f>
        <v>Tres municipios (Jocotepec, tizapan y quitupán ) beneficiados con sillas de ruedas, bastones, andaderas, pañales y cobijas </v>
      </c>
      <c r="D277" s="127"/>
      <c r="E277" s="127"/>
      <c r="F277" s="127"/>
      <c r="G277" s="127"/>
      <c r="H277" s="127"/>
    </row>
    <row r="278" spans="1:8" ht="15">
      <c r="A278" s="38"/>
      <c r="B278" s="37"/>
      <c r="C278" s="39"/>
      <c r="D278" s="39"/>
      <c r="E278" s="39"/>
      <c r="F278" s="39"/>
      <c r="G278" s="39"/>
      <c r="H278" s="39"/>
    </row>
    <row r="280" spans="1:8" ht="15">
      <c r="A280" s="117" t="s">
        <v>3</v>
      </c>
      <c r="B280" s="118"/>
      <c r="C280" s="118"/>
      <c r="D280" s="118"/>
      <c r="E280" s="118"/>
      <c r="F280" s="118"/>
      <c r="G280" s="118"/>
      <c r="H280" s="119"/>
    </row>
    <row r="281" spans="1:8" ht="15">
      <c r="A281" s="120"/>
      <c r="B281" s="121"/>
      <c r="C281" s="121"/>
      <c r="D281" s="121"/>
      <c r="E281" s="121"/>
      <c r="F281" s="121"/>
      <c r="G281" s="121"/>
      <c r="H281" s="122"/>
    </row>
    <row r="282" spans="1:8" ht="19.5">
      <c r="A282" s="123" t="s">
        <v>379</v>
      </c>
      <c r="B282" s="124"/>
      <c r="C282" s="124"/>
      <c r="D282" s="124"/>
      <c r="E282" s="124"/>
      <c r="F282" s="124"/>
      <c r="G282" s="124"/>
      <c r="H282" s="125"/>
    </row>
    <row r="283" spans="1:8" ht="15">
      <c r="A283" s="35" t="s">
        <v>0</v>
      </c>
      <c r="B283" s="34" t="s">
        <v>1</v>
      </c>
      <c r="C283" s="128" t="s">
        <v>2</v>
      </c>
      <c r="D283" s="128"/>
      <c r="E283" s="128"/>
      <c r="F283" s="128"/>
      <c r="G283" s="128"/>
      <c r="H283" s="129"/>
    </row>
    <row r="284" spans="1:8" ht="15">
      <c r="A284" s="111" t="s">
        <v>193</v>
      </c>
      <c r="B284" s="15" t="s">
        <v>69</v>
      </c>
      <c r="C284" s="106" t="s">
        <v>110</v>
      </c>
      <c r="D284" s="106"/>
      <c r="E284" s="106"/>
      <c r="F284" s="106"/>
      <c r="G284" s="106"/>
      <c r="H284" s="106"/>
    </row>
    <row r="285" spans="1:8" ht="15">
      <c r="A285" s="111"/>
      <c r="B285" s="16" t="s">
        <v>67</v>
      </c>
      <c r="C285" s="106" t="s">
        <v>83</v>
      </c>
      <c r="D285" s="106"/>
      <c r="E285" s="106"/>
      <c r="F285" s="106"/>
      <c r="G285" s="106"/>
      <c r="H285" s="106"/>
    </row>
    <row r="286" spans="1:8" ht="15">
      <c r="A286" s="111"/>
      <c r="B286" s="33" t="s">
        <v>65</v>
      </c>
      <c r="C286" s="106" t="s">
        <v>111</v>
      </c>
      <c r="D286" s="106"/>
      <c r="E286" s="106"/>
      <c r="F286" s="106"/>
      <c r="G286" s="106"/>
      <c r="H286" s="106"/>
    </row>
    <row r="287" spans="1:8" ht="15">
      <c r="A287" s="112"/>
      <c r="B287" s="107" t="s">
        <v>6</v>
      </c>
      <c r="C287" s="13"/>
      <c r="D287" s="17"/>
      <c r="E287" s="97"/>
      <c r="F287" s="98"/>
      <c r="G287" s="98"/>
      <c r="H287" s="99"/>
    </row>
    <row r="288" spans="1:8" ht="15">
      <c r="A288" s="112"/>
      <c r="B288" s="108"/>
      <c r="C288" s="17" t="s">
        <v>18</v>
      </c>
      <c r="D288" s="32">
        <v>458</v>
      </c>
      <c r="E288" s="97" t="str">
        <f>aletras(D288)</f>
        <v>Cuatrocientos Cincuenta y Ocho Pesos Con  00/100</v>
      </c>
      <c r="F288" s="98"/>
      <c r="G288" s="98"/>
      <c r="H288" s="99"/>
    </row>
    <row r="289" spans="1:8" ht="15">
      <c r="A289" s="112"/>
      <c r="B289" s="108"/>
      <c r="C289" s="17" t="s">
        <v>63</v>
      </c>
      <c r="D289" s="32"/>
      <c r="E289" s="97" t="str">
        <f>aletras(D289)</f>
        <v>Cero Pesos Con  00/100</v>
      </c>
      <c r="F289" s="98"/>
      <c r="G289" s="98"/>
      <c r="H289" s="99"/>
    </row>
    <row r="290" spans="1:8" ht="15">
      <c r="A290" s="112"/>
      <c r="B290" s="108"/>
      <c r="C290" s="17" t="s">
        <v>62</v>
      </c>
      <c r="D290" s="32">
        <v>458</v>
      </c>
      <c r="E290" s="97" t="str">
        <f>aletras(D290)</f>
        <v>Cuatrocientos Cincuenta y Ocho Pesos Con  00/100</v>
      </c>
      <c r="F290" s="98"/>
      <c r="G290" s="98"/>
      <c r="H290" s="99"/>
    </row>
    <row r="291" spans="1:8" ht="15">
      <c r="A291" s="112"/>
      <c r="B291" s="109"/>
      <c r="C291" s="13"/>
      <c r="D291" s="17"/>
      <c r="E291" s="97"/>
      <c r="F291" s="98"/>
      <c r="G291" s="98"/>
      <c r="H291" s="99"/>
    </row>
    <row r="292" spans="1:8" ht="15">
      <c r="A292" s="111"/>
      <c r="B292" s="31" t="s">
        <v>7</v>
      </c>
      <c r="C292" s="126" t="s">
        <v>107</v>
      </c>
      <c r="D292" s="126"/>
      <c r="E292" s="126"/>
      <c r="F292" s="126"/>
      <c r="G292" s="126"/>
      <c r="H292" s="126"/>
    </row>
    <row r="293" spans="1:8" ht="15">
      <c r="A293" s="111"/>
      <c r="B293" s="30" t="s">
        <v>8</v>
      </c>
      <c r="C293" s="127" t="s">
        <v>106</v>
      </c>
      <c r="D293" s="127"/>
      <c r="E293" s="127"/>
      <c r="F293" s="127"/>
      <c r="G293" s="127"/>
      <c r="H293" s="127"/>
    </row>
    <row r="294" spans="1:8" ht="29.25">
      <c r="A294" s="111"/>
      <c r="B294" s="29" t="s">
        <v>9</v>
      </c>
      <c r="C294" s="127" t="str">
        <f>C277</f>
        <v>Tres municipios (Jocotepec, tizapan y quitupán ) beneficiados con sillas de ruedas, bastones, andaderas, pañales y cobijas </v>
      </c>
      <c r="D294" s="127"/>
      <c r="E294" s="127"/>
      <c r="F294" s="127"/>
      <c r="G294" s="127"/>
      <c r="H294" s="127"/>
    </row>
    <row r="297" spans="1:8" ht="15">
      <c r="A297" s="117" t="s">
        <v>3</v>
      </c>
      <c r="B297" s="118"/>
      <c r="C297" s="118"/>
      <c r="D297" s="118"/>
      <c r="E297" s="118"/>
      <c r="F297" s="118"/>
      <c r="G297" s="118"/>
      <c r="H297" s="119"/>
    </row>
    <row r="298" spans="1:8" ht="15">
      <c r="A298" s="120"/>
      <c r="B298" s="121"/>
      <c r="C298" s="121"/>
      <c r="D298" s="121"/>
      <c r="E298" s="121"/>
      <c r="F298" s="121"/>
      <c r="G298" s="121"/>
      <c r="H298" s="122"/>
    </row>
    <row r="299" spans="1:8" ht="19.5">
      <c r="A299" s="123" t="s">
        <v>379</v>
      </c>
      <c r="B299" s="124"/>
      <c r="C299" s="124"/>
      <c r="D299" s="124"/>
      <c r="E299" s="124"/>
      <c r="F299" s="124"/>
      <c r="G299" s="124"/>
      <c r="H299" s="125"/>
    </row>
    <row r="300" spans="1:8" ht="15">
      <c r="A300" s="35" t="s">
        <v>0</v>
      </c>
      <c r="B300" s="34" t="s">
        <v>1</v>
      </c>
      <c r="C300" s="128" t="s">
        <v>2</v>
      </c>
      <c r="D300" s="128"/>
      <c r="E300" s="128"/>
      <c r="F300" s="128"/>
      <c r="G300" s="128"/>
      <c r="H300" s="129"/>
    </row>
    <row r="301" spans="1:8" ht="15">
      <c r="A301" s="111" t="s">
        <v>194</v>
      </c>
      <c r="B301" s="15" t="s">
        <v>69</v>
      </c>
      <c r="C301" s="106" t="s">
        <v>110</v>
      </c>
      <c r="D301" s="106"/>
      <c r="E301" s="106"/>
      <c r="F301" s="106"/>
      <c r="G301" s="106"/>
      <c r="H301" s="106"/>
    </row>
    <row r="302" spans="1:8" ht="15">
      <c r="A302" s="111"/>
      <c r="B302" s="16" t="s">
        <v>67</v>
      </c>
      <c r="C302" s="106" t="s">
        <v>109</v>
      </c>
      <c r="D302" s="106"/>
      <c r="E302" s="106"/>
      <c r="F302" s="106"/>
      <c r="G302" s="106"/>
      <c r="H302" s="106"/>
    </row>
    <row r="303" spans="1:8" ht="15">
      <c r="A303" s="111"/>
      <c r="B303" s="33" t="s">
        <v>65</v>
      </c>
      <c r="C303" s="106" t="s">
        <v>108</v>
      </c>
      <c r="D303" s="106"/>
      <c r="E303" s="106"/>
      <c r="F303" s="106"/>
      <c r="G303" s="106"/>
      <c r="H303" s="106"/>
    </row>
    <row r="304" spans="1:8" ht="15">
      <c r="A304" s="112"/>
      <c r="B304" s="107" t="s">
        <v>6</v>
      </c>
      <c r="C304" s="13"/>
      <c r="D304" s="17"/>
      <c r="E304" s="97"/>
      <c r="F304" s="98"/>
      <c r="G304" s="98"/>
      <c r="H304" s="99"/>
    </row>
    <row r="305" spans="1:8" ht="15">
      <c r="A305" s="112"/>
      <c r="B305" s="108"/>
      <c r="C305" s="17" t="s">
        <v>18</v>
      </c>
      <c r="D305" s="32">
        <v>458</v>
      </c>
      <c r="E305" s="97" t="str">
        <f>aletras(D305)</f>
        <v>Cuatrocientos Cincuenta y Ocho Pesos Con  00/100</v>
      </c>
      <c r="F305" s="98"/>
      <c r="G305" s="98"/>
      <c r="H305" s="99"/>
    </row>
    <row r="306" spans="1:8" ht="15">
      <c r="A306" s="112"/>
      <c r="B306" s="108"/>
      <c r="C306" s="17" t="s">
        <v>63</v>
      </c>
      <c r="D306" s="32"/>
      <c r="E306" s="97" t="str">
        <f>aletras(D306)</f>
        <v>Cero Pesos Con  00/100</v>
      </c>
      <c r="F306" s="98"/>
      <c r="G306" s="98"/>
      <c r="H306" s="99"/>
    </row>
    <row r="307" spans="1:8" ht="15">
      <c r="A307" s="112"/>
      <c r="B307" s="108"/>
      <c r="C307" s="17" t="s">
        <v>62</v>
      </c>
      <c r="D307" s="32">
        <v>458</v>
      </c>
      <c r="E307" s="97" t="str">
        <f>aletras(D307)</f>
        <v>Cuatrocientos Cincuenta y Ocho Pesos Con  00/100</v>
      </c>
      <c r="F307" s="98"/>
      <c r="G307" s="98"/>
      <c r="H307" s="99"/>
    </row>
    <row r="308" spans="1:8" ht="15">
      <c r="A308" s="112"/>
      <c r="B308" s="109"/>
      <c r="C308" s="13"/>
      <c r="D308" s="17"/>
      <c r="E308" s="97"/>
      <c r="F308" s="98"/>
      <c r="G308" s="98"/>
      <c r="H308" s="99"/>
    </row>
    <row r="309" spans="1:8" ht="15">
      <c r="A309" s="111"/>
      <c r="B309" s="31" t="s">
        <v>7</v>
      </c>
      <c r="C309" s="126" t="s">
        <v>107</v>
      </c>
      <c r="D309" s="126"/>
      <c r="E309" s="126"/>
      <c r="F309" s="126"/>
      <c r="G309" s="126"/>
      <c r="H309" s="126"/>
    </row>
    <row r="310" spans="1:8" ht="15">
      <c r="A310" s="111"/>
      <c r="B310" s="30" t="s">
        <v>8</v>
      </c>
      <c r="C310" s="127" t="s">
        <v>106</v>
      </c>
      <c r="D310" s="127"/>
      <c r="E310" s="127"/>
      <c r="F310" s="127"/>
      <c r="G310" s="127"/>
      <c r="H310" s="127"/>
    </row>
    <row r="311" spans="1:8" ht="29.25">
      <c r="A311" s="111"/>
      <c r="B311" s="29" t="s">
        <v>9</v>
      </c>
      <c r="C311" s="127" t="str">
        <f>C294</f>
        <v>Tres municipios (Jocotepec, tizapan y quitupán ) beneficiados con sillas de ruedas, bastones, andaderas, pañales y cobijas </v>
      </c>
      <c r="D311" s="127"/>
      <c r="E311" s="127"/>
      <c r="F311" s="127"/>
      <c r="G311" s="127"/>
      <c r="H311" s="127"/>
    </row>
    <row r="314" spans="1:8" ht="15">
      <c r="A314" s="27"/>
      <c r="B314" s="28"/>
      <c r="C314" s="27"/>
      <c r="D314" s="27"/>
      <c r="E314" s="27"/>
      <c r="F314" s="27"/>
      <c r="G314" s="27"/>
      <c r="H314" s="27"/>
    </row>
  </sheetData>
  <sheetProtection/>
  <mergeCells count="281">
    <mergeCell ref="E44:H44"/>
    <mergeCell ref="E45:H45"/>
    <mergeCell ref="E46:H46"/>
    <mergeCell ref="C47:H47"/>
    <mergeCell ref="C48:H48"/>
    <mergeCell ref="C49:H49"/>
    <mergeCell ref="A35:H36"/>
    <mergeCell ref="A37:H37"/>
    <mergeCell ref="C38:H38"/>
    <mergeCell ref="A39:A49"/>
    <mergeCell ref="C39:H39"/>
    <mergeCell ref="C40:H40"/>
    <mergeCell ref="C41:H41"/>
    <mergeCell ref="B42:B46"/>
    <mergeCell ref="E42:H42"/>
    <mergeCell ref="E43:H43"/>
    <mergeCell ref="A297:H298"/>
    <mergeCell ref="A299:H299"/>
    <mergeCell ref="C300:H300"/>
    <mergeCell ref="A301:A311"/>
    <mergeCell ref="C301:H301"/>
    <mergeCell ref="C302:H302"/>
    <mergeCell ref="C303:H303"/>
    <mergeCell ref="B304:B308"/>
    <mergeCell ref="E304:H304"/>
    <mergeCell ref="E305:H305"/>
    <mergeCell ref="E306:H306"/>
    <mergeCell ref="E307:H307"/>
    <mergeCell ref="E308:H308"/>
    <mergeCell ref="C309:H309"/>
    <mergeCell ref="C310:H310"/>
    <mergeCell ref="C311:H311"/>
    <mergeCell ref="A280:H281"/>
    <mergeCell ref="A282:H282"/>
    <mergeCell ref="C283:H283"/>
    <mergeCell ref="A284:A294"/>
    <mergeCell ref="C284:H284"/>
    <mergeCell ref="C285:H285"/>
    <mergeCell ref="C286:H286"/>
    <mergeCell ref="B287:B291"/>
    <mergeCell ref="E287:H287"/>
    <mergeCell ref="E288:H288"/>
    <mergeCell ref="E289:H289"/>
    <mergeCell ref="E290:H290"/>
    <mergeCell ref="E291:H291"/>
    <mergeCell ref="C292:H292"/>
    <mergeCell ref="C293:H293"/>
    <mergeCell ref="C294:H294"/>
    <mergeCell ref="A263:H264"/>
    <mergeCell ref="A265:H265"/>
    <mergeCell ref="C266:H266"/>
    <mergeCell ref="A267:A277"/>
    <mergeCell ref="C267:H267"/>
    <mergeCell ref="C268:H268"/>
    <mergeCell ref="C269:H269"/>
    <mergeCell ref="B270:B274"/>
    <mergeCell ref="E270:H270"/>
    <mergeCell ref="E271:H271"/>
    <mergeCell ref="E272:H272"/>
    <mergeCell ref="E273:H273"/>
    <mergeCell ref="E274:H274"/>
    <mergeCell ref="C275:H275"/>
    <mergeCell ref="C276:H276"/>
    <mergeCell ref="C277:H277"/>
    <mergeCell ref="A245:H246"/>
    <mergeCell ref="A247:H247"/>
    <mergeCell ref="C248:H248"/>
    <mergeCell ref="A249:A259"/>
    <mergeCell ref="C249:H249"/>
    <mergeCell ref="C250:H250"/>
    <mergeCell ref="C251:H251"/>
    <mergeCell ref="B252:B256"/>
    <mergeCell ref="E252:H252"/>
    <mergeCell ref="E253:H253"/>
    <mergeCell ref="E254:H254"/>
    <mergeCell ref="E255:H255"/>
    <mergeCell ref="E256:H256"/>
    <mergeCell ref="C257:H257"/>
    <mergeCell ref="C258:H258"/>
    <mergeCell ref="C259:H259"/>
    <mergeCell ref="A103:H104"/>
    <mergeCell ref="A105:H105"/>
    <mergeCell ref="C106:H106"/>
    <mergeCell ref="A107:A117"/>
    <mergeCell ref="C107:H107"/>
    <mergeCell ref="C108:H108"/>
    <mergeCell ref="C109:H109"/>
    <mergeCell ref="B110:B114"/>
    <mergeCell ref="E110:H110"/>
    <mergeCell ref="E111:H111"/>
    <mergeCell ref="E112:H112"/>
    <mergeCell ref="E113:H113"/>
    <mergeCell ref="E114:H114"/>
    <mergeCell ref="C115:H115"/>
    <mergeCell ref="C116:H116"/>
    <mergeCell ref="C117:H117"/>
    <mergeCell ref="A86:H87"/>
    <mergeCell ref="A88:H88"/>
    <mergeCell ref="C89:H89"/>
    <mergeCell ref="A90:A100"/>
    <mergeCell ref="C90:H90"/>
    <mergeCell ref="C91:H91"/>
    <mergeCell ref="C92:H92"/>
    <mergeCell ref="B93:B97"/>
    <mergeCell ref="E93:H93"/>
    <mergeCell ref="E94:H94"/>
    <mergeCell ref="E95:H95"/>
    <mergeCell ref="E96:H96"/>
    <mergeCell ref="E97:H97"/>
    <mergeCell ref="C98:H98"/>
    <mergeCell ref="C99:H99"/>
    <mergeCell ref="C100:H100"/>
    <mergeCell ref="A69:H70"/>
    <mergeCell ref="A71:H71"/>
    <mergeCell ref="C72:H72"/>
    <mergeCell ref="A73:A83"/>
    <mergeCell ref="C73:H73"/>
    <mergeCell ref="C74:H74"/>
    <mergeCell ref="C75:H75"/>
    <mergeCell ref="B76:B80"/>
    <mergeCell ref="E76:H76"/>
    <mergeCell ref="E77:H77"/>
    <mergeCell ref="E78:H78"/>
    <mergeCell ref="E79:H79"/>
    <mergeCell ref="E80:H80"/>
    <mergeCell ref="C81:H81"/>
    <mergeCell ref="C82:H82"/>
    <mergeCell ref="C83:H83"/>
    <mergeCell ref="A51:H52"/>
    <mergeCell ref="A53:H53"/>
    <mergeCell ref="C54:H54"/>
    <mergeCell ref="A55:A65"/>
    <mergeCell ref="C55:H55"/>
    <mergeCell ref="C56:H56"/>
    <mergeCell ref="C57:H57"/>
    <mergeCell ref="B58:B62"/>
    <mergeCell ref="E58:H58"/>
    <mergeCell ref="E59:H59"/>
    <mergeCell ref="E60:H60"/>
    <mergeCell ref="E61:H61"/>
    <mergeCell ref="E62:H62"/>
    <mergeCell ref="C63:H63"/>
    <mergeCell ref="C64:H64"/>
    <mergeCell ref="C65:H65"/>
    <mergeCell ref="A19:H20"/>
    <mergeCell ref="A21:H21"/>
    <mergeCell ref="C22:H22"/>
    <mergeCell ref="A23:A33"/>
    <mergeCell ref="C23:H23"/>
    <mergeCell ref="C24:H24"/>
    <mergeCell ref="C25:H25"/>
    <mergeCell ref="B26:B30"/>
    <mergeCell ref="E26:H26"/>
    <mergeCell ref="E27:H27"/>
    <mergeCell ref="E28:H28"/>
    <mergeCell ref="E29:H29"/>
    <mergeCell ref="E30:H30"/>
    <mergeCell ref="C31:H31"/>
    <mergeCell ref="C32:H32"/>
    <mergeCell ref="C33:H33"/>
    <mergeCell ref="A2:H3"/>
    <mergeCell ref="A4:H4"/>
    <mergeCell ref="C5:H5"/>
    <mergeCell ref="A6:A16"/>
    <mergeCell ref="C6:H6"/>
    <mergeCell ref="C7:H7"/>
    <mergeCell ref="C8:H8"/>
    <mergeCell ref="B9:B13"/>
    <mergeCell ref="E9:H9"/>
    <mergeCell ref="E10:H10"/>
    <mergeCell ref="E11:H11"/>
    <mergeCell ref="E12:H12"/>
    <mergeCell ref="E13:H13"/>
    <mergeCell ref="C14:H14"/>
    <mergeCell ref="C15:H15"/>
    <mergeCell ref="C16:H16"/>
    <mergeCell ref="E147:H147"/>
    <mergeCell ref="E148:H148"/>
    <mergeCell ref="E149:H149"/>
    <mergeCell ref="E150:H150"/>
    <mergeCell ref="C152:H152"/>
    <mergeCell ref="C153:H153"/>
    <mergeCell ref="C151:H151"/>
    <mergeCell ref="A121:H122"/>
    <mergeCell ref="A123:H123"/>
    <mergeCell ref="A125:A135"/>
    <mergeCell ref="C125:H125"/>
    <mergeCell ref="C126:H126"/>
    <mergeCell ref="C127:H127"/>
    <mergeCell ref="B128:B132"/>
    <mergeCell ref="E128:H128"/>
    <mergeCell ref="E129:H129"/>
    <mergeCell ref="E130:H130"/>
    <mergeCell ref="E131:H131"/>
    <mergeCell ref="E132:H132"/>
    <mergeCell ref="C133:H133"/>
    <mergeCell ref="C134:H134"/>
    <mergeCell ref="C135:H135"/>
    <mergeCell ref="C143:H143"/>
    <mergeCell ref="C144:H144"/>
    <mergeCell ref="C179:H179"/>
    <mergeCell ref="A161:A171"/>
    <mergeCell ref="C161:H161"/>
    <mergeCell ref="C162:H162"/>
    <mergeCell ref="C163:H163"/>
    <mergeCell ref="B164:B168"/>
    <mergeCell ref="E164:H164"/>
    <mergeCell ref="A178:A188"/>
    <mergeCell ref="A176:H176"/>
    <mergeCell ref="E165:H165"/>
    <mergeCell ref="E166:H166"/>
    <mergeCell ref="C187:H187"/>
    <mergeCell ref="C188:H188"/>
    <mergeCell ref="E221:H221"/>
    <mergeCell ref="A210:H211"/>
    <mergeCell ref="A212:H212"/>
    <mergeCell ref="E202:H202"/>
    <mergeCell ref="E203:H203"/>
    <mergeCell ref="C204:H204"/>
    <mergeCell ref="A192:H193"/>
    <mergeCell ref="A194:H194"/>
    <mergeCell ref="B199:B203"/>
    <mergeCell ref="E199:H199"/>
    <mergeCell ref="E200:H200"/>
    <mergeCell ref="E201:H201"/>
    <mergeCell ref="C196:H196"/>
    <mergeCell ref="C197:H197"/>
    <mergeCell ref="C198:H198"/>
    <mergeCell ref="C205:H205"/>
    <mergeCell ref="C206:H206"/>
    <mergeCell ref="C214:H214"/>
    <mergeCell ref="C215:H215"/>
    <mergeCell ref="A139:H140"/>
    <mergeCell ref="A141:H141"/>
    <mergeCell ref="A157:H158"/>
    <mergeCell ref="A159:H159"/>
    <mergeCell ref="A174:H175"/>
    <mergeCell ref="A196:A206"/>
    <mergeCell ref="C180:H180"/>
    <mergeCell ref="E181:H181"/>
    <mergeCell ref="E182:H182"/>
    <mergeCell ref="E183:H183"/>
    <mergeCell ref="E184:H184"/>
    <mergeCell ref="E185:H185"/>
    <mergeCell ref="B181:B185"/>
    <mergeCell ref="C145:H145"/>
    <mergeCell ref="E146:H146"/>
    <mergeCell ref="A143:A153"/>
    <mergeCell ref="B146:B150"/>
    <mergeCell ref="C186:H186"/>
    <mergeCell ref="E167:H167"/>
    <mergeCell ref="E168:H168"/>
    <mergeCell ref="C169:H169"/>
    <mergeCell ref="C170:H170"/>
    <mergeCell ref="C171:H171"/>
    <mergeCell ref="C178:H178"/>
    <mergeCell ref="C241:H241"/>
    <mergeCell ref="A214:A224"/>
    <mergeCell ref="B217:B221"/>
    <mergeCell ref="E237:H237"/>
    <mergeCell ref="E238:H238"/>
    <mergeCell ref="C239:H239"/>
    <mergeCell ref="C240:H240"/>
    <mergeCell ref="C223:H223"/>
    <mergeCell ref="A231:A241"/>
    <mergeCell ref="C231:H231"/>
    <mergeCell ref="C232:H232"/>
    <mergeCell ref="C233:H233"/>
    <mergeCell ref="B234:B238"/>
    <mergeCell ref="E234:H234"/>
    <mergeCell ref="E235:H235"/>
    <mergeCell ref="E236:H236"/>
    <mergeCell ref="C216:H216"/>
    <mergeCell ref="E217:H217"/>
    <mergeCell ref="E218:H218"/>
    <mergeCell ref="E219:H219"/>
    <mergeCell ref="E220:H220"/>
    <mergeCell ref="C224:H224"/>
    <mergeCell ref="A227:H228"/>
    <mergeCell ref="A229:H229"/>
    <mergeCell ref="C222:H2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4"/>
  <sheetViews>
    <sheetView tabSelected="1" zoomScalePageLayoutView="0" workbookViewId="0" topLeftCell="A13">
      <selection activeCell="A98" sqref="A98:H99"/>
    </sheetView>
  </sheetViews>
  <sheetFormatPr defaultColWidth="11.421875" defaultRowHeight="15"/>
  <cols>
    <col min="2" max="2" width="16.7109375" style="0" bestFit="1" customWidth="1"/>
    <col min="3" max="3" width="23.140625" style="0" bestFit="1" customWidth="1"/>
    <col min="4" max="4" width="12.140625" style="0" bestFit="1" customWidth="1"/>
    <col min="8" max="8" width="31.140625" style="0" customWidth="1"/>
  </cols>
  <sheetData>
    <row r="2" spans="1:8" ht="15">
      <c r="A2" s="101" t="s">
        <v>3</v>
      </c>
      <c r="B2" s="101"/>
      <c r="C2" s="101"/>
      <c r="D2" s="101"/>
      <c r="E2" s="101"/>
      <c r="F2" s="101"/>
      <c r="G2" s="101"/>
      <c r="H2" s="101"/>
    </row>
    <row r="3" spans="1:8" ht="15">
      <c r="A3" s="101"/>
      <c r="B3" s="101"/>
      <c r="C3" s="101"/>
      <c r="D3" s="101"/>
      <c r="E3" s="101"/>
      <c r="F3" s="101"/>
      <c r="G3" s="101"/>
      <c r="H3" s="101"/>
    </row>
    <row r="4" spans="1:8" ht="19.5">
      <c r="A4" s="102" t="s">
        <v>379</v>
      </c>
      <c r="B4" s="102"/>
      <c r="C4" s="102"/>
      <c r="D4" s="102"/>
      <c r="E4" s="102"/>
      <c r="F4" s="102"/>
      <c r="G4" s="102"/>
      <c r="H4" s="102"/>
    </row>
    <row r="5" spans="1:8" ht="15">
      <c r="A5" s="14" t="s">
        <v>0</v>
      </c>
      <c r="B5" s="14" t="s">
        <v>1</v>
      </c>
      <c r="C5" s="103" t="s">
        <v>2</v>
      </c>
      <c r="D5" s="103"/>
      <c r="E5" s="103"/>
      <c r="F5" s="103"/>
      <c r="G5" s="103"/>
      <c r="H5" s="103"/>
    </row>
    <row r="6" spans="1:8" ht="15">
      <c r="A6" s="111" t="s">
        <v>221</v>
      </c>
      <c r="B6" s="15" t="s">
        <v>4</v>
      </c>
      <c r="C6" s="106" t="s">
        <v>37</v>
      </c>
      <c r="D6" s="106"/>
      <c r="E6" s="106"/>
      <c r="F6" s="106"/>
      <c r="G6" s="106"/>
      <c r="H6" s="106"/>
    </row>
    <row r="7" spans="1:8" ht="15">
      <c r="A7" s="111"/>
      <c r="B7" s="16" t="s">
        <v>17</v>
      </c>
      <c r="C7" s="106" t="s">
        <v>15</v>
      </c>
      <c r="D7" s="106"/>
      <c r="E7" s="106"/>
      <c r="F7" s="106"/>
      <c r="G7" s="106"/>
      <c r="H7" s="106"/>
    </row>
    <row r="8" spans="1:8" ht="15">
      <c r="A8" s="111"/>
      <c r="B8" s="16" t="s">
        <v>16</v>
      </c>
      <c r="C8" s="106" t="s">
        <v>232</v>
      </c>
      <c r="D8" s="106"/>
      <c r="E8" s="106"/>
      <c r="F8" s="106"/>
      <c r="G8" s="106"/>
      <c r="H8" s="106"/>
    </row>
    <row r="9" spans="1:8" ht="15">
      <c r="A9" s="112"/>
      <c r="B9" s="107" t="s">
        <v>6</v>
      </c>
      <c r="C9" s="13"/>
      <c r="D9" s="17"/>
      <c r="E9" s="97"/>
      <c r="F9" s="98"/>
      <c r="G9" s="98"/>
      <c r="H9" s="99"/>
    </row>
    <row r="10" spans="1:8" ht="15">
      <c r="A10" s="112"/>
      <c r="B10" s="108"/>
      <c r="C10" s="17" t="s">
        <v>18</v>
      </c>
      <c r="D10" s="20">
        <v>458</v>
      </c>
      <c r="E10" s="97" t="str">
        <f>aletras(D10)</f>
        <v>Cuatrocientos Cincuenta y Ocho Pesos Con  00/100</v>
      </c>
      <c r="F10" s="98"/>
      <c r="G10" s="98"/>
      <c r="H10" s="99"/>
    </row>
    <row r="11" spans="1:8" ht="15">
      <c r="A11" s="112"/>
      <c r="B11" s="108"/>
      <c r="C11" s="17" t="s">
        <v>20</v>
      </c>
      <c r="D11" s="20"/>
      <c r="E11" s="97" t="str">
        <f>aletras(D11)</f>
        <v>Cero Pesos Con  00/100</v>
      </c>
      <c r="F11" s="98"/>
      <c r="G11" s="98"/>
      <c r="H11" s="99"/>
    </row>
    <row r="12" spans="1:8" ht="15">
      <c r="A12" s="112"/>
      <c r="B12" s="108"/>
      <c r="C12" s="17" t="s">
        <v>22</v>
      </c>
      <c r="D12" s="20"/>
      <c r="E12" s="97" t="str">
        <f>aletras(D12)</f>
        <v>Cero Pesos Con  00/100</v>
      </c>
      <c r="F12" s="98"/>
      <c r="G12" s="98"/>
      <c r="H12" s="99"/>
    </row>
    <row r="13" spans="1:8" ht="15">
      <c r="A13" s="112"/>
      <c r="B13" s="108"/>
      <c r="C13" s="17" t="s">
        <v>357</v>
      </c>
      <c r="D13" s="20"/>
      <c r="E13" s="97" t="str">
        <f>aletras(D13)</f>
        <v>Cero Pesos Con  00/100</v>
      </c>
      <c r="F13" s="98"/>
      <c r="G13" s="98"/>
      <c r="H13" s="99"/>
    </row>
    <row r="14" spans="1:8" ht="15">
      <c r="A14" s="112"/>
      <c r="B14" s="108"/>
      <c r="C14" s="17" t="s">
        <v>19</v>
      </c>
      <c r="D14" s="20">
        <f>SUM(D10:D13)</f>
        <v>458</v>
      </c>
      <c r="E14" s="97" t="str">
        <f>aletras(D14)</f>
        <v>Cuatrocientos Cincuenta y Ocho Pesos Con  00/100</v>
      </c>
      <c r="F14" s="98"/>
      <c r="G14" s="98"/>
      <c r="H14" s="99"/>
    </row>
    <row r="15" spans="1:8" ht="15">
      <c r="A15" s="112"/>
      <c r="B15" s="109"/>
      <c r="C15" s="13"/>
      <c r="D15" s="17"/>
      <c r="E15" s="97"/>
      <c r="F15" s="98"/>
      <c r="G15" s="98"/>
      <c r="H15" s="99"/>
    </row>
    <row r="16" spans="1:8" ht="15">
      <c r="A16" s="111"/>
      <c r="B16" s="18" t="s">
        <v>7</v>
      </c>
      <c r="C16" s="110" t="s">
        <v>225</v>
      </c>
      <c r="D16" s="110"/>
      <c r="E16" s="110"/>
      <c r="F16" s="110"/>
      <c r="G16" s="110"/>
      <c r="H16" s="110"/>
    </row>
    <row r="17" spans="1:8" ht="15">
      <c r="A17" s="111"/>
      <c r="B17" s="15" t="s">
        <v>8</v>
      </c>
      <c r="C17" s="110" t="s">
        <v>291</v>
      </c>
      <c r="D17" s="110"/>
      <c r="E17" s="110"/>
      <c r="F17" s="110"/>
      <c r="G17" s="110"/>
      <c r="H17" s="110"/>
    </row>
    <row r="18" spans="1:8" ht="29.25" customHeight="1">
      <c r="A18" s="111"/>
      <c r="B18" s="19" t="s">
        <v>9</v>
      </c>
      <c r="C18" s="100" t="s">
        <v>338</v>
      </c>
      <c r="D18" s="100"/>
      <c r="E18" s="100"/>
      <c r="F18" s="100"/>
      <c r="G18" s="100"/>
      <c r="H18" s="100"/>
    </row>
    <row r="21" spans="1:8" ht="15">
      <c r="A21" s="101" t="s">
        <v>3</v>
      </c>
      <c r="B21" s="101"/>
      <c r="C21" s="101"/>
      <c r="D21" s="101"/>
      <c r="E21" s="101"/>
      <c r="F21" s="101"/>
      <c r="G21" s="101"/>
      <c r="H21" s="101"/>
    </row>
    <row r="22" spans="1:8" ht="15">
      <c r="A22" s="101"/>
      <c r="B22" s="101"/>
      <c r="C22" s="101"/>
      <c r="D22" s="101"/>
      <c r="E22" s="101"/>
      <c r="F22" s="101"/>
      <c r="G22" s="101"/>
      <c r="H22" s="101"/>
    </row>
    <row r="23" spans="1:8" ht="19.5">
      <c r="A23" s="102" t="s">
        <v>379</v>
      </c>
      <c r="B23" s="102"/>
      <c r="C23" s="102"/>
      <c r="D23" s="102"/>
      <c r="E23" s="102"/>
      <c r="F23" s="102"/>
      <c r="G23" s="102"/>
      <c r="H23" s="102"/>
    </row>
    <row r="24" spans="1:8" ht="15">
      <c r="A24" s="14" t="s">
        <v>0</v>
      </c>
      <c r="B24" s="14" t="s">
        <v>1</v>
      </c>
      <c r="C24" s="103" t="s">
        <v>2</v>
      </c>
      <c r="D24" s="103"/>
      <c r="E24" s="103"/>
      <c r="F24" s="103"/>
      <c r="G24" s="103"/>
      <c r="H24" s="103"/>
    </row>
    <row r="25" spans="1:8" ht="15">
      <c r="A25" s="111" t="s">
        <v>224</v>
      </c>
      <c r="B25" s="15" t="s">
        <v>4</v>
      </c>
      <c r="C25" s="106" t="s">
        <v>37</v>
      </c>
      <c r="D25" s="106"/>
      <c r="E25" s="106"/>
      <c r="F25" s="106"/>
      <c r="G25" s="106"/>
      <c r="H25" s="106"/>
    </row>
    <row r="26" spans="1:8" ht="15">
      <c r="A26" s="111"/>
      <c r="B26" s="16" t="s">
        <v>17</v>
      </c>
      <c r="C26" s="106" t="s">
        <v>242</v>
      </c>
      <c r="D26" s="106"/>
      <c r="E26" s="106"/>
      <c r="F26" s="106"/>
      <c r="G26" s="106"/>
      <c r="H26" s="106"/>
    </row>
    <row r="27" spans="1:8" ht="15">
      <c r="A27" s="111"/>
      <c r="B27" s="16" t="s">
        <v>16</v>
      </c>
      <c r="C27" s="106" t="s">
        <v>292</v>
      </c>
      <c r="D27" s="106"/>
      <c r="E27" s="106"/>
      <c r="F27" s="106"/>
      <c r="G27" s="106"/>
      <c r="H27" s="106"/>
    </row>
    <row r="28" spans="1:8" ht="15">
      <c r="A28" s="112"/>
      <c r="B28" s="107" t="s">
        <v>6</v>
      </c>
      <c r="C28" s="13"/>
      <c r="D28" s="17"/>
      <c r="E28" s="97"/>
      <c r="F28" s="98"/>
      <c r="G28" s="98"/>
      <c r="H28" s="99"/>
    </row>
    <row r="29" spans="1:8" ht="15">
      <c r="A29" s="112"/>
      <c r="B29" s="108"/>
      <c r="C29" s="17" t="s">
        <v>18</v>
      </c>
      <c r="D29" s="20">
        <v>458</v>
      </c>
      <c r="E29" s="97" t="str">
        <f>aletras(D29)</f>
        <v>Cuatrocientos Cincuenta y Ocho Pesos Con  00/100</v>
      </c>
      <c r="F29" s="98"/>
      <c r="G29" s="98"/>
      <c r="H29" s="99"/>
    </row>
    <row r="30" spans="1:8" ht="15">
      <c r="A30" s="112"/>
      <c r="B30" s="108"/>
      <c r="C30" s="17" t="s">
        <v>20</v>
      </c>
      <c r="D30" s="20"/>
      <c r="E30" s="97" t="str">
        <f>aletras(D30)</f>
        <v>Cero Pesos Con  00/100</v>
      </c>
      <c r="F30" s="98"/>
      <c r="G30" s="98"/>
      <c r="H30" s="99"/>
    </row>
    <row r="31" spans="1:8" ht="15">
      <c r="A31" s="112"/>
      <c r="B31" s="108"/>
      <c r="C31" s="17" t="s">
        <v>22</v>
      </c>
      <c r="D31" s="20"/>
      <c r="E31" s="97" t="str">
        <f>aletras(D31)</f>
        <v>Cero Pesos Con  00/100</v>
      </c>
      <c r="F31" s="98"/>
      <c r="G31" s="98"/>
      <c r="H31" s="99"/>
    </row>
    <row r="32" spans="1:8" ht="15">
      <c r="A32" s="112"/>
      <c r="B32" s="108"/>
      <c r="C32" s="17" t="s">
        <v>357</v>
      </c>
      <c r="D32" s="20"/>
      <c r="E32" s="97" t="str">
        <f>aletras(D32)</f>
        <v>Cero Pesos Con  00/100</v>
      </c>
      <c r="F32" s="98"/>
      <c r="G32" s="98"/>
      <c r="H32" s="99"/>
    </row>
    <row r="33" spans="1:8" ht="15">
      <c r="A33" s="112"/>
      <c r="B33" s="108"/>
      <c r="C33" s="17" t="s">
        <v>19</v>
      </c>
      <c r="D33" s="20">
        <f>SUM(D29:D32)</f>
        <v>458</v>
      </c>
      <c r="E33" s="97" t="str">
        <f>aletras(D33)</f>
        <v>Cuatrocientos Cincuenta y Ocho Pesos Con  00/100</v>
      </c>
      <c r="F33" s="98"/>
      <c r="G33" s="98"/>
      <c r="H33" s="99"/>
    </row>
    <row r="34" spans="1:8" ht="15">
      <c r="A34" s="112"/>
      <c r="B34" s="109"/>
      <c r="C34" s="13"/>
      <c r="D34" s="17"/>
      <c r="E34" s="97"/>
      <c r="F34" s="98"/>
      <c r="G34" s="98"/>
      <c r="H34" s="99"/>
    </row>
    <row r="35" spans="1:8" ht="29.25" customHeight="1">
      <c r="A35" s="111"/>
      <c r="B35" s="18" t="s">
        <v>7</v>
      </c>
      <c r="C35" s="110" t="str">
        <f>C16</f>
        <v>Salida 2 de diciembre a las 7:00 am y regreso a las 8:00 pm</v>
      </c>
      <c r="D35" s="110"/>
      <c r="E35" s="110"/>
      <c r="F35" s="110"/>
      <c r="G35" s="110"/>
      <c r="H35" s="110"/>
    </row>
    <row r="36" spans="1:8" ht="15">
      <c r="A36" s="111"/>
      <c r="B36" s="15" t="s">
        <v>8</v>
      </c>
      <c r="C36" s="110" t="s">
        <v>291</v>
      </c>
      <c r="D36" s="110"/>
      <c r="E36" s="110"/>
      <c r="F36" s="110"/>
      <c r="G36" s="110"/>
      <c r="H36" s="110"/>
    </row>
    <row r="37" spans="1:8" ht="29.25" customHeight="1">
      <c r="A37" s="111"/>
      <c r="B37" s="19" t="s">
        <v>9</v>
      </c>
      <c r="C37" s="100" t="str">
        <f>C18</f>
        <v>Programa Octogenario y mas beneficiados con sillas de ruedas, bastones, andaderas, pañales y cobijas viaje con adultos ijam                            </v>
      </c>
      <c r="D37" s="100"/>
      <c r="E37" s="100"/>
      <c r="F37" s="100"/>
      <c r="G37" s="100"/>
      <c r="H37" s="100"/>
    </row>
    <row r="40" spans="1:8" ht="15">
      <c r="A40" s="101" t="s">
        <v>3</v>
      </c>
      <c r="B40" s="101"/>
      <c r="C40" s="101"/>
      <c r="D40" s="101"/>
      <c r="E40" s="101"/>
      <c r="F40" s="101"/>
      <c r="G40" s="101"/>
      <c r="H40" s="101"/>
    </row>
    <row r="41" spans="1:8" ht="15">
      <c r="A41" s="101"/>
      <c r="B41" s="101"/>
      <c r="C41" s="101"/>
      <c r="D41" s="101"/>
      <c r="E41" s="101"/>
      <c r="F41" s="101"/>
      <c r="G41" s="101"/>
      <c r="H41" s="101"/>
    </row>
    <row r="42" spans="1:8" ht="19.5">
      <c r="A42" s="102" t="s">
        <v>379</v>
      </c>
      <c r="B42" s="102"/>
      <c r="C42" s="102"/>
      <c r="D42" s="102"/>
      <c r="E42" s="102"/>
      <c r="F42" s="102"/>
      <c r="G42" s="102"/>
      <c r="H42" s="102"/>
    </row>
    <row r="43" spans="1:8" ht="15">
      <c r="A43" s="14" t="s">
        <v>0</v>
      </c>
      <c r="B43" s="14" t="s">
        <v>1</v>
      </c>
      <c r="C43" s="103" t="s">
        <v>2</v>
      </c>
      <c r="D43" s="103"/>
      <c r="E43" s="103"/>
      <c r="F43" s="103"/>
      <c r="G43" s="103"/>
      <c r="H43" s="103"/>
    </row>
    <row r="44" spans="1:8" ht="15">
      <c r="A44" s="111" t="s">
        <v>223</v>
      </c>
      <c r="B44" s="15" t="s">
        <v>4</v>
      </c>
      <c r="C44" s="106" t="s">
        <v>37</v>
      </c>
      <c r="D44" s="106"/>
      <c r="E44" s="106"/>
      <c r="F44" s="106"/>
      <c r="G44" s="106"/>
      <c r="H44" s="106"/>
    </row>
    <row r="45" spans="1:8" ht="15">
      <c r="A45" s="111"/>
      <c r="B45" s="16" t="s">
        <v>17</v>
      </c>
      <c r="C45" s="106" t="s">
        <v>230</v>
      </c>
      <c r="D45" s="106"/>
      <c r="E45" s="106"/>
      <c r="F45" s="106"/>
      <c r="G45" s="106"/>
      <c r="H45" s="106"/>
    </row>
    <row r="46" spans="1:8" ht="15">
      <c r="A46" s="111"/>
      <c r="B46" s="16" t="s">
        <v>16</v>
      </c>
      <c r="C46" s="106" t="s">
        <v>239</v>
      </c>
      <c r="D46" s="106"/>
      <c r="E46" s="106"/>
      <c r="F46" s="106"/>
      <c r="G46" s="106"/>
      <c r="H46" s="106"/>
    </row>
    <row r="47" spans="1:8" ht="15">
      <c r="A47" s="112"/>
      <c r="B47" s="107" t="s">
        <v>6</v>
      </c>
      <c r="C47" s="13"/>
      <c r="D47" s="17"/>
      <c r="E47" s="97"/>
      <c r="F47" s="98"/>
      <c r="G47" s="98"/>
      <c r="H47" s="99"/>
    </row>
    <row r="48" spans="1:8" ht="15">
      <c r="A48" s="112"/>
      <c r="B48" s="108"/>
      <c r="C48" s="17" t="s">
        <v>18</v>
      </c>
      <c r="D48" s="20">
        <v>458</v>
      </c>
      <c r="E48" s="97" t="str">
        <f>aletras(D48)</f>
        <v>Cuatrocientos Cincuenta y Ocho Pesos Con  00/100</v>
      </c>
      <c r="F48" s="98"/>
      <c r="G48" s="98"/>
      <c r="H48" s="99"/>
    </row>
    <row r="49" spans="1:8" ht="15">
      <c r="A49" s="112"/>
      <c r="B49" s="108"/>
      <c r="C49" s="17" t="s">
        <v>40</v>
      </c>
      <c r="D49" s="20"/>
      <c r="E49" s="97" t="str">
        <f>aletras(D49)</f>
        <v>Cero Pesos Con  00/100</v>
      </c>
      <c r="F49" s="98"/>
      <c r="G49" s="98"/>
      <c r="H49" s="99"/>
    </row>
    <row r="50" spans="1:8" ht="15">
      <c r="A50" s="112"/>
      <c r="B50" s="108"/>
      <c r="C50" s="17" t="s">
        <v>22</v>
      </c>
      <c r="D50" s="20"/>
      <c r="E50" s="97" t="str">
        <f>aletras(D50)</f>
        <v>Cero Pesos Con  00/100</v>
      </c>
      <c r="F50" s="98"/>
      <c r="G50" s="98"/>
      <c r="H50" s="99"/>
    </row>
    <row r="51" spans="1:8" ht="15">
      <c r="A51" s="112"/>
      <c r="B51" s="108"/>
      <c r="C51" s="17" t="s">
        <v>357</v>
      </c>
      <c r="D51" s="20"/>
      <c r="E51" s="97" t="str">
        <f>aletras(D51)</f>
        <v>Cero Pesos Con  00/100</v>
      </c>
      <c r="F51" s="98"/>
      <c r="G51" s="98"/>
      <c r="H51" s="99"/>
    </row>
    <row r="52" spans="1:8" ht="15">
      <c r="A52" s="112"/>
      <c r="B52" s="108"/>
      <c r="C52" s="17" t="s">
        <v>19</v>
      </c>
      <c r="D52" s="20">
        <f>SUM(D48:D51)</f>
        <v>458</v>
      </c>
      <c r="E52" s="97" t="str">
        <f>aletras(D52)</f>
        <v>Cuatrocientos Cincuenta y Ocho Pesos Con  00/100</v>
      </c>
      <c r="F52" s="98"/>
      <c r="G52" s="98"/>
      <c r="H52" s="99"/>
    </row>
    <row r="53" spans="1:8" ht="15">
      <c r="A53" s="112"/>
      <c r="B53" s="109"/>
      <c r="C53" s="13"/>
      <c r="D53" s="17"/>
      <c r="E53" s="97"/>
      <c r="F53" s="98"/>
      <c r="G53" s="98"/>
      <c r="H53" s="99"/>
    </row>
    <row r="54" spans="1:8" ht="29.25" customHeight="1">
      <c r="A54" s="111"/>
      <c r="B54" s="18" t="s">
        <v>7</v>
      </c>
      <c r="C54" s="110" t="str">
        <f>C35</f>
        <v>Salida 2 de diciembre a las 7:00 am y regreso a las 8:00 pm</v>
      </c>
      <c r="D54" s="110"/>
      <c r="E54" s="110"/>
      <c r="F54" s="110"/>
      <c r="G54" s="110"/>
      <c r="H54" s="110"/>
    </row>
    <row r="55" spans="1:8" ht="15">
      <c r="A55" s="111"/>
      <c r="B55" s="15" t="s">
        <v>8</v>
      </c>
      <c r="C55" s="110" t="s">
        <v>291</v>
      </c>
      <c r="D55" s="110"/>
      <c r="E55" s="110"/>
      <c r="F55" s="110"/>
      <c r="G55" s="110"/>
      <c r="H55" s="110"/>
    </row>
    <row r="56" spans="1:8" ht="29.25" customHeight="1">
      <c r="A56" s="111"/>
      <c r="B56" s="19" t="s">
        <v>9</v>
      </c>
      <c r="C56" s="100" t="str">
        <f>C37</f>
        <v>Programa Octogenario y mas beneficiados con sillas de ruedas, bastones, andaderas, pañales y cobijas viaje con adultos ijam                            </v>
      </c>
      <c r="D56" s="100"/>
      <c r="E56" s="100"/>
      <c r="F56" s="100"/>
      <c r="G56" s="100"/>
      <c r="H56" s="100"/>
    </row>
    <row r="59" spans="1:8" ht="15">
      <c r="A59" s="101" t="s">
        <v>3</v>
      </c>
      <c r="B59" s="101"/>
      <c r="C59" s="101"/>
      <c r="D59" s="101"/>
      <c r="E59" s="101"/>
      <c r="F59" s="101"/>
      <c r="G59" s="101"/>
      <c r="H59" s="101"/>
    </row>
    <row r="60" spans="1:8" ht="15">
      <c r="A60" s="101"/>
      <c r="B60" s="101"/>
      <c r="C60" s="101"/>
      <c r="D60" s="101"/>
      <c r="E60" s="101"/>
      <c r="F60" s="101"/>
      <c r="G60" s="101"/>
      <c r="H60" s="101"/>
    </row>
    <row r="61" spans="1:8" ht="19.5">
      <c r="A61" s="102" t="s">
        <v>379</v>
      </c>
      <c r="B61" s="102"/>
      <c r="C61" s="102"/>
      <c r="D61" s="102"/>
      <c r="E61" s="102"/>
      <c r="F61" s="102"/>
      <c r="G61" s="102"/>
      <c r="H61" s="102"/>
    </row>
    <row r="62" spans="1:8" ht="15">
      <c r="A62" s="14" t="s">
        <v>0</v>
      </c>
      <c r="B62" s="14" t="s">
        <v>1</v>
      </c>
      <c r="C62" s="103" t="s">
        <v>2</v>
      </c>
      <c r="D62" s="103"/>
      <c r="E62" s="103"/>
      <c r="F62" s="103"/>
      <c r="G62" s="103"/>
      <c r="H62" s="103"/>
    </row>
    <row r="63" spans="1:8" ht="15">
      <c r="A63" s="111" t="s">
        <v>222</v>
      </c>
      <c r="B63" s="15" t="s">
        <v>4</v>
      </c>
      <c r="C63" s="106" t="s">
        <v>37</v>
      </c>
      <c r="D63" s="106"/>
      <c r="E63" s="106"/>
      <c r="F63" s="106"/>
      <c r="G63" s="106"/>
      <c r="H63" s="106"/>
    </row>
    <row r="64" spans="1:8" ht="15">
      <c r="A64" s="111"/>
      <c r="B64" s="16" t="s">
        <v>17</v>
      </c>
      <c r="C64" s="106" t="s">
        <v>295</v>
      </c>
      <c r="D64" s="106"/>
      <c r="E64" s="106"/>
      <c r="F64" s="106"/>
      <c r="G64" s="106"/>
      <c r="H64" s="106"/>
    </row>
    <row r="65" spans="1:8" ht="15">
      <c r="A65" s="111"/>
      <c r="B65" s="16" t="s">
        <v>16</v>
      </c>
      <c r="C65" s="106" t="s">
        <v>296</v>
      </c>
      <c r="D65" s="106"/>
      <c r="E65" s="106"/>
      <c r="F65" s="106"/>
      <c r="G65" s="106"/>
      <c r="H65" s="106"/>
    </row>
    <row r="66" spans="1:8" ht="15">
      <c r="A66" s="112"/>
      <c r="B66" s="107" t="s">
        <v>6</v>
      </c>
      <c r="C66" s="13"/>
      <c r="D66" s="17"/>
      <c r="E66" s="97"/>
      <c r="F66" s="98"/>
      <c r="G66" s="98"/>
      <c r="H66" s="99"/>
    </row>
    <row r="67" spans="1:8" ht="15">
      <c r="A67" s="112"/>
      <c r="B67" s="108"/>
      <c r="C67" s="17" t="s">
        <v>18</v>
      </c>
      <c r="D67" s="20">
        <v>458</v>
      </c>
      <c r="E67" s="97" t="str">
        <f>aletras(D67)</f>
        <v>Cuatrocientos Cincuenta y Ocho Pesos Con  00/100</v>
      </c>
      <c r="F67" s="98"/>
      <c r="G67" s="98"/>
      <c r="H67" s="99"/>
    </row>
    <row r="68" spans="1:8" ht="15">
      <c r="A68" s="112"/>
      <c r="B68" s="108"/>
      <c r="C68" s="17" t="s">
        <v>20</v>
      </c>
      <c r="D68" s="20"/>
      <c r="E68" s="97" t="str">
        <f>aletras(D68)</f>
        <v>Cero Pesos Con  00/100</v>
      </c>
      <c r="F68" s="98"/>
      <c r="G68" s="98"/>
      <c r="H68" s="99"/>
    </row>
    <row r="69" spans="1:8" ht="15">
      <c r="A69" s="112"/>
      <c r="B69" s="108"/>
      <c r="C69" s="17" t="s">
        <v>22</v>
      </c>
      <c r="D69" s="20"/>
      <c r="E69" s="97" t="str">
        <f>aletras(D69)</f>
        <v>Cero Pesos Con  00/100</v>
      </c>
      <c r="F69" s="98"/>
      <c r="G69" s="98"/>
      <c r="H69" s="99"/>
    </row>
    <row r="70" spans="1:8" ht="15">
      <c r="A70" s="112"/>
      <c r="B70" s="108"/>
      <c r="C70" s="17" t="s">
        <v>357</v>
      </c>
      <c r="D70" s="20"/>
      <c r="E70" s="97" t="str">
        <f>aletras(D70)</f>
        <v>Cero Pesos Con  00/100</v>
      </c>
      <c r="F70" s="98"/>
      <c r="G70" s="98"/>
      <c r="H70" s="99"/>
    </row>
    <row r="71" spans="1:8" ht="15">
      <c r="A71" s="112"/>
      <c r="B71" s="108"/>
      <c r="C71" s="17" t="s">
        <v>19</v>
      </c>
      <c r="D71" s="20">
        <f>SUM(D67:D70)</f>
        <v>458</v>
      </c>
      <c r="E71" s="97" t="str">
        <f>aletras(D71)</f>
        <v>Cuatrocientos Cincuenta y Ocho Pesos Con  00/100</v>
      </c>
      <c r="F71" s="98"/>
      <c r="G71" s="98"/>
      <c r="H71" s="99"/>
    </row>
    <row r="72" spans="1:8" ht="15">
      <c r="A72" s="112"/>
      <c r="B72" s="109"/>
      <c r="C72" s="13"/>
      <c r="D72" s="17"/>
      <c r="E72" s="97"/>
      <c r="F72" s="98"/>
      <c r="G72" s="98"/>
      <c r="H72" s="99"/>
    </row>
    <row r="73" spans="1:8" ht="15">
      <c r="A73" s="111"/>
      <c r="B73" s="18" t="s">
        <v>7</v>
      </c>
      <c r="C73" s="110" t="str">
        <f>C54</f>
        <v>Salida 2 de diciembre a las 7:00 am y regreso a las 8:00 pm</v>
      </c>
      <c r="D73" s="110"/>
      <c r="E73" s="110"/>
      <c r="F73" s="110"/>
      <c r="G73" s="110"/>
      <c r="H73" s="110"/>
    </row>
    <row r="74" spans="1:8" ht="15">
      <c r="A74" s="111"/>
      <c r="B74" s="15" t="s">
        <v>8</v>
      </c>
      <c r="C74" s="110" t="s">
        <v>291</v>
      </c>
      <c r="D74" s="110"/>
      <c r="E74" s="110"/>
      <c r="F74" s="110"/>
      <c r="G74" s="110"/>
      <c r="H74" s="110"/>
    </row>
    <row r="75" spans="1:8" ht="28.5" customHeight="1">
      <c r="A75" s="111"/>
      <c r="B75" s="19" t="s">
        <v>9</v>
      </c>
      <c r="C75" s="100" t="str">
        <f>C56</f>
        <v>Programa Octogenario y mas beneficiados con sillas de ruedas, bastones, andaderas, pañales y cobijas viaje con adultos ijam                            </v>
      </c>
      <c r="D75" s="100"/>
      <c r="E75" s="100"/>
      <c r="F75" s="100"/>
      <c r="G75" s="100"/>
      <c r="H75" s="100"/>
    </row>
    <row r="77" spans="1:8" ht="15">
      <c r="A77" s="21"/>
      <c r="B77" s="21"/>
      <c r="C77" s="21"/>
      <c r="D77" s="21"/>
      <c r="E77" s="21"/>
      <c r="F77" s="21"/>
      <c r="G77" s="21"/>
      <c r="H77" s="21"/>
    </row>
    <row r="79" spans="1:8" ht="15">
      <c r="A79" s="101" t="s">
        <v>3</v>
      </c>
      <c r="B79" s="101"/>
      <c r="C79" s="101"/>
      <c r="D79" s="101"/>
      <c r="E79" s="101"/>
      <c r="F79" s="101"/>
      <c r="G79" s="101"/>
      <c r="H79" s="101"/>
    </row>
    <row r="80" spans="1:8" ht="15">
      <c r="A80" s="101"/>
      <c r="B80" s="101"/>
      <c r="C80" s="101"/>
      <c r="D80" s="101"/>
      <c r="E80" s="101"/>
      <c r="F80" s="101"/>
      <c r="G80" s="101"/>
      <c r="H80" s="101"/>
    </row>
    <row r="81" spans="1:8" ht="19.5">
      <c r="A81" s="102" t="s">
        <v>379</v>
      </c>
      <c r="B81" s="102"/>
      <c r="C81" s="102"/>
      <c r="D81" s="102"/>
      <c r="E81" s="102"/>
      <c r="F81" s="102"/>
      <c r="G81" s="102"/>
      <c r="H81" s="102"/>
    </row>
    <row r="82" spans="1:8" ht="15">
      <c r="A82" s="14" t="s">
        <v>0</v>
      </c>
      <c r="B82" s="14" t="s">
        <v>1</v>
      </c>
      <c r="C82" s="103" t="s">
        <v>2</v>
      </c>
      <c r="D82" s="103"/>
      <c r="E82" s="103"/>
      <c r="F82" s="103"/>
      <c r="G82" s="103"/>
      <c r="H82" s="103"/>
    </row>
    <row r="83" spans="1:8" ht="15">
      <c r="A83" s="111" t="s">
        <v>202</v>
      </c>
      <c r="B83" s="15" t="s">
        <v>4</v>
      </c>
      <c r="C83" s="106" t="s">
        <v>293</v>
      </c>
      <c r="D83" s="106"/>
      <c r="E83" s="106"/>
      <c r="F83" s="106"/>
      <c r="G83" s="106"/>
      <c r="H83" s="106"/>
    </row>
    <row r="84" spans="1:8" ht="15">
      <c r="A84" s="111"/>
      <c r="B84" s="16" t="s">
        <v>17</v>
      </c>
      <c r="C84" s="106" t="s">
        <v>15</v>
      </c>
      <c r="D84" s="106"/>
      <c r="E84" s="106"/>
      <c r="F84" s="106"/>
      <c r="G84" s="106"/>
      <c r="H84" s="106"/>
    </row>
    <row r="85" spans="1:8" ht="15">
      <c r="A85" s="111"/>
      <c r="B85" s="16" t="s">
        <v>16</v>
      </c>
      <c r="C85" s="106" t="s">
        <v>232</v>
      </c>
      <c r="D85" s="106"/>
      <c r="E85" s="106"/>
      <c r="F85" s="106"/>
      <c r="G85" s="106"/>
      <c r="H85" s="106"/>
    </row>
    <row r="86" spans="1:8" ht="15">
      <c r="A86" s="112"/>
      <c r="B86" s="107" t="s">
        <v>6</v>
      </c>
      <c r="C86" s="13"/>
      <c r="D86" s="17"/>
      <c r="E86" s="97"/>
      <c r="F86" s="98"/>
      <c r="G86" s="98"/>
      <c r="H86" s="99"/>
    </row>
    <row r="87" spans="1:8" ht="15">
      <c r="A87" s="112"/>
      <c r="B87" s="108"/>
      <c r="C87" s="17" t="s">
        <v>18</v>
      </c>
      <c r="D87" s="20">
        <v>331</v>
      </c>
      <c r="E87" s="97" t="str">
        <f>aletras(D87)</f>
        <v>Trescientos Treinta y Un Pesos Con  00/100</v>
      </c>
      <c r="F87" s="98"/>
      <c r="G87" s="98"/>
      <c r="H87" s="99"/>
    </row>
    <row r="88" spans="1:8" ht="15">
      <c r="A88" s="112"/>
      <c r="B88" s="108"/>
      <c r="C88" s="17" t="s">
        <v>20</v>
      </c>
      <c r="D88" s="20"/>
      <c r="E88" s="97" t="s">
        <v>39</v>
      </c>
      <c r="F88" s="98"/>
      <c r="G88" s="98"/>
      <c r="H88" s="99"/>
    </row>
    <row r="89" spans="1:8" ht="15">
      <c r="A89" s="112"/>
      <c r="B89" s="108"/>
      <c r="C89" s="17" t="s">
        <v>22</v>
      </c>
      <c r="D89" s="20"/>
      <c r="E89" s="97" t="s">
        <v>39</v>
      </c>
      <c r="F89" s="98"/>
      <c r="G89" s="98"/>
      <c r="H89" s="99"/>
    </row>
    <row r="90" spans="1:8" ht="15">
      <c r="A90" s="112"/>
      <c r="B90" s="108"/>
      <c r="C90" s="17" t="s">
        <v>357</v>
      </c>
      <c r="D90" s="20"/>
      <c r="E90" s="97" t="s">
        <v>39</v>
      </c>
      <c r="F90" s="98"/>
      <c r="G90" s="98"/>
      <c r="H90" s="99"/>
    </row>
    <row r="91" spans="1:8" ht="15">
      <c r="A91" s="112"/>
      <c r="B91" s="108"/>
      <c r="C91" s="17" t="s">
        <v>19</v>
      </c>
      <c r="D91" s="20">
        <f>SUM(D87:D90)</f>
        <v>331</v>
      </c>
      <c r="E91" s="97" t="str">
        <f>aletras(D91)</f>
        <v>Trescientos Treinta y Un Pesos Con  00/100</v>
      </c>
      <c r="F91" s="98"/>
      <c r="G91" s="98"/>
      <c r="H91" s="99"/>
    </row>
    <row r="92" spans="1:8" ht="15">
      <c r="A92" s="112"/>
      <c r="B92" s="109"/>
      <c r="C92" s="13"/>
      <c r="D92" s="17"/>
      <c r="E92" s="97"/>
      <c r="F92" s="98"/>
      <c r="G92" s="98"/>
      <c r="H92" s="99"/>
    </row>
    <row r="93" spans="1:8" ht="15">
      <c r="A93" s="111"/>
      <c r="B93" s="18" t="s">
        <v>7</v>
      </c>
      <c r="C93" s="110" t="s">
        <v>38</v>
      </c>
      <c r="D93" s="110"/>
      <c r="E93" s="110"/>
      <c r="F93" s="110"/>
      <c r="G93" s="110"/>
      <c r="H93" s="110"/>
    </row>
    <row r="94" spans="1:8" ht="15">
      <c r="A94" s="111"/>
      <c r="B94" s="15" t="s">
        <v>8</v>
      </c>
      <c r="C94" s="110" t="s">
        <v>339</v>
      </c>
      <c r="D94" s="110"/>
      <c r="E94" s="110"/>
      <c r="F94" s="110"/>
      <c r="G94" s="110"/>
      <c r="H94" s="110"/>
    </row>
    <row r="95" spans="1:8" ht="28.5" customHeight="1">
      <c r="A95" s="111"/>
      <c r="B95" s="19" t="s">
        <v>9</v>
      </c>
      <c r="C95" s="100" t="s">
        <v>294</v>
      </c>
      <c r="D95" s="100"/>
      <c r="E95" s="100"/>
      <c r="F95" s="100"/>
      <c r="G95" s="100"/>
      <c r="H95" s="100"/>
    </row>
    <row r="98" spans="1:8" ht="15">
      <c r="A98" s="101" t="s">
        <v>3</v>
      </c>
      <c r="B98" s="101"/>
      <c r="C98" s="101"/>
      <c r="D98" s="101"/>
      <c r="E98" s="101"/>
      <c r="F98" s="101"/>
      <c r="G98" s="101"/>
      <c r="H98" s="101"/>
    </row>
    <row r="99" spans="1:8" ht="15">
      <c r="A99" s="101"/>
      <c r="B99" s="101"/>
      <c r="C99" s="101"/>
      <c r="D99" s="101"/>
      <c r="E99" s="101"/>
      <c r="F99" s="101"/>
      <c r="G99" s="101"/>
      <c r="H99" s="101"/>
    </row>
    <row r="100" spans="1:8" ht="19.5">
      <c r="A100" s="102" t="s">
        <v>379</v>
      </c>
      <c r="B100" s="102"/>
      <c r="C100" s="102"/>
      <c r="D100" s="102"/>
      <c r="E100" s="102"/>
      <c r="F100" s="102"/>
      <c r="G100" s="102"/>
      <c r="H100" s="102"/>
    </row>
    <row r="101" spans="1:8" ht="15">
      <c r="A101" s="14" t="s">
        <v>0</v>
      </c>
      <c r="B101" s="14" t="s">
        <v>1</v>
      </c>
      <c r="C101" s="103" t="s">
        <v>2</v>
      </c>
      <c r="D101" s="103"/>
      <c r="E101" s="103"/>
      <c r="F101" s="103"/>
      <c r="G101" s="103"/>
      <c r="H101" s="103"/>
    </row>
    <row r="102" spans="1:8" ht="15">
      <c r="A102" s="111" t="s">
        <v>203</v>
      </c>
      <c r="B102" s="15" t="s">
        <v>4</v>
      </c>
      <c r="C102" s="106" t="s">
        <v>293</v>
      </c>
      <c r="D102" s="106"/>
      <c r="E102" s="106"/>
      <c r="F102" s="106"/>
      <c r="G102" s="106"/>
      <c r="H102" s="106"/>
    </row>
    <row r="103" spans="1:8" ht="15">
      <c r="A103" s="111"/>
      <c r="B103" s="16" t="s">
        <v>17</v>
      </c>
      <c r="C103" s="106" t="s">
        <v>230</v>
      </c>
      <c r="D103" s="106"/>
      <c r="E103" s="106"/>
      <c r="F103" s="106"/>
      <c r="G103" s="106"/>
      <c r="H103" s="106"/>
    </row>
    <row r="104" spans="1:8" ht="15">
      <c r="A104" s="111"/>
      <c r="B104" s="16" t="s">
        <v>16</v>
      </c>
      <c r="C104" s="106" t="s">
        <v>239</v>
      </c>
      <c r="D104" s="106"/>
      <c r="E104" s="106"/>
      <c r="F104" s="106"/>
      <c r="G104" s="106"/>
      <c r="H104" s="106"/>
    </row>
    <row r="105" spans="1:8" ht="15">
      <c r="A105" s="112"/>
      <c r="B105" s="107" t="s">
        <v>6</v>
      </c>
      <c r="C105" s="13"/>
      <c r="D105" s="17"/>
      <c r="E105" s="97"/>
      <c r="F105" s="98"/>
      <c r="G105" s="98"/>
      <c r="H105" s="99"/>
    </row>
    <row r="106" spans="1:8" ht="15">
      <c r="A106" s="112"/>
      <c r="B106" s="108"/>
      <c r="C106" s="17" t="s">
        <v>18</v>
      </c>
      <c r="D106" s="20">
        <v>331</v>
      </c>
      <c r="E106" s="97" t="str">
        <f>aletras(D106)</f>
        <v>Trescientos Treinta y Un Pesos Con  00/100</v>
      </c>
      <c r="F106" s="98"/>
      <c r="G106" s="98"/>
      <c r="H106" s="99"/>
    </row>
    <row r="107" spans="1:8" ht="15">
      <c r="A107" s="112"/>
      <c r="B107" s="108"/>
      <c r="C107" s="17" t="s">
        <v>20</v>
      </c>
      <c r="D107" s="20"/>
      <c r="E107" s="97" t="s">
        <v>39</v>
      </c>
      <c r="F107" s="98"/>
      <c r="G107" s="98"/>
      <c r="H107" s="99"/>
    </row>
    <row r="108" spans="1:8" ht="15">
      <c r="A108" s="112"/>
      <c r="B108" s="108"/>
      <c r="C108" s="17" t="s">
        <v>22</v>
      </c>
      <c r="D108" s="20"/>
      <c r="E108" s="97" t="s">
        <v>39</v>
      </c>
      <c r="F108" s="98"/>
      <c r="G108" s="98"/>
      <c r="H108" s="99"/>
    </row>
    <row r="109" spans="1:8" ht="15">
      <c r="A109" s="112"/>
      <c r="B109" s="108"/>
      <c r="C109" s="17" t="s">
        <v>357</v>
      </c>
      <c r="D109" s="20"/>
      <c r="E109" s="97" t="s">
        <v>39</v>
      </c>
      <c r="F109" s="98"/>
      <c r="G109" s="98"/>
      <c r="H109" s="99"/>
    </row>
    <row r="110" spans="1:8" ht="15">
      <c r="A110" s="112"/>
      <c r="B110" s="108"/>
      <c r="C110" s="17" t="s">
        <v>19</v>
      </c>
      <c r="D110" s="20">
        <v>331</v>
      </c>
      <c r="E110" s="97" t="str">
        <f>aletras(D110)</f>
        <v>Trescientos Treinta y Un Pesos Con  00/100</v>
      </c>
      <c r="F110" s="98"/>
      <c r="G110" s="98"/>
      <c r="H110" s="99"/>
    </row>
    <row r="111" spans="1:8" ht="15">
      <c r="A111" s="112"/>
      <c r="B111" s="109"/>
      <c r="C111" s="13"/>
      <c r="D111" s="17"/>
      <c r="E111" s="97"/>
      <c r="F111" s="98"/>
      <c r="G111" s="98"/>
      <c r="H111" s="99"/>
    </row>
    <row r="112" spans="1:8" ht="15">
      <c r="A112" s="111"/>
      <c r="B112" s="18" t="s">
        <v>7</v>
      </c>
      <c r="C112" s="110" t="s">
        <v>38</v>
      </c>
      <c r="D112" s="110"/>
      <c r="E112" s="110"/>
      <c r="F112" s="110"/>
      <c r="G112" s="110"/>
      <c r="H112" s="110"/>
    </row>
    <row r="113" spans="1:8" ht="15">
      <c r="A113" s="111"/>
      <c r="B113" s="15" t="s">
        <v>8</v>
      </c>
      <c r="C113" s="110" t="s">
        <v>339</v>
      </c>
      <c r="D113" s="110"/>
      <c r="E113" s="110"/>
      <c r="F113" s="110"/>
      <c r="G113" s="110"/>
      <c r="H113" s="110"/>
    </row>
    <row r="114" spans="1:8" ht="35.25" customHeight="1">
      <c r="A114" s="111"/>
      <c r="B114" s="19" t="s">
        <v>9</v>
      </c>
      <c r="C114" s="100" t="str">
        <f>C95</f>
        <v>Entrega de reconocimientos a mas de 200 adultos mayores en la delegación de Bella Vista Municipio de Acatlán </v>
      </c>
      <c r="D114" s="100"/>
      <c r="E114" s="100"/>
      <c r="F114" s="100"/>
      <c r="G114" s="100"/>
      <c r="H114" s="100"/>
    </row>
  </sheetData>
  <sheetProtection/>
  <mergeCells count="108">
    <mergeCell ref="E11:H11"/>
    <mergeCell ref="E12:H12"/>
    <mergeCell ref="E13:H13"/>
    <mergeCell ref="E14:H14"/>
    <mergeCell ref="E15:H15"/>
    <mergeCell ref="C16:H16"/>
    <mergeCell ref="A2:H3"/>
    <mergeCell ref="A4:H4"/>
    <mergeCell ref="C5:H5"/>
    <mergeCell ref="A6:A18"/>
    <mergeCell ref="C6:H6"/>
    <mergeCell ref="C7:H7"/>
    <mergeCell ref="C8:H8"/>
    <mergeCell ref="B9:B15"/>
    <mergeCell ref="E9:H9"/>
    <mergeCell ref="E10:H10"/>
    <mergeCell ref="C17:H17"/>
    <mergeCell ref="C18:H18"/>
    <mergeCell ref="A21:H22"/>
    <mergeCell ref="A23:H23"/>
    <mergeCell ref="C24:H24"/>
    <mergeCell ref="A25:A37"/>
    <mergeCell ref="C25:H25"/>
    <mergeCell ref="C26:H26"/>
    <mergeCell ref="C27:H27"/>
    <mergeCell ref="B28:B34"/>
    <mergeCell ref="E34:H34"/>
    <mergeCell ref="C35:H35"/>
    <mergeCell ref="C36:H36"/>
    <mergeCell ref="C37:H37"/>
    <mergeCell ref="A40:H41"/>
    <mergeCell ref="A42:H42"/>
    <mergeCell ref="E28:H28"/>
    <mergeCell ref="E29:H29"/>
    <mergeCell ref="E30:H30"/>
    <mergeCell ref="E31:H31"/>
    <mergeCell ref="E32:H32"/>
    <mergeCell ref="E33:H33"/>
    <mergeCell ref="E51:H51"/>
    <mergeCell ref="E52:H52"/>
    <mergeCell ref="E53:H53"/>
    <mergeCell ref="C54:H54"/>
    <mergeCell ref="C55:H55"/>
    <mergeCell ref="C56:H56"/>
    <mergeCell ref="C43:H43"/>
    <mergeCell ref="A44:A56"/>
    <mergeCell ref="C44:H44"/>
    <mergeCell ref="C45:H45"/>
    <mergeCell ref="C46:H46"/>
    <mergeCell ref="B47:B53"/>
    <mergeCell ref="E47:H47"/>
    <mergeCell ref="E48:H48"/>
    <mergeCell ref="E49:H49"/>
    <mergeCell ref="E50:H50"/>
    <mergeCell ref="E68:H68"/>
    <mergeCell ref="E69:H69"/>
    <mergeCell ref="E70:H70"/>
    <mergeCell ref="E71:H71"/>
    <mergeCell ref="E72:H72"/>
    <mergeCell ref="C73:H73"/>
    <mergeCell ref="A59:H60"/>
    <mergeCell ref="A61:H61"/>
    <mergeCell ref="C62:H62"/>
    <mergeCell ref="A63:A75"/>
    <mergeCell ref="C63:H63"/>
    <mergeCell ref="C64:H64"/>
    <mergeCell ref="C65:H65"/>
    <mergeCell ref="B66:B72"/>
    <mergeCell ref="E66:H66"/>
    <mergeCell ref="E67:H67"/>
    <mergeCell ref="C74:H74"/>
    <mergeCell ref="C75:H75"/>
    <mergeCell ref="A79:H80"/>
    <mergeCell ref="A81:H81"/>
    <mergeCell ref="C82:H82"/>
    <mergeCell ref="A83:A95"/>
    <mergeCell ref="C83:H83"/>
    <mergeCell ref="C84:H84"/>
    <mergeCell ref="C85:H85"/>
    <mergeCell ref="B86:B92"/>
    <mergeCell ref="E92:H92"/>
    <mergeCell ref="C93:H93"/>
    <mergeCell ref="C94:H94"/>
    <mergeCell ref="C95:H95"/>
    <mergeCell ref="A98:H99"/>
    <mergeCell ref="A100:H100"/>
    <mergeCell ref="E86:H86"/>
    <mergeCell ref="E87:H87"/>
    <mergeCell ref="E88:H88"/>
    <mergeCell ref="E89:H89"/>
    <mergeCell ref="E90:H90"/>
    <mergeCell ref="E91:H91"/>
    <mergeCell ref="E109:H109"/>
    <mergeCell ref="E110:H110"/>
    <mergeCell ref="E111:H111"/>
    <mergeCell ref="C112:H112"/>
    <mergeCell ref="C113:H113"/>
    <mergeCell ref="C114:H114"/>
    <mergeCell ref="C101:H101"/>
    <mergeCell ref="A102:A114"/>
    <mergeCell ref="C102:H102"/>
    <mergeCell ref="C103:H103"/>
    <mergeCell ref="C104:H104"/>
    <mergeCell ref="B105:B111"/>
    <mergeCell ref="E105:H105"/>
    <mergeCell ref="E106:H106"/>
    <mergeCell ref="E107:H107"/>
    <mergeCell ref="E108:H10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D222"/>
  <sheetViews>
    <sheetView zoomScale="80" zoomScaleNormal="80" zoomScalePageLayoutView="0" workbookViewId="0" topLeftCell="A1">
      <selection activeCell="B59" sqref="B59"/>
    </sheetView>
  </sheetViews>
  <sheetFormatPr defaultColWidth="11.421875" defaultRowHeight="15"/>
  <cols>
    <col min="1" max="1" width="17.8515625" style="0" bestFit="1" customWidth="1"/>
    <col min="2" max="2" width="26.57421875" style="0" bestFit="1" customWidth="1"/>
    <col min="3" max="3" width="39.421875" style="0" bestFit="1" customWidth="1"/>
    <col min="4" max="4" width="26.57421875" style="0" bestFit="1" customWidth="1"/>
  </cols>
  <sheetData>
    <row r="1" spans="1:4" ht="15">
      <c r="A1" s="151" t="s">
        <v>10</v>
      </c>
      <c r="B1" s="151"/>
      <c r="C1" s="151"/>
      <c r="D1" s="151"/>
    </row>
    <row r="2" spans="1:4" ht="15">
      <c r="A2" s="151"/>
      <c r="B2" s="151"/>
      <c r="C2" s="151"/>
      <c r="D2" s="151"/>
    </row>
    <row r="3" spans="1:4" ht="15">
      <c r="A3" s="151"/>
      <c r="B3" s="151"/>
      <c r="C3" s="151"/>
      <c r="D3" s="151"/>
    </row>
    <row r="4" spans="1:4" ht="15">
      <c r="A4" s="151"/>
      <c r="B4" s="151"/>
      <c r="C4" s="151"/>
      <c r="D4" s="151"/>
    </row>
    <row r="5" spans="1:4" ht="11.25" customHeight="1">
      <c r="A5" s="151"/>
      <c r="B5" s="151"/>
      <c r="C5" s="151"/>
      <c r="D5" s="151"/>
    </row>
    <row r="6" spans="1:4" ht="15" hidden="1">
      <c r="A6" s="151"/>
      <c r="B6" s="151"/>
      <c r="C6" s="151"/>
      <c r="D6" s="151"/>
    </row>
    <row r="7" spans="1:4" ht="22.5" customHeight="1">
      <c r="A7" s="5" t="s">
        <v>11</v>
      </c>
      <c r="B7" s="5" t="s">
        <v>12</v>
      </c>
      <c r="C7" s="5" t="s">
        <v>13</v>
      </c>
      <c r="D7" s="5" t="s">
        <v>14</v>
      </c>
    </row>
    <row r="8" spans="1:4" ht="15">
      <c r="A8" s="65">
        <v>42487</v>
      </c>
      <c r="B8" s="51">
        <v>404</v>
      </c>
      <c r="C8" s="17" t="s">
        <v>45</v>
      </c>
      <c r="D8" s="2" t="s">
        <v>320</v>
      </c>
    </row>
    <row r="9" spans="1:4" ht="15">
      <c r="A9" s="65">
        <v>42487</v>
      </c>
      <c r="B9" s="51">
        <v>404</v>
      </c>
      <c r="C9" s="17" t="s">
        <v>297</v>
      </c>
      <c r="D9" s="2" t="s">
        <v>320</v>
      </c>
    </row>
    <row r="10" spans="1:4" ht="15">
      <c r="A10" s="65">
        <v>42487</v>
      </c>
      <c r="B10" s="51">
        <v>570</v>
      </c>
      <c r="C10" s="17" t="s">
        <v>45</v>
      </c>
      <c r="D10" s="2" t="s">
        <v>320</v>
      </c>
    </row>
    <row r="11" spans="1:4" ht="15">
      <c r="A11" s="65">
        <v>42487</v>
      </c>
      <c r="B11" s="51">
        <v>570</v>
      </c>
      <c r="C11" s="17" t="s">
        <v>298</v>
      </c>
      <c r="D11" s="2" t="s">
        <v>320</v>
      </c>
    </row>
    <row r="12" spans="1:4" ht="15">
      <c r="A12" s="65">
        <v>42488</v>
      </c>
      <c r="B12" s="51">
        <v>570</v>
      </c>
      <c r="C12" s="17" t="s">
        <v>297</v>
      </c>
      <c r="D12" s="2" t="s">
        <v>320</v>
      </c>
    </row>
    <row r="13" spans="1:4" ht="15">
      <c r="A13" s="65">
        <v>42487</v>
      </c>
      <c r="B13" s="51">
        <v>629.04</v>
      </c>
      <c r="C13" s="17" t="s">
        <v>45</v>
      </c>
      <c r="D13" s="2" t="s">
        <v>320</v>
      </c>
    </row>
    <row r="14" spans="1:4" ht="15">
      <c r="A14" s="65">
        <v>42434</v>
      </c>
      <c r="B14" s="51">
        <v>1907.35</v>
      </c>
      <c r="C14" s="17" t="s">
        <v>298</v>
      </c>
      <c r="D14" s="2" t="s">
        <v>320</v>
      </c>
    </row>
    <row r="15" spans="1:4" ht="15">
      <c r="A15" s="65">
        <v>42434</v>
      </c>
      <c r="B15" s="51">
        <v>2091.2</v>
      </c>
      <c r="C15" s="17" t="s">
        <v>45</v>
      </c>
      <c r="D15" s="2" t="s">
        <v>320</v>
      </c>
    </row>
    <row r="16" spans="1:4" ht="15">
      <c r="A16" s="65">
        <v>42510</v>
      </c>
      <c r="B16" s="51">
        <v>1192</v>
      </c>
      <c r="C16" s="17" t="s">
        <v>299</v>
      </c>
      <c r="D16" s="2" t="s">
        <v>320</v>
      </c>
    </row>
    <row r="17" spans="1:4" ht="15">
      <c r="A17" s="65">
        <v>42510</v>
      </c>
      <c r="B17" s="51">
        <v>1192</v>
      </c>
      <c r="C17" s="17" t="s">
        <v>300</v>
      </c>
      <c r="D17" s="2" t="s">
        <v>320</v>
      </c>
    </row>
    <row r="18" spans="1:4" ht="15">
      <c r="A18" s="65">
        <v>42510</v>
      </c>
      <c r="B18" s="52">
        <v>1479</v>
      </c>
      <c r="C18" s="17" t="s">
        <v>45</v>
      </c>
      <c r="D18" s="2" t="s">
        <v>320</v>
      </c>
    </row>
    <row r="19" spans="1:4" ht="15">
      <c r="A19" s="65">
        <v>42527</v>
      </c>
      <c r="B19" s="51">
        <v>331</v>
      </c>
      <c r="C19" s="17" t="s">
        <v>301</v>
      </c>
      <c r="D19" s="2" t="s">
        <v>320</v>
      </c>
    </row>
    <row r="20" spans="1:4" ht="15">
      <c r="A20" s="65">
        <v>42527</v>
      </c>
      <c r="B20" s="51">
        <v>331</v>
      </c>
      <c r="C20" s="17" t="s">
        <v>302</v>
      </c>
      <c r="D20" s="2" t="s">
        <v>320</v>
      </c>
    </row>
    <row r="21" spans="1:4" ht="15">
      <c r="A21" s="65">
        <v>42527</v>
      </c>
      <c r="B21" s="51">
        <v>331</v>
      </c>
      <c r="C21" s="17" t="s">
        <v>298</v>
      </c>
      <c r="D21" s="2" t="s">
        <v>320</v>
      </c>
    </row>
    <row r="22" spans="1:4" ht="15">
      <c r="A22" s="65">
        <v>42531</v>
      </c>
      <c r="B22" s="51">
        <v>331</v>
      </c>
      <c r="C22" s="17" t="s">
        <v>45</v>
      </c>
      <c r="D22" s="2" t="s">
        <v>320</v>
      </c>
    </row>
    <row r="23" spans="1:4" ht="15">
      <c r="A23" s="65">
        <v>42531</v>
      </c>
      <c r="B23" s="51">
        <v>274</v>
      </c>
      <c r="C23" s="17" t="s">
        <v>297</v>
      </c>
      <c r="D23" s="2" t="s">
        <v>320</v>
      </c>
    </row>
    <row r="24" spans="1:4" ht="15">
      <c r="A24" s="65">
        <v>42531</v>
      </c>
      <c r="B24" s="51">
        <v>331</v>
      </c>
      <c r="C24" s="17" t="s">
        <v>298</v>
      </c>
      <c r="D24" s="2" t="s">
        <v>320</v>
      </c>
    </row>
    <row r="25" spans="1:4" ht="15">
      <c r="A25" s="65">
        <v>42531</v>
      </c>
      <c r="B25" s="51">
        <v>274</v>
      </c>
      <c r="C25" s="17" t="s">
        <v>299</v>
      </c>
      <c r="D25" s="2" t="s">
        <v>320</v>
      </c>
    </row>
    <row r="26" spans="1:4" ht="15">
      <c r="A26" s="65">
        <v>42529</v>
      </c>
      <c r="B26" s="51">
        <v>330</v>
      </c>
      <c r="C26" s="17" t="s">
        <v>45</v>
      </c>
      <c r="D26" s="2" t="s">
        <v>320</v>
      </c>
    </row>
    <row r="27" spans="1:4" ht="15">
      <c r="A27" s="65">
        <v>42529</v>
      </c>
      <c r="B27" s="51">
        <v>258</v>
      </c>
      <c r="C27" s="17" t="s">
        <v>302</v>
      </c>
      <c r="D27" s="2" t="s">
        <v>320</v>
      </c>
    </row>
    <row r="28" spans="1:4" ht="15">
      <c r="A28" s="65">
        <v>42534</v>
      </c>
      <c r="B28" s="51">
        <v>750</v>
      </c>
      <c r="C28" s="17" t="s">
        <v>45</v>
      </c>
      <c r="D28" s="2" t="s">
        <v>320</v>
      </c>
    </row>
    <row r="29" spans="1:4" ht="15">
      <c r="A29" s="65">
        <v>42534</v>
      </c>
      <c r="B29" s="51">
        <v>350</v>
      </c>
      <c r="C29" s="17" t="s">
        <v>302</v>
      </c>
      <c r="D29" s="2" t="s">
        <v>320</v>
      </c>
    </row>
    <row r="30" spans="1:4" ht="15">
      <c r="A30" s="65">
        <v>42534</v>
      </c>
      <c r="B30" s="51">
        <v>458</v>
      </c>
      <c r="C30" s="17" t="s">
        <v>298</v>
      </c>
      <c r="D30" s="2" t="s">
        <v>320</v>
      </c>
    </row>
    <row r="31" spans="1:4" ht="15">
      <c r="A31" s="65">
        <v>42534</v>
      </c>
      <c r="B31" s="51">
        <v>350</v>
      </c>
      <c r="C31" s="17" t="s">
        <v>299</v>
      </c>
      <c r="D31" s="2" t="s">
        <v>320</v>
      </c>
    </row>
    <row r="32" spans="1:4" ht="15">
      <c r="A32" s="66">
        <v>42542</v>
      </c>
      <c r="B32" s="53">
        <v>331</v>
      </c>
      <c r="C32" s="17" t="s">
        <v>303</v>
      </c>
      <c r="D32" s="2" t="s">
        <v>320</v>
      </c>
    </row>
    <row r="33" spans="1:4" ht="15">
      <c r="A33" s="66">
        <v>42544</v>
      </c>
      <c r="B33" s="53">
        <v>331</v>
      </c>
      <c r="C33" s="17" t="s">
        <v>303</v>
      </c>
      <c r="D33" s="2" t="s">
        <v>320</v>
      </c>
    </row>
    <row r="34" spans="1:4" ht="15">
      <c r="A34" s="66">
        <v>42544</v>
      </c>
      <c r="B34" s="53">
        <v>331</v>
      </c>
      <c r="C34" s="17" t="s">
        <v>302</v>
      </c>
      <c r="D34" s="2" t="s">
        <v>320</v>
      </c>
    </row>
    <row r="35" spans="1:4" ht="15">
      <c r="A35" s="66">
        <v>42544</v>
      </c>
      <c r="B35" s="53">
        <v>331</v>
      </c>
      <c r="C35" s="17" t="s">
        <v>299</v>
      </c>
      <c r="D35" s="2" t="s">
        <v>320</v>
      </c>
    </row>
    <row r="36" spans="1:4" ht="15">
      <c r="A36" s="66">
        <v>42544</v>
      </c>
      <c r="B36" s="53">
        <v>331</v>
      </c>
      <c r="C36" s="17" t="s">
        <v>304</v>
      </c>
      <c r="D36" s="2" t="s">
        <v>320</v>
      </c>
    </row>
    <row r="37" spans="1:4" ht="15">
      <c r="A37" s="67">
        <v>42525</v>
      </c>
      <c r="B37" s="54">
        <v>722</v>
      </c>
      <c r="C37" s="17" t="s">
        <v>303</v>
      </c>
      <c r="D37" s="2" t="s">
        <v>320</v>
      </c>
    </row>
    <row r="38" spans="1:4" ht="15">
      <c r="A38" s="67">
        <v>42525</v>
      </c>
      <c r="B38" s="54">
        <v>458</v>
      </c>
      <c r="C38" s="17" t="s">
        <v>302</v>
      </c>
      <c r="D38" s="2" t="s">
        <v>320</v>
      </c>
    </row>
    <row r="39" spans="1:4" ht="15">
      <c r="A39" s="67">
        <v>42525</v>
      </c>
      <c r="B39" s="54">
        <v>458</v>
      </c>
      <c r="C39" s="17" t="s">
        <v>298</v>
      </c>
      <c r="D39" s="2" t="s">
        <v>320</v>
      </c>
    </row>
    <row r="40" spans="1:4" ht="15">
      <c r="A40" s="67">
        <v>42525</v>
      </c>
      <c r="B40" s="54">
        <v>722</v>
      </c>
      <c r="C40" s="17" t="s">
        <v>304</v>
      </c>
      <c r="D40" s="2" t="s">
        <v>320</v>
      </c>
    </row>
    <row r="41" spans="1:4" ht="15">
      <c r="A41" s="67">
        <v>42525</v>
      </c>
      <c r="B41" s="54">
        <v>458</v>
      </c>
      <c r="C41" s="17" t="s">
        <v>299</v>
      </c>
      <c r="D41" s="2" t="s">
        <v>320</v>
      </c>
    </row>
    <row r="42" spans="1:4" ht="15">
      <c r="A42" s="68">
        <v>42548</v>
      </c>
      <c r="B42" s="55">
        <v>330</v>
      </c>
      <c r="C42" s="70" t="s">
        <v>303</v>
      </c>
      <c r="D42" s="2" t="s">
        <v>320</v>
      </c>
    </row>
    <row r="43" spans="1:4" ht="15">
      <c r="A43" s="67">
        <v>42548</v>
      </c>
      <c r="B43" s="54">
        <v>330</v>
      </c>
      <c r="C43" s="17" t="s">
        <v>302</v>
      </c>
      <c r="D43" s="2" t="s">
        <v>320</v>
      </c>
    </row>
    <row r="44" spans="1:4" ht="15">
      <c r="A44" s="67">
        <v>42597</v>
      </c>
      <c r="B44" s="54">
        <v>239</v>
      </c>
      <c r="C44" s="17" t="s">
        <v>303</v>
      </c>
      <c r="D44" s="2" t="s">
        <v>320</v>
      </c>
    </row>
    <row r="45" spans="1:4" ht="15">
      <c r="A45" s="67">
        <v>42597</v>
      </c>
      <c r="B45" s="54">
        <v>239</v>
      </c>
      <c r="C45" s="17" t="s">
        <v>311</v>
      </c>
      <c r="D45" s="2" t="s">
        <v>320</v>
      </c>
    </row>
    <row r="46" spans="1:4" ht="15">
      <c r="A46" s="67">
        <v>42622</v>
      </c>
      <c r="B46" s="54">
        <v>331</v>
      </c>
      <c r="C46" s="17" t="s">
        <v>303</v>
      </c>
      <c r="D46" s="2" t="s">
        <v>320</v>
      </c>
    </row>
    <row r="47" spans="1:4" ht="15">
      <c r="A47" s="67">
        <v>42597</v>
      </c>
      <c r="B47" s="54">
        <v>239</v>
      </c>
      <c r="C47" s="17" t="s">
        <v>305</v>
      </c>
      <c r="D47" s="2" t="s">
        <v>320</v>
      </c>
    </row>
    <row r="48" spans="1:4" ht="15">
      <c r="A48" s="67">
        <v>42597</v>
      </c>
      <c r="B48" s="54">
        <v>239</v>
      </c>
      <c r="C48" s="17" t="s">
        <v>306</v>
      </c>
      <c r="D48" s="2" t="s">
        <v>320</v>
      </c>
    </row>
    <row r="49" spans="1:4" ht="15">
      <c r="A49" s="67">
        <v>42597</v>
      </c>
      <c r="B49" s="54">
        <v>239</v>
      </c>
      <c r="C49" s="17" t="s">
        <v>307</v>
      </c>
      <c r="D49" s="2" t="s">
        <v>320</v>
      </c>
    </row>
    <row r="50" spans="1:4" ht="15">
      <c r="A50" s="67">
        <v>42606</v>
      </c>
      <c r="B50" s="54">
        <v>331</v>
      </c>
      <c r="C50" s="17" t="s">
        <v>303</v>
      </c>
      <c r="D50" s="2" t="s">
        <v>320</v>
      </c>
    </row>
    <row r="51" spans="1:4" ht="15">
      <c r="A51" s="67">
        <v>42606</v>
      </c>
      <c r="B51" s="54">
        <v>331</v>
      </c>
      <c r="C51" s="17" t="s">
        <v>308</v>
      </c>
      <c r="D51" s="2" t="s">
        <v>320</v>
      </c>
    </row>
    <row r="52" spans="1:4" ht="15">
      <c r="A52" s="67">
        <v>42588</v>
      </c>
      <c r="B52" s="54">
        <v>1165</v>
      </c>
      <c r="C52" s="17" t="s">
        <v>309</v>
      </c>
      <c r="D52" s="2" t="s">
        <v>320</v>
      </c>
    </row>
    <row r="53" spans="1:4" ht="15">
      <c r="A53" s="67">
        <v>42600</v>
      </c>
      <c r="B53" s="54">
        <v>1091</v>
      </c>
      <c r="C53" s="17" t="s">
        <v>309</v>
      </c>
      <c r="D53" s="2" t="s">
        <v>320</v>
      </c>
    </row>
    <row r="54" spans="1:4" ht="15">
      <c r="A54" s="67">
        <v>42600</v>
      </c>
      <c r="B54" s="54">
        <v>1617.4</v>
      </c>
      <c r="C54" s="17" t="s">
        <v>302</v>
      </c>
      <c r="D54" s="2" t="s">
        <v>320</v>
      </c>
    </row>
    <row r="55" spans="1:4" ht="15">
      <c r="A55" s="67">
        <v>42600</v>
      </c>
      <c r="B55" s="54">
        <v>1091</v>
      </c>
      <c r="C55" s="17" t="s">
        <v>310</v>
      </c>
      <c r="D55" s="2" t="s">
        <v>320</v>
      </c>
    </row>
    <row r="56" spans="1:4" ht="15">
      <c r="A56" s="67">
        <v>42600</v>
      </c>
      <c r="B56" s="54">
        <v>9504</v>
      </c>
      <c r="C56" s="17" t="s">
        <v>303</v>
      </c>
      <c r="D56" s="2" t="s">
        <v>320</v>
      </c>
    </row>
    <row r="57" spans="1:4" ht="15">
      <c r="A57" s="69">
        <v>42610</v>
      </c>
      <c r="B57" s="54">
        <v>331</v>
      </c>
      <c r="C57" s="17" t="s">
        <v>303</v>
      </c>
      <c r="D57" s="2" t="s">
        <v>320</v>
      </c>
    </row>
    <row r="58" spans="1:4" ht="15">
      <c r="A58" s="69">
        <v>42610</v>
      </c>
      <c r="B58" s="54">
        <v>331</v>
      </c>
      <c r="C58" s="17" t="s">
        <v>311</v>
      </c>
      <c r="D58" s="2" t="s">
        <v>320</v>
      </c>
    </row>
    <row r="59" spans="1:4" ht="15">
      <c r="A59" s="67">
        <v>42615</v>
      </c>
      <c r="B59" s="54">
        <v>458</v>
      </c>
      <c r="C59" s="17" t="s">
        <v>303</v>
      </c>
      <c r="D59" s="2" t="s">
        <v>320</v>
      </c>
    </row>
    <row r="60" spans="1:4" ht="15">
      <c r="A60" s="67">
        <v>42615</v>
      </c>
      <c r="B60" s="54">
        <v>458</v>
      </c>
      <c r="C60" s="17" t="s">
        <v>312</v>
      </c>
      <c r="D60" s="2" t="s">
        <v>320</v>
      </c>
    </row>
    <row r="61" spans="1:4" ht="15">
      <c r="A61" s="67">
        <v>42615</v>
      </c>
      <c r="B61" s="54">
        <v>458</v>
      </c>
      <c r="C61" s="17" t="s">
        <v>308</v>
      </c>
      <c r="D61" s="2" t="s">
        <v>320</v>
      </c>
    </row>
    <row r="62" spans="1:4" ht="15">
      <c r="A62" s="67">
        <v>42622</v>
      </c>
      <c r="B62" s="54">
        <v>458</v>
      </c>
      <c r="C62" s="17" t="s">
        <v>303</v>
      </c>
      <c r="D62" s="2" t="s">
        <v>320</v>
      </c>
    </row>
    <row r="63" spans="1:4" ht="15">
      <c r="A63" s="67">
        <v>42626</v>
      </c>
      <c r="B63" s="54">
        <v>458</v>
      </c>
      <c r="C63" s="17" t="s">
        <v>311</v>
      </c>
      <c r="D63" s="2" t="s">
        <v>320</v>
      </c>
    </row>
    <row r="64" spans="1:4" ht="15">
      <c r="A64" s="67">
        <v>42622</v>
      </c>
      <c r="B64" s="54">
        <v>1126</v>
      </c>
      <c r="C64" s="17" t="s">
        <v>311</v>
      </c>
      <c r="D64" s="2" t="s">
        <v>320</v>
      </c>
    </row>
    <row r="65" spans="1:4" ht="15">
      <c r="A65" s="67">
        <v>42626</v>
      </c>
      <c r="B65" s="54">
        <v>458</v>
      </c>
      <c r="C65" s="17" t="s">
        <v>303</v>
      </c>
      <c r="D65" s="2" t="s">
        <v>320</v>
      </c>
    </row>
    <row r="66" spans="1:4" ht="15">
      <c r="A66" s="67">
        <v>42621</v>
      </c>
      <c r="B66" s="54">
        <v>605</v>
      </c>
      <c r="C66" s="17" t="s">
        <v>308</v>
      </c>
      <c r="D66" s="2" t="s">
        <v>320</v>
      </c>
    </row>
    <row r="67" spans="1:4" ht="15">
      <c r="A67" s="67">
        <v>42621</v>
      </c>
      <c r="B67" s="54">
        <v>595</v>
      </c>
      <c r="C67" s="17" t="s">
        <v>308</v>
      </c>
      <c r="D67" s="2" t="s">
        <v>320</v>
      </c>
    </row>
    <row r="68" spans="1:4" ht="15">
      <c r="A68" s="67">
        <v>42621</v>
      </c>
      <c r="B68" s="54">
        <v>595</v>
      </c>
      <c r="C68" s="17" t="s">
        <v>312</v>
      </c>
      <c r="D68" s="2" t="s">
        <v>320</v>
      </c>
    </row>
    <row r="69" spans="1:4" ht="15">
      <c r="A69" s="67">
        <v>42621</v>
      </c>
      <c r="B69" s="54">
        <v>331</v>
      </c>
      <c r="C69" s="17" t="s">
        <v>313</v>
      </c>
      <c r="D69" s="2" t="s">
        <v>320</v>
      </c>
    </row>
    <row r="70" spans="1:4" ht="15">
      <c r="A70" s="67">
        <v>42621</v>
      </c>
      <c r="B70" s="54">
        <v>331</v>
      </c>
      <c r="C70" s="17" t="s">
        <v>314</v>
      </c>
      <c r="D70" s="2" t="s">
        <v>320</v>
      </c>
    </row>
    <row r="71" spans="1:4" ht="15">
      <c r="A71" s="67">
        <v>42621</v>
      </c>
      <c r="B71" s="54">
        <v>331</v>
      </c>
      <c r="C71" s="17" t="s">
        <v>315</v>
      </c>
      <c r="D71" s="2" t="s">
        <v>320</v>
      </c>
    </row>
    <row r="72" spans="1:4" ht="15">
      <c r="A72" s="67">
        <v>42621</v>
      </c>
      <c r="B72" s="54">
        <v>331</v>
      </c>
      <c r="C72" s="17" t="s">
        <v>315</v>
      </c>
      <c r="D72" s="2" t="s">
        <v>320</v>
      </c>
    </row>
    <row r="73" spans="1:4" ht="15">
      <c r="A73" s="67">
        <v>42642</v>
      </c>
      <c r="B73" s="54">
        <v>458</v>
      </c>
      <c r="C73" s="17" t="s">
        <v>45</v>
      </c>
      <c r="D73" s="2" t="s">
        <v>320</v>
      </c>
    </row>
    <row r="74" spans="1:4" ht="15">
      <c r="A74" s="67">
        <v>42642</v>
      </c>
      <c r="B74" s="54">
        <v>678</v>
      </c>
      <c r="C74" s="17" t="s">
        <v>311</v>
      </c>
      <c r="D74" s="2" t="s">
        <v>320</v>
      </c>
    </row>
    <row r="75" spans="1:4" ht="15">
      <c r="A75" s="60">
        <v>42670</v>
      </c>
      <c r="B75" s="56">
        <v>458</v>
      </c>
      <c r="C75" s="71" t="s">
        <v>316</v>
      </c>
      <c r="D75" s="2" t="s">
        <v>320</v>
      </c>
    </row>
    <row r="76" spans="1:4" ht="15">
      <c r="A76" s="61">
        <v>42670</v>
      </c>
      <c r="B76" s="57">
        <v>458</v>
      </c>
      <c r="C76" s="17" t="s">
        <v>311</v>
      </c>
      <c r="D76" s="2" t="s">
        <v>320</v>
      </c>
    </row>
    <row r="77" spans="1:4" ht="15">
      <c r="A77" s="61">
        <v>42670</v>
      </c>
      <c r="B77" s="57">
        <v>458</v>
      </c>
      <c r="C77" s="19" t="s">
        <v>317</v>
      </c>
      <c r="D77" s="2" t="s">
        <v>320</v>
      </c>
    </row>
    <row r="78" spans="1:4" ht="15">
      <c r="A78" s="62">
        <v>42684</v>
      </c>
      <c r="B78" s="58">
        <v>458</v>
      </c>
      <c r="C78" s="17" t="s">
        <v>45</v>
      </c>
      <c r="D78" s="2" t="s">
        <v>320</v>
      </c>
    </row>
    <row r="79" spans="1:4" ht="15">
      <c r="A79" s="63">
        <v>42684</v>
      </c>
      <c r="B79" s="58">
        <v>458</v>
      </c>
      <c r="C79" s="17" t="s">
        <v>317</v>
      </c>
      <c r="D79" s="2" t="s">
        <v>320</v>
      </c>
    </row>
    <row r="80" spans="1:4" ht="15">
      <c r="A80" s="63">
        <v>42684</v>
      </c>
      <c r="B80" s="58">
        <v>458</v>
      </c>
      <c r="C80" s="17" t="s">
        <v>311</v>
      </c>
      <c r="D80" s="2" t="s">
        <v>320</v>
      </c>
    </row>
    <row r="81" spans="1:4" ht="15">
      <c r="A81" s="63">
        <v>42684</v>
      </c>
      <c r="B81" s="58">
        <v>458</v>
      </c>
      <c r="C81" s="17" t="s">
        <v>48</v>
      </c>
      <c r="D81" s="2" t="s">
        <v>320</v>
      </c>
    </row>
    <row r="82" spans="1:4" ht="15">
      <c r="A82" s="63">
        <v>42688</v>
      </c>
      <c r="B82" s="58">
        <v>1421</v>
      </c>
      <c r="C82" s="17" t="s">
        <v>45</v>
      </c>
      <c r="D82" s="2" t="s">
        <v>320</v>
      </c>
    </row>
    <row r="83" spans="1:4" ht="15">
      <c r="A83" s="63">
        <v>42688</v>
      </c>
      <c r="B83" s="58">
        <v>1421</v>
      </c>
      <c r="C83" s="17" t="s">
        <v>318</v>
      </c>
      <c r="D83" s="2" t="s">
        <v>320</v>
      </c>
    </row>
    <row r="84" spans="1:4" ht="15">
      <c r="A84" s="63">
        <v>42688</v>
      </c>
      <c r="B84" s="58">
        <v>1421</v>
      </c>
      <c r="C84" s="17" t="s">
        <v>311</v>
      </c>
      <c r="D84" s="2" t="s">
        <v>320</v>
      </c>
    </row>
    <row r="85" spans="1:4" ht="15">
      <c r="A85" s="63">
        <v>42691</v>
      </c>
      <c r="B85" s="58">
        <v>458</v>
      </c>
      <c r="C85" s="17" t="s">
        <v>45</v>
      </c>
      <c r="D85" s="2" t="s">
        <v>320</v>
      </c>
    </row>
    <row r="86" spans="1:4" ht="15">
      <c r="A86" s="63">
        <v>42691</v>
      </c>
      <c r="B86" s="58">
        <v>840</v>
      </c>
      <c r="C86" s="17" t="s">
        <v>317</v>
      </c>
      <c r="D86" s="2" t="s">
        <v>320</v>
      </c>
    </row>
    <row r="87" spans="1:4" ht="15">
      <c r="A87" s="63">
        <v>42691</v>
      </c>
      <c r="B87" s="58">
        <v>458</v>
      </c>
      <c r="C87" s="17" t="s">
        <v>48</v>
      </c>
      <c r="D87" s="2" t="s">
        <v>320</v>
      </c>
    </row>
    <row r="88" spans="1:4" ht="15">
      <c r="A88" s="64">
        <v>42692</v>
      </c>
      <c r="B88" s="59">
        <v>458</v>
      </c>
      <c r="C88" s="17" t="s">
        <v>308</v>
      </c>
      <c r="D88" s="2" t="s">
        <v>320</v>
      </c>
    </row>
    <row r="89" spans="1:4" ht="15">
      <c r="A89" s="64">
        <v>42692</v>
      </c>
      <c r="B89" s="59">
        <v>458</v>
      </c>
      <c r="C89" s="17" t="s">
        <v>45</v>
      </c>
      <c r="D89" s="2" t="s">
        <v>320</v>
      </c>
    </row>
    <row r="90" spans="1:4" ht="15">
      <c r="A90" s="64">
        <v>42692</v>
      </c>
      <c r="B90" s="59">
        <v>458</v>
      </c>
      <c r="C90" s="17" t="s">
        <v>311</v>
      </c>
      <c r="D90" s="2" t="s">
        <v>320</v>
      </c>
    </row>
    <row r="91" spans="1:4" ht="15">
      <c r="A91" s="64">
        <v>42696</v>
      </c>
      <c r="B91" s="59">
        <v>458</v>
      </c>
      <c r="C91" s="17" t="s">
        <v>45</v>
      </c>
      <c r="D91" s="2" t="s">
        <v>320</v>
      </c>
    </row>
    <row r="92" spans="1:4" ht="15">
      <c r="A92" s="64">
        <v>42696</v>
      </c>
      <c r="B92" s="59">
        <v>458</v>
      </c>
      <c r="C92" s="17" t="s">
        <v>311</v>
      </c>
      <c r="D92" s="2" t="s">
        <v>320</v>
      </c>
    </row>
    <row r="93" spans="1:4" ht="15">
      <c r="A93" s="64">
        <v>42696</v>
      </c>
      <c r="B93" s="59">
        <v>458</v>
      </c>
      <c r="C93" s="17" t="s">
        <v>308</v>
      </c>
      <c r="D93" s="2" t="s">
        <v>320</v>
      </c>
    </row>
    <row r="94" spans="1:4" ht="15">
      <c r="A94" s="64">
        <v>42696</v>
      </c>
      <c r="B94" s="59">
        <v>458</v>
      </c>
      <c r="C94" s="17" t="s">
        <v>48</v>
      </c>
      <c r="D94" s="2" t="s">
        <v>320</v>
      </c>
    </row>
    <row r="95" spans="1:4" ht="15">
      <c r="A95" s="64">
        <v>42704</v>
      </c>
      <c r="B95" s="59">
        <v>458</v>
      </c>
      <c r="C95" s="17" t="s">
        <v>45</v>
      </c>
      <c r="D95" s="2" t="s">
        <v>320</v>
      </c>
    </row>
    <row r="96" spans="1:4" ht="15">
      <c r="A96" s="64">
        <v>42704</v>
      </c>
      <c r="B96" s="59">
        <v>458</v>
      </c>
      <c r="C96" s="17" t="s">
        <v>308</v>
      </c>
      <c r="D96" s="2" t="s">
        <v>320</v>
      </c>
    </row>
    <row r="97" spans="1:4" ht="15">
      <c r="A97" s="64">
        <v>42704</v>
      </c>
      <c r="B97" s="59">
        <v>458</v>
      </c>
      <c r="C97" s="17" t="s">
        <v>319</v>
      </c>
      <c r="D97" s="2" t="s">
        <v>320</v>
      </c>
    </row>
    <row r="98" spans="1:4" ht="15">
      <c r="A98" s="64">
        <v>42704</v>
      </c>
      <c r="B98" s="59">
        <v>458</v>
      </c>
      <c r="C98" s="17" t="s">
        <v>48</v>
      </c>
      <c r="D98" s="2" t="s">
        <v>320</v>
      </c>
    </row>
    <row r="99" spans="1:4" ht="15">
      <c r="A99" s="64">
        <v>42704</v>
      </c>
      <c r="B99" s="59">
        <v>458</v>
      </c>
      <c r="C99" s="17" t="s">
        <v>314</v>
      </c>
      <c r="D99" s="2" t="s">
        <v>320</v>
      </c>
    </row>
    <row r="100" spans="1:4" ht="15">
      <c r="A100" s="64">
        <v>42713</v>
      </c>
      <c r="B100" s="59">
        <v>331</v>
      </c>
      <c r="C100" s="17" t="s">
        <v>45</v>
      </c>
      <c r="D100" s="2" t="s">
        <v>320</v>
      </c>
    </row>
    <row r="101" spans="1:4" ht="15">
      <c r="A101" s="64">
        <v>42713</v>
      </c>
      <c r="B101" s="59">
        <v>331</v>
      </c>
      <c r="C101" s="17" t="s">
        <v>311</v>
      </c>
      <c r="D101" s="2" t="s">
        <v>320</v>
      </c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3"/>
      <c r="B104" s="3"/>
      <c r="C104" s="3"/>
      <c r="D104" s="3"/>
    </row>
    <row r="105" spans="1:4" ht="15">
      <c r="A105" s="3"/>
      <c r="B105" s="3"/>
      <c r="C105" s="3"/>
      <c r="D105" s="3"/>
    </row>
    <row r="106" spans="1:4" ht="15">
      <c r="A106" s="3"/>
      <c r="B106" s="3"/>
      <c r="C106" s="3"/>
      <c r="D106" s="3"/>
    </row>
    <row r="107" spans="1:4" ht="15">
      <c r="A107" s="3"/>
      <c r="B107" s="3"/>
      <c r="C107" s="3"/>
      <c r="D107" s="3"/>
    </row>
    <row r="108" spans="1:4" ht="15">
      <c r="A108" s="3"/>
      <c r="B108" s="3"/>
      <c r="C108" s="3"/>
      <c r="D108" s="3"/>
    </row>
    <row r="109" spans="1:4" ht="15">
      <c r="A109" s="3"/>
      <c r="B109" s="3"/>
      <c r="C109" s="3"/>
      <c r="D109" s="3"/>
    </row>
    <row r="110" spans="1:4" ht="15">
      <c r="A110" s="3"/>
      <c r="B110" s="3"/>
      <c r="C110" s="3"/>
      <c r="D110" s="3"/>
    </row>
    <row r="111" spans="1:4" ht="15">
      <c r="A111" s="3"/>
      <c r="B111" s="3"/>
      <c r="C111" s="3"/>
      <c r="D111" s="3"/>
    </row>
    <row r="112" spans="1:4" ht="15">
      <c r="A112" s="3"/>
      <c r="B112" s="3"/>
      <c r="C112" s="3"/>
      <c r="D112" s="3"/>
    </row>
    <row r="113" spans="1:4" ht="15">
      <c r="A113" s="3"/>
      <c r="B113" s="3"/>
      <c r="C113" s="3"/>
      <c r="D113" s="3"/>
    </row>
    <row r="114" spans="1:4" ht="15">
      <c r="A114" s="3"/>
      <c r="B114" s="3"/>
      <c r="C114" s="3"/>
      <c r="D114" s="3"/>
    </row>
    <row r="115" spans="1:4" ht="15">
      <c r="A115" s="3"/>
      <c r="B115" s="3"/>
      <c r="C115" s="3"/>
      <c r="D115" s="3"/>
    </row>
    <row r="116" spans="1:4" ht="15">
      <c r="A116" s="3"/>
      <c r="B116" s="3"/>
      <c r="C116" s="3"/>
      <c r="D116" s="3"/>
    </row>
    <row r="117" spans="1:4" ht="15">
      <c r="A117" s="3"/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4" ht="15">
      <c r="A120" s="3"/>
      <c r="B120" s="3"/>
      <c r="C120" s="3"/>
      <c r="D120" s="3"/>
    </row>
    <row r="121" spans="1:4" ht="15">
      <c r="A121" s="3"/>
      <c r="B121" s="3"/>
      <c r="C121" s="3"/>
      <c r="D121" s="3"/>
    </row>
    <row r="122" spans="1:4" ht="15">
      <c r="A122" s="3"/>
      <c r="B122" s="3"/>
      <c r="C122" s="3"/>
      <c r="D122" s="3"/>
    </row>
    <row r="123" spans="1:4" ht="15">
      <c r="A123" s="3"/>
      <c r="B123" s="3"/>
      <c r="C123" s="3"/>
      <c r="D123" s="3"/>
    </row>
    <row r="124" spans="1:4" ht="15">
      <c r="A124" s="3"/>
      <c r="B124" s="3"/>
      <c r="C124" s="3"/>
      <c r="D124" s="3"/>
    </row>
    <row r="125" spans="1:4" ht="15">
      <c r="A125" s="3"/>
      <c r="B125" s="3"/>
      <c r="C125" s="3"/>
      <c r="D125" s="3"/>
    </row>
    <row r="126" spans="1:4" ht="15">
      <c r="A126" s="3"/>
      <c r="B126" s="3"/>
      <c r="C126" s="3"/>
      <c r="D126" s="3"/>
    </row>
    <row r="127" spans="1:4" ht="15">
      <c r="A127" s="3"/>
      <c r="B127" s="3"/>
      <c r="C127" s="3"/>
      <c r="D127" s="3"/>
    </row>
    <row r="128" spans="1:4" ht="15">
      <c r="A128" s="3"/>
      <c r="B128" s="3"/>
      <c r="C128" s="3"/>
      <c r="D128" s="3"/>
    </row>
    <row r="129" spans="1:4" ht="15">
      <c r="A129" s="3"/>
      <c r="B129" s="3"/>
      <c r="C129" s="3"/>
      <c r="D129" s="3"/>
    </row>
    <row r="130" spans="1:4" ht="15">
      <c r="A130" s="3"/>
      <c r="B130" s="3"/>
      <c r="C130" s="3"/>
      <c r="D130" s="3"/>
    </row>
    <row r="131" spans="1:4" ht="15">
      <c r="A131" s="3"/>
      <c r="B131" s="3"/>
      <c r="C131" s="3"/>
      <c r="D131" s="3"/>
    </row>
    <row r="132" spans="1:4" ht="15">
      <c r="A132" s="3"/>
      <c r="B132" s="3"/>
      <c r="C132" s="3"/>
      <c r="D132" s="3"/>
    </row>
    <row r="133" spans="1:4" ht="15">
      <c r="A133" s="3"/>
      <c r="B133" s="3"/>
      <c r="C133" s="3"/>
      <c r="D133" s="3"/>
    </row>
    <row r="134" spans="1:4" ht="15">
      <c r="A134" s="3"/>
      <c r="B134" s="3"/>
      <c r="C134" s="3"/>
      <c r="D134" s="3"/>
    </row>
    <row r="135" spans="1:4" ht="15">
      <c r="A135" s="3"/>
      <c r="B135" s="3"/>
      <c r="C135" s="3"/>
      <c r="D135" s="3"/>
    </row>
    <row r="136" spans="1:4" ht="15">
      <c r="A136" s="3"/>
      <c r="B136" s="3"/>
      <c r="C136" s="3"/>
      <c r="D136" s="3"/>
    </row>
    <row r="137" spans="1:4" ht="15">
      <c r="A137" s="3"/>
      <c r="B137" s="3"/>
      <c r="C137" s="3"/>
      <c r="D137" s="3"/>
    </row>
    <row r="138" spans="1:4" ht="15">
      <c r="A138" s="3"/>
      <c r="B138" s="3"/>
      <c r="C138" s="3"/>
      <c r="D138" s="3"/>
    </row>
    <row r="139" spans="1:4" ht="15">
      <c r="A139" s="3"/>
      <c r="B139" s="3"/>
      <c r="C139" s="3"/>
      <c r="D139" s="3"/>
    </row>
    <row r="140" spans="1:4" ht="15">
      <c r="A140" s="3"/>
      <c r="B140" s="3"/>
      <c r="C140" s="3"/>
      <c r="D140" s="3"/>
    </row>
    <row r="141" spans="1:4" ht="15">
      <c r="A141" s="3"/>
      <c r="B141" s="3"/>
      <c r="C141" s="3"/>
      <c r="D141" s="3"/>
    </row>
    <row r="142" spans="1:4" ht="15">
      <c r="A142" s="3"/>
      <c r="B142" s="3"/>
      <c r="C142" s="3"/>
      <c r="D142" s="3"/>
    </row>
    <row r="143" spans="1:4" ht="15">
      <c r="A143" s="3"/>
      <c r="B143" s="3"/>
      <c r="C143" s="3"/>
      <c r="D143" s="3"/>
    </row>
    <row r="144" spans="1:4" ht="15">
      <c r="A144" s="3"/>
      <c r="B144" s="3"/>
      <c r="C144" s="3"/>
      <c r="D144" s="3"/>
    </row>
    <row r="145" spans="1:4" ht="15">
      <c r="A145" s="3"/>
      <c r="B145" s="3"/>
      <c r="C145" s="3"/>
      <c r="D145" s="3"/>
    </row>
    <row r="146" spans="1:4" ht="15">
      <c r="A146" s="3"/>
      <c r="B146" s="3"/>
      <c r="C146" s="3"/>
      <c r="D146" s="3"/>
    </row>
    <row r="147" spans="1:4" ht="15">
      <c r="A147" s="3"/>
      <c r="B147" s="3"/>
      <c r="C147" s="3"/>
      <c r="D147" s="3"/>
    </row>
    <row r="148" spans="1:4" ht="15">
      <c r="A148" s="3"/>
      <c r="B148" s="3"/>
      <c r="C148" s="3"/>
      <c r="D148" s="3"/>
    </row>
    <row r="149" spans="1:4" ht="15">
      <c r="A149" s="3"/>
      <c r="B149" s="3"/>
      <c r="C149" s="3"/>
      <c r="D149" s="3"/>
    </row>
    <row r="150" spans="1:4" ht="15">
      <c r="A150" s="3"/>
      <c r="B150" s="3"/>
      <c r="C150" s="3"/>
      <c r="D150" s="3"/>
    </row>
    <row r="151" spans="1:4" ht="15">
      <c r="A151" s="3"/>
      <c r="B151" s="3"/>
      <c r="C151" s="3"/>
      <c r="D151" s="3"/>
    </row>
    <row r="152" spans="1:4" ht="15">
      <c r="A152" s="3"/>
      <c r="B152" s="3"/>
      <c r="C152" s="3"/>
      <c r="D152" s="3"/>
    </row>
    <row r="153" spans="1:4" ht="15">
      <c r="A153" s="3"/>
      <c r="B153" s="3"/>
      <c r="C153" s="3"/>
      <c r="D153" s="3"/>
    </row>
    <row r="154" spans="1:4" ht="15">
      <c r="A154" s="3"/>
      <c r="B154" s="3"/>
      <c r="C154" s="3"/>
      <c r="D154" s="3"/>
    </row>
    <row r="155" spans="1:4" ht="15">
      <c r="A155" s="3"/>
      <c r="B155" s="3"/>
      <c r="C155" s="3"/>
      <c r="D155" s="3"/>
    </row>
    <row r="156" spans="1:4" ht="15">
      <c r="A156" s="3"/>
      <c r="B156" s="3"/>
      <c r="C156" s="3"/>
      <c r="D156" s="3"/>
    </row>
    <row r="157" spans="1:4" ht="15">
      <c r="A157" s="3"/>
      <c r="B157" s="3"/>
      <c r="C157" s="3"/>
      <c r="D157" s="3"/>
    </row>
    <row r="158" spans="1:4" ht="15">
      <c r="A158" s="3"/>
      <c r="B158" s="3"/>
      <c r="C158" s="3"/>
      <c r="D158" s="3"/>
    </row>
    <row r="159" spans="1:4" ht="15">
      <c r="A159" s="3"/>
      <c r="B159" s="3"/>
      <c r="C159" s="3"/>
      <c r="D159" s="3"/>
    </row>
    <row r="160" spans="1:4" ht="15">
      <c r="A160" s="3"/>
      <c r="B160" s="3"/>
      <c r="C160" s="3"/>
      <c r="D160" s="3"/>
    </row>
    <row r="161" spans="1:4" ht="15">
      <c r="A161" s="3"/>
      <c r="B161" s="3"/>
      <c r="C161" s="3"/>
      <c r="D161" s="3"/>
    </row>
    <row r="162" spans="1:4" ht="15">
      <c r="A162" s="3"/>
      <c r="B162" s="3"/>
      <c r="C162" s="3"/>
      <c r="D162" s="3"/>
    </row>
    <row r="163" spans="1:4" ht="15">
      <c r="A163" s="3"/>
      <c r="B163" s="3"/>
      <c r="C163" s="3"/>
      <c r="D163" s="3"/>
    </row>
    <row r="164" spans="1:4" ht="15">
      <c r="A164" s="3"/>
      <c r="B164" s="3"/>
      <c r="C164" s="3"/>
      <c r="D164" s="3"/>
    </row>
    <row r="165" spans="1:4" ht="15">
      <c r="A165" s="3"/>
      <c r="B165" s="3"/>
      <c r="C165" s="3"/>
      <c r="D165" s="3"/>
    </row>
    <row r="166" spans="1:4" ht="15">
      <c r="A166" s="3"/>
      <c r="B166" s="3"/>
      <c r="C166" s="3"/>
      <c r="D166" s="3"/>
    </row>
    <row r="167" spans="1:4" ht="15">
      <c r="A167" s="3"/>
      <c r="B167" s="3"/>
      <c r="C167" s="3"/>
      <c r="D167" s="3"/>
    </row>
    <row r="168" spans="1:4" ht="15">
      <c r="A168" s="3"/>
      <c r="B168" s="3"/>
      <c r="C168" s="3"/>
      <c r="D168" s="3"/>
    </row>
    <row r="169" spans="1:4" ht="15">
      <c r="A169" s="3"/>
      <c r="B169" s="3"/>
      <c r="C169" s="3"/>
      <c r="D169" s="3"/>
    </row>
    <row r="170" spans="1:4" ht="15">
      <c r="A170" s="3"/>
      <c r="B170" s="3"/>
      <c r="C170" s="3"/>
      <c r="D170" s="3"/>
    </row>
    <row r="171" spans="1:4" ht="15">
      <c r="A171" s="3"/>
      <c r="B171" s="3"/>
      <c r="C171" s="3"/>
      <c r="D171" s="3"/>
    </row>
    <row r="172" spans="1:4" ht="15">
      <c r="A172" s="3"/>
      <c r="B172" s="3"/>
      <c r="C172" s="3"/>
      <c r="D172" s="3"/>
    </row>
    <row r="173" spans="1:4" ht="15">
      <c r="A173" s="3"/>
      <c r="B173" s="3"/>
      <c r="C173" s="3"/>
      <c r="D173" s="3"/>
    </row>
    <row r="174" spans="1:4" ht="15">
      <c r="A174" s="3"/>
      <c r="B174" s="3"/>
      <c r="C174" s="3"/>
      <c r="D174" s="3"/>
    </row>
    <row r="175" spans="1:4" ht="15">
      <c r="A175" s="3"/>
      <c r="B175" s="3"/>
      <c r="C175" s="3"/>
      <c r="D175" s="3"/>
    </row>
    <row r="176" spans="1:4" ht="15">
      <c r="A176" s="3"/>
      <c r="B176" s="3"/>
      <c r="C176" s="3"/>
      <c r="D176" s="3"/>
    </row>
    <row r="177" spans="1:4" ht="15">
      <c r="A177" s="3"/>
      <c r="B177" s="3"/>
      <c r="C177" s="3"/>
      <c r="D177" s="3"/>
    </row>
    <row r="178" spans="1:4" ht="15">
      <c r="A178" s="3"/>
      <c r="B178" s="3"/>
      <c r="C178" s="3"/>
      <c r="D178" s="3"/>
    </row>
    <row r="179" spans="1:4" ht="15">
      <c r="A179" s="3"/>
      <c r="B179" s="3"/>
      <c r="C179" s="3"/>
      <c r="D179" s="3"/>
    </row>
    <row r="180" spans="1:4" ht="15">
      <c r="A180" s="3"/>
      <c r="B180" s="3"/>
      <c r="C180" s="3"/>
      <c r="D180" s="3"/>
    </row>
    <row r="181" spans="1:4" ht="15">
      <c r="A181" s="3"/>
      <c r="B181" s="3"/>
      <c r="C181" s="3"/>
      <c r="D181" s="3"/>
    </row>
    <row r="182" spans="1:4" ht="15">
      <c r="A182" s="3"/>
      <c r="B182" s="3"/>
      <c r="C182" s="3"/>
      <c r="D182" s="3"/>
    </row>
    <row r="183" spans="1:4" ht="15">
      <c r="A183" s="3"/>
      <c r="B183" s="3"/>
      <c r="C183" s="3"/>
      <c r="D183" s="3"/>
    </row>
    <row r="184" spans="1:4" ht="15">
      <c r="A184" s="3"/>
      <c r="B184" s="3"/>
      <c r="C184" s="3"/>
      <c r="D184" s="3"/>
    </row>
    <row r="185" spans="1:4" ht="15">
      <c r="A185" s="3"/>
      <c r="B185" s="3"/>
      <c r="C185" s="3"/>
      <c r="D185" s="3"/>
    </row>
    <row r="186" spans="1:4" ht="15">
      <c r="A186" s="3"/>
      <c r="B186" s="3"/>
      <c r="C186" s="3"/>
      <c r="D186" s="3"/>
    </row>
    <row r="187" spans="1:4" ht="15">
      <c r="A187" s="3"/>
      <c r="B187" s="3"/>
      <c r="C187" s="3"/>
      <c r="D187" s="3"/>
    </row>
    <row r="188" spans="1:4" ht="15">
      <c r="A188" s="3"/>
      <c r="B188" s="3"/>
      <c r="C188" s="3"/>
      <c r="D188" s="3"/>
    </row>
    <row r="189" spans="1:4" ht="15">
      <c r="A189" s="3"/>
      <c r="B189" s="3"/>
      <c r="C189" s="3"/>
      <c r="D189" s="3"/>
    </row>
    <row r="190" spans="1:4" ht="15">
      <c r="A190" s="3"/>
      <c r="B190" s="3"/>
      <c r="C190" s="3"/>
      <c r="D190" s="3"/>
    </row>
    <row r="191" spans="1:4" ht="15">
      <c r="A191" s="3"/>
      <c r="B191" s="3"/>
      <c r="C191" s="3"/>
      <c r="D191" s="3"/>
    </row>
    <row r="192" spans="1:4" ht="15">
      <c r="A192" s="3"/>
      <c r="B192" s="3"/>
      <c r="C192" s="3"/>
      <c r="D192" s="3"/>
    </row>
    <row r="193" spans="1:4" ht="15">
      <c r="A193" s="3"/>
      <c r="B193" s="3"/>
      <c r="C193" s="3"/>
      <c r="D193" s="3"/>
    </row>
    <row r="194" spans="1:4" ht="15">
      <c r="A194" s="3"/>
      <c r="B194" s="3"/>
      <c r="C194" s="3"/>
      <c r="D194" s="3"/>
    </row>
    <row r="195" spans="1:4" ht="15">
      <c r="A195" s="3"/>
      <c r="B195" s="3"/>
      <c r="C195" s="3"/>
      <c r="D195" s="3"/>
    </row>
    <row r="196" spans="1:4" ht="15">
      <c r="A196" s="3"/>
      <c r="B196" s="3"/>
      <c r="C196" s="3"/>
      <c r="D196" s="3"/>
    </row>
    <row r="197" spans="1:4" ht="15">
      <c r="A197" s="3"/>
      <c r="B197" s="3"/>
      <c r="C197" s="3"/>
      <c r="D197" s="3"/>
    </row>
    <row r="198" spans="1:4" ht="15">
      <c r="A198" s="3"/>
      <c r="B198" s="3"/>
      <c r="C198" s="3"/>
      <c r="D198" s="3"/>
    </row>
    <row r="199" spans="1:4" ht="15">
      <c r="A199" s="3"/>
      <c r="B199" s="3"/>
      <c r="C199" s="3"/>
      <c r="D199" s="3"/>
    </row>
    <row r="200" spans="1:4" ht="15">
      <c r="A200" s="3"/>
      <c r="B200" s="3"/>
      <c r="C200" s="3"/>
      <c r="D200" s="3"/>
    </row>
    <row r="201" spans="1:4" ht="15">
      <c r="A201" s="3"/>
      <c r="B201" s="3"/>
      <c r="C201" s="3"/>
      <c r="D201" s="3"/>
    </row>
    <row r="202" spans="1:4" ht="15">
      <c r="A202" s="3"/>
      <c r="B202" s="3"/>
      <c r="C202" s="3"/>
      <c r="D202" s="3"/>
    </row>
    <row r="203" spans="1:4" ht="15">
      <c r="A203" s="3"/>
      <c r="B203" s="3"/>
      <c r="C203" s="3"/>
      <c r="D203" s="3"/>
    </row>
    <row r="204" spans="1:4" ht="15">
      <c r="A204" s="3"/>
      <c r="B204" s="3"/>
      <c r="C204" s="3"/>
      <c r="D204" s="3"/>
    </row>
    <row r="205" spans="1:4" ht="15">
      <c r="A205" s="3"/>
      <c r="B205" s="3"/>
      <c r="C205" s="3"/>
      <c r="D205" s="3"/>
    </row>
    <row r="206" spans="1:4" ht="15">
      <c r="A206" s="3"/>
      <c r="B206" s="3"/>
      <c r="C206" s="3"/>
      <c r="D206" s="3"/>
    </row>
    <row r="207" spans="1:4" ht="15">
      <c r="A207" s="3"/>
      <c r="B207" s="3"/>
      <c r="C207" s="3"/>
      <c r="D207" s="3"/>
    </row>
    <row r="208" spans="1:4" ht="15">
      <c r="A208" s="3"/>
      <c r="B208" s="3"/>
      <c r="C208" s="3"/>
      <c r="D208" s="3"/>
    </row>
    <row r="209" spans="1:4" ht="15">
      <c r="A209" s="3"/>
      <c r="B209" s="3"/>
      <c r="C209" s="3"/>
      <c r="D209" s="3"/>
    </row>
    <row r="210" spans="1:4" ht="15">
      <c r="A210" s="3"/>
      <c r="B210" s="3"/>
      <c r="C210" s="3"/>
      <c r="D210" s="3"/>
    </row>
    <row r="211" spans="1:4" ht="15">
      <c r="A211" s="3"/>
      <c r="B211" s="3"/>
      <c r="C211" s="3"/>
      <c r="D211" s="3"/>
    </row>
    <row r="212" spans="1:4" ht="15">
      <c r="A212" s="3"/>
      <c r="B212" s="3"/>
      <c r="C212" s="3"/>
      <c r="D212" s="3"/>
    </row>
    <row r="213" spans="1:4" ht="15">
      <c r="A213" s="3"/>
      <c r="B213" s="3"/>
      <c r="C213" s="3"/>
      <c r="D213" s="3"/>
    </row>
    <row r="214" spans="1:4" ht="15">
      <c r="A214" s="3"/>
      <c r="B214" s="3"/>
      <c r="C214" s="3"/>
      <c r="D214" s="3"/>
    </row>
    <row r="215" spans="1:4" ht="15">
      <c r="A215" s="3"/>
      <c r="B215" s="3"/>
      <c r="C215" s="3"/>
      <c r="D215" s="3"/>
    </row>
    <row r="216" spans="1:4" ht="15">
      <c r="A216" s="3"/>
      <c r="B216" s="3"/>
      <c r="C216" s="3"/>
      <c r="D216" s="3"/>
    </row>
    <row r="217" spans="1:4" ht="15">
      <c r="A217" s="3"/>
      <c r="B217" s="3"/>
      <c r="C217" s="3"/>
      <c r="D217" s="3"/>
    </row>
    <row r="218" spans="1:4" ht="15">
      <c r="A218" s="3"/>
      <c r="B218" s="3"/>
      <c r="C218" s="3"/>
      <c r="D218" s="3"/>
    </row>
    <row r="219" spans="1:4" ht="15">
      <c r="A219" s="3"/>
      <c r="B219" s="3"/>
      <c r="C219" s="3"/>
      <c r="D219" s="3"/>
    </row>
    <row r="220" spans="1:4" ht="15">
      <c r="A220" s="3"/>
      <c r="B220" s="3"/>
      <c r="C220" s="3"/>
      <c r="D220" s="3"/>
    </row>
    <row r="221" spans="1:4" ht="15">
      <c r="A221" s="3"/>
      <c r="B221" s="3"/>
      <c r="C221" s="3"/>
      <c r="D221" s="3"/>
    </row>
    <row r="222" spans="1:4" ht="15">
      <c r="A222" s="3"/>
      <c r="B222" s="3"/>
      <c r="C222" s="3"/>
      <c r="D222" s="3"/>
    </row>
  </sheetData>
  <sheetProtection/>
  <mergeCells count="1">
    <mergeCell ref="A1:D6"/>
  </mergeCells>
  <printOptions/>
  <pageMargins left="0.7" right="0.7" top="0.75" bottom="0.75" header="0.3" footer="0.3"/>
  <pageSetup fitToHeight="1" fitToWidth="1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zoomScalePageLayoutView="0" workbookViewId="0" topLeftCell="A1">
      <selection activeCell="A25" sqref="A25:H25"/>
    </sheetView>
  </sheetViews>
  <sheetFormatPr defaultColWidth="11.421875" defaultRowHeight="15"/>
  <cols>
    <col min="1" max="1" width="14.421875" style="0" customWidth="1"/>
    <col min="2" max="2" width="14.7109375" style="0" customWidth="1"/>
    <col min="3" max="3" width="23.8515625" style="0" customWidth="1"/>
    <col min="4" max="4" width="14.28125" style="0" bestFit="1" customWidth="1"/>
    <col min="8" max="8" width="42.8515625" style="0" customWidth="1"/>
  </cols>
  <sheetData>
    <row r="2" spans="1:8" ht="15">
      <c r="A2" s="101" t="s">
        <v>3</v>
      </c>
      <c r="B2" s="101"/>
      <c r="C2" s="101"/>
      <c r="D2" s="101"/>
      <c r="E2" s="101"/>
      <c r="F2" s="101"/>
      <c r="G2" s="101"/>
      <c r="H2" s="101"/>
    </row>
    <row r="3" spans="1:8" ht="15">
      <c r="A3" s="101"/>
      <c r="B3" s="101"/>
      <c r="C3" s="101"/>
      <c r="D3" s="101"/>
      <c r="E3" s="101"/>
      <c r="F3" s="101"/>
      <c r="G3" s="101"/>
      <c r="H3" s="101"/>
    </row>
    <row r="4" spans="1:8" ht="19.5">
      <c r="A4" s="102" t="s">
        <v>379</v>
      </c>
      <c r="B4" s="102"/>
      <c r="C4" s="102"/>
      <c r="D4" s="102"/>
      <c r="E4" s="102"/>
      <c r="F4" s="102"/>
      <c r="G4" s="102"/>
      <c r="H4" s="102"/>
    </row>
    <row r="5" spans="1:8" ht="15">
      <c r="A5" s="14" t="s">
        <v>0</v>
      </c>
      <c r="B5" s="14" t="s">
        <v>1</v>
      </c>
      <c r="C5" s="103" t="s">
        <v>2</v>
      </c>
      <c r="D5" s="103"/>
      <c r="E5" s="103"/>
      <c r="F5" s="103"/>
      <c r="G5" s="103"/>
      <c r="H5" s="103"/>
    </row>
    <row r="6" spans="1:8" ht="15">
      <c r="A6" s="104" t="s">
        <v>227</v>
      </c>
      <c r="B6" s="15" t="s">
        <v>4</v>
      </c>
      <c r="C6" s="106" t="s">
        <v>226</v>
      </c>
      <c r="D6" s="106"/>
      <c r="E6" s="106"/>
      <c r="F6" s="106"/>
      <c r="G6" s="106"/>
      <c r="H6" s="106"/>
    </row>
    <row r="7" spans="1:8" ht="15">
      <c r="A7" s="104"/>
      <c r="B7" s="16" t="s">
        <v>17</v>
      </c>
      <c r="C7" s="106" t="s">
        <v>15</v>
      </c>
      <c r="D7" s="106"/>
      <c r="E7" s="106"/>
      <c r="F7" s="106"/>
      <c r="G7" s="106"/>
      <c r="H7" s="106"/>
    </row>
    <row r="8" spans="1:8" ht="15">
      <c r="A8" s="104"/>
      <c r="B8" s="16" t="s">
        <v>16</v>
      </c>
      <c r="C8" s="106" t="s">
        <v>232</v>
      </c>
      <c r="D8" s="106"/>
      <c r="E8" s="106"/>
      <c r="F8" s="106"/>
      <c r="G8" s="106"/>
      <c r="H8" s="106"/>
    </row>
    <row r="9" spans="1:8" ht="15">
      <c r="A9" s="105"/>
      <c r="B9" s="107" t="s">
        <v>6</v>
      </c>
      <c r="C9" s="13"/>
      <c r="D9" s="17"/>
      <c r="E9" s="97"/>
      <c r="F9" s="98"/>
      <c r="G9" s="98"/>
      <c r="H9" s="99"/>
    </row>
    <row r="10" spans="1:8" ht="15">
      <c r="A10" s="105"/>
      <c r="B10" s="108"/>
      <c r="C10" s="17" t="s">
        <v>18</v>
      </c>
      <c r="D10" s="20">
        <v>1544</v>
      </c>
      <c r="E10" s="97" t="str">
        <f>aletras(D10)</f>
        <v>Mil Quinientos Cuarenta y Cuatro Pesos Con  00/100</v>
      </c>
      <c r="F10" s="98"/>
      <c r="G10" s="98"/>
      <c r="H10" s="99"/>
    </row>
    <row r="11" spans="1:8" ht="15">
      <c r="A11" s="105"/>
      <c r="B11" s="108"/>
      <c r="C11" s="17" t="s">
        <v>20</v>
      </c>
      <c r="D11" s="20">
        <v>2422</v>
      </c>
      <c r="E11" s="97" t="str">
        <f>aletras(D11)</f>
        <v>Dos Mil Cuatrocientos Veintidos Pesos Con  00/100</v>
      </c>
      <c r="F11" s="98"/>
      <c r="G11" s="98"/>
      <c r="H11" s="99"/>
    </row>
    <row r="12" spans="1:8" ht="15">
      <c r="A12" s="105"/>
      <c r="B12" s="108"/>
      <c r="C12" s="17" t="s">
        <v>22</v>
      </c>
      <c r="D12" s="20"/>
      <c r="E12" s="97" t="str">
        <f>aletras(D12)</f>
        <v>Cero Pesos Con  00/100</v>
      </c>
      <c r="F12" s="98"/>
      <c r="G12" s="98"/>
      <c r="H12" s="99"/>
    </row>
    <row r="13" spans="1:8" ht="15">
      <c r="A13" s="105"/>
      <c r="B13" s="108"/>
      <c r="C13" s="17" t="s">
        <v>47</v>
      </c>
      <c r="D13" s="20">
        <v>678</v>
      </c>
      <c r="E13" s="97" t="str">
        <f>aletras(D13)</f>
        <v>Seiscientos Setenta y Ocho Pesos Con  00/100</v>
      </c>
      <c r="F13" s="98"/>
      <c r="G13" s="98"/>
      <c r="H13" s="99"/>
    </row>
    <row r="14" spans="1:8" ht="15">
      <c r="A14" s="105"/>
      <c r="B14" s="108"/>
      <c r="C14" s="17" t="s">
        <v>19</v>
      </c>
      <c r="D14" s="20">
        <f>SUM(D10:D13)</f>
        <v>4644</v>
      </c>
      <c r="E14" s="97" t="str">
        <f>aletras(D14)</f>
        <v>Cuatro Mil Seiscientos Cuarenta y Cuatro Pesos Con  00/100</v>
      </c>
      <c r="F14" s="98"/>
      <c r="G14" s="98"/>
      <c r="H14" s="99"/>
    </row>
    <row r="15" spans="1:8" ht="15">
      <c r="A15" s="105"/>
      <c r="B15" s="109"/>
      <c r="C15" s="13"/>
      <c r="D15" s="17"/>
      <c r="E15" s="97"/>
      <c r="F15" s="98"/>
      <c r="G15" s="98"/>
      <c r="H15" s="99"/>
    </row>
    <row r="16" spans="1:8" ht="15">
      <c r="A16" s="104"/>
      <c r="B16" s="18" t="s">
        <v>7</v>
      </c>
      <c r="C16" s="110" t="s">
        <v>228</v>
      </c>
      <c r="D16" s="110"/>
      <c r="E16" s="110"/>
      <c r="F16" s="110"/>
      <c r="G16" s="110"/>
      <c r="H16" s="110"/>
    </row>
    <row r="17" spans="1:8" ht="15">
      <c r="A17" s="104"/>
      <c r="B17" s="15" t="s">
        <v>8</v>
      </c>
      <c r="C17" s="100" t="s">
        <v>229</v>
      </c>
      <c r="D17" s="100"/>
      <c r="E17" s="100"/>
      <c r="F17" s="100"/>
      <c r="G17" s="100"/>
      <c r="H17" s="100"/>
    </row>
    <row r="18" spans="1:8" ht="43.5" customHeight="1">
      <c r="A18" s="104"/>
      <c r="B18" s="19" t="s">
        <v>9</v>
      </c>
      <c r="C18" s="100" t="s">
        <v>345</v>
      </c>
      <c r="D18" s="100"/>
      <c r="E18" s="100"/>
      <c r="F18" s="100"/>
      <c r="G18" s="100"/>
      <c r="H18" s="100"/>
    </row>
    <row r="23" spans="1:8" ht="15">
      <c r="A23" s="101" t="s">
        <v>3</v>
      </c>
      <c r="B23" s="101"/>
      <c r="C23" s="101"/>
      <c r="D23" s="101"/>
      <c r="E23" s="101"/>
      <c r="F23" s="101"/>
      <c r="G23" s="101"/>
      <c r="H23" s="101"/>
    </row>
    <row r="24" spans="1:8" ht="15">
      <c r="A24" s="101"/>
      <c r="B24" s="101"/>
      <c r="C24" s="101"/>
      <c r="D24" s="101"/>
      <c r="E24" s="101"/>
      <c r="F24" s="101"/>
      <c r="G24" s="101"/>
      <c r="H24" s="101"/>
    </row>
    <row r="25" spans="1:8" ht="19.5">
      <c r="A25" s="102" t="s">
        <v>379</v>
      </c>
      <c r="B25" s="102"/>
      <c r="C25" s="102"/>
      <c r="D25" s="102"/>
      <c r="E25" s="102"/>
      <c r="F25" s="102"/>
      <c r="G25" s="102"/>
      <c r="H25" s="102"/>
    </row>
    <row r="26" spans="1:8" ht="15">
      <c r="A26" s="14" t="s">
        <v>0</v>
      </c>
      <c r="B26" s="14" t="s">
        <v>1</v>
      </c>
      <c r="C26" s="103" t="s">
        <v>2</v>
      </c>
      <c r="D26" s="103"/>
      <c r="E26" s="103"/>
      <c r="F26" s="103"/>
      <c r="G26" s="103"/>
      <c r="H26" s="103"/>
    </row>
    <row r="27" spans="1:8" ht="15">
      <c r="A27" s="104" t="s">
        <v>227</v>
      </c>
      <c r="B27" s="15" t="s">
        <v>4</v>
      </c>
      <c r="C27" s="106" t="s">
        <v>226</v>
      </c>
      <c r="D27" s="106"/>
      <c r="E27" s="106"/>
      <c r="F27" s="106"/>
      <c r="G27" s="106"/>
      <c r="H27" s="106"/>
    </row>
    <row r="28" spans="1:8" ht="15">
      <c r="A28" s="104"/>
      <c r="B28" s="16" t="s">
        <v>17</v>
      </c>
      <c r="C28" s="106" t="s">
        <v>230</v>
      </c>
      <c r="D28" s="106"/>
      <c r="E28" s="106"/>
      <c r="F28" s="106"/>
      <c r="G28" s="106"/>
      <c r="H28" s="106"/>
    </row>
    <row r="29" spans="1:8" ht="15">
      <c r="A29" s="104"/>
      <c r="B29" s="16" t="s">
        <v>16</v>
      </c>
      <c r="C29" s="106" t="s">
        <v>231</v>
      </c>
      <c r="D29" s="106"/>
      <c r="E29" s="106"/>
      <c r="F29" s="106"/>
      <c r="G29" s="106"/>
      <c r="H29" s="106"/>
    </row>
    <row r="30" spans="1:8" ht="15">
      <c r="A30" s="105"/>
      <c r="B30" s="107" t="s">
        <v>6</v>
      </c>
      <c r="C30" s="13"/>
      <c r="D30" s="17"/>
      <c r="E30" s="97"/>
      <c r="F30" s="98"/>
      <c r="G30" s="98"/>
      <c r="H30" s="99"/>
    </row>
    <row r="31" spans="1:8" ht="15">
      <c r="A31" s="105"/>
      <c r="B31" s="108"/>
      <c r="C31" s="17" t="s">
        <v>18</v>
      </c>
      <c r="D31" s="20">
        <v>1544</v>
      </c>
      <c r="E31" s="97" t="str">
        <f>aletras(D31)</f>
        <v>Mil Quinientos Cuarenta y Cuatro Pesos Con  00/100</v>
      </c>
      <c r="F31" s="98"/>
      <c r="G31" s="98"/>
      <c r="H31" s="99"/>
    </row>
    <row r="32" spans="1:8" ht="15">
      <c r="A32" s="105"/>
      <c r="B32" s="108"/>
      <c r="C32" s="17" t="s">
        <v>20</v>
      </c>
      <c r="D32" s="20">
        <v>2422</v>
      </c>
      <c r="E32" s="97" t="str">
        <f>aletras(D32)</f>
        <v>Dos Mil Cuatrocientos Veintidos Pesos Con  00/100</v>
      </c>
      <c r="F32" s="98"/>
      <c r="G32" s="98"/>
      <c r="H32" s="99"/>
    </row>
    <row r="33" spans="1:8" ht="15">
      <c r="A33" s="105"/>
      <c r="B33" s="108"/>
      <c r="C33" s="17" t="s">
        <v>22</v>
      </c>
      <c r="D33" s="20"/>
      <c r="E33" s="97" t="str">
        <f>aletras(D33)</f>
        <v>Cero Pesos Con  00/100</v>
      </c>
      <c r="F33" s="98"/>
      <c r="G33" s="98"/>
      <c r="H33" s="99"/>
    </row>
    <row r="34" spans="1:8" ht="15">
      <c r="A34" s="105"/>
      <c r="B34" s="108"/>
      <c r="C34" s="17" t="s">
        <v>36</v>
      </c>
      <c r="D34" s="20"/>
      <c r="E34" s="97" t="str">
        <f>aletras(D34)</f>
        <v>Cero Pesos Con  00/100</v>
      </c>
      <c r="F34" s="98"/>
      <c r="G34" s="98"/>
      <c r="H34" s="99"/>
    </row>
    <row r="35" spans="1:8" ht="15">
      <c r="A35" s="105"/>
      <c r="B35" s="108"/>
      <c r="C35" s="17" t="s">
        <v>19</v>
      </c>
      <c r="D35" s="20">
        <f>SUM(D31:D34)</f>
        <v>3966</v>
      </c>
      <c r="E35" s="97" t="str">
        <f>aletras(D35)</f>
        <v>Tres Mil Novecientos Sesenta y Seis Pesos Con  00/100</v>
      </c>
      <c r="F35" s="98"/>
      <c r="G35" s="98"/>
      <c r="H35" s="99"/>
    </row>
    <row r="36" spans="1:8" ht="15">
      <c r="A36" s="105"/>
      <c r="B36" s="109"/>
      <c r="C36" s="13"/>
      <c r="D36" s="17"/>
      <c r="E36" s="97"/>
      <c r="F36" s="98"/>
      <c r="G36" s="98"/>
      <c r="H36" s="99"/>
    </row>
    <row r="37" spans="1:8" ht="29.25" customHeight="1">
      <c r="A37" s="104"/>
      <c r="B37" s="18" t="s">
        <v>7</v>
      </c>
      <c r="C37" s="110" t="s">
        <v>228</v>
      </c>
      <c r="D37" s="110"/>
      <c r="E37" s="110"/>
      <c r="F37" s="110"/>
      <c r="G37" s="110"/>
      <c r="H37" s="110"/>
    </row>
    <row r="38" spans="1:8" ht="15">
      <c r="A38" s="104"/>
      <c r="B38" s="15" t="s">
        <v>8</v>
      </c>
      <c r="C38" s="100" t="s">
        <v>229</v>
      </c>
      <c r="D38" s="100"/>
      <c r="E38" s="100"/>
      <c r="F38" s="100"/>
      <c r="G38" s="100"/>
      <c r="H38" s="100"/>
    </row>
    <row r="39" spans="1:8" ht="43.5" customHeight="1">
      <c r="A39" s="104"/>
      <c r="B39" s="19" t="s">
        <v>9</v>
      </c>
      <c r="C39" s="100" t="str">
        <f>C18</f>
        <v>Se contacto aproximadamente con 300 adultos mayores entregango folletos para dar a conocer al Instituto Jaliscience del Adulto Mayor, y visita a los asilos Casa de la Luna y Asilo San Juan Diego </v>
      </c>
      <c r="D39" s="100"/>
      <c r="E39" s="100"/>
      <c r="F39" s="100"/>
      <c r="G39" s="100"/>
      <c r="H39" s="100"/>
    </row>
  </sheetData>
  <sheetProtection/>
  <mergeCells count="36">
    <mergeCell ref="C16:H16"/>
    <mergeCell ref="A2:H3"/>
    <mergeCell ref="A4:H4"/>
    <mergeCell ref="C5:H5"/>
    <mergeCell ref="A6:A18"/>
    <mergeCell ref="C6:H6"/>
    <mergeCell ref="C7:H7"/>
    <mergeCell ref="C8:H8"/>
    <mergeCell ref="B9:B15"/>
    <mergeCell ref="E9:H9"/>
    <mergeCell ref="E10:H10"/>
    <mergeCell ref="E11:H11"/>
    <mergeCell ref="E12:H12"/>
    <mergeCell ref="E13:H13"/>
    <mergeCell ref="E14:H14"/>
    <mergeCell ref="E15:H15"/>
    <mergeCell ref="A27:A39"/>
    <mergeCell ref="C27:H27"/>
    <mergeCell ref="C28:H28"/>
    <mergeCell ref="C29:H29"/>
    <mergeCell ref="B30:B36"/>
    <mergeCell ref="E36:H36"/>
    <mergeCell ref="C37:H37"/>
    <mergeCell ref="C38:H38"/>
    <mergeCell ref="C39:H39"/>
    <mergeCell ref="E30:H30"/>
    <mergeCell ref="E31:H31"/>
    <mergeCell ref="E32:H32"/>
    <mergeCell ref="E33:H33"/>
    <mergeCell ref="E34:H34"/>
    <mergeCell ref="E35:H35"/>
    <mergeCell ref="C17:H17"/>
    <mergeCell ref="C18:H18"/>
    <mergeCell ref="A23:H24"/>
    <mergeCell ref="A25:H25"/>
    <mergeCell ref="C26:H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32"/>
  <sheetViews>
    <sheetView zoomScale="80" zoomScaleNormal="80" zoomScalePageLayoutView="0" workbookViewId="0" topLeftCell="A1">
      <selection activeCell="A19" sqref="A19:H19"/>
    </sheetView>
  </sheetViews>
  <sheetFormatPr defaultColWidth="11.421875" defaultRowHeight="15"/>
  <cols>
    <col min="1" max="1" width="13.8515625" style="0" bestFit="1" customWidth="1"/>
    <col min="2" max="2" width="16.7109375" style="0" bestFit="1" customWidth="1"/>
    <col min="3" max="3" width="23.140625" style="0" bestFit="1" customWidth="1"/>
    <col min="4" max="4" width="15.8515625" style="0" bestFit="1" customWidth="1"/>
    <col min="5" max="5" width="11.8515625" style="0" bestFit="1" customWidth="1"/>
    <col min="8" max="8" width="37.28125" style="0" customWidth="1"/>
  </cols>
  <sheetData>
    <row r="1" spans="1:10" ht="1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3"/>
      <c r="J1" s="13"/>
    </row>
    <row r="2" spans="1:10" ht="19.5">
      <c r="A2" s="102" t="s">
        <v>379</v>
      </c>
      <c r="B2" s="102"/>
      <c r="C2" s="102"/>
      <c r="D2" s="102"/>
      <c r="E2" s="102"/>
      <c r="F2" s="102"/>
      <c r="G2" s="102"/>
      <c r="H2" s="102"/>
      <c r="I2" s="13"/>
      <c r="J2" s="13"/>
    </row>
    <row r="3" spans="1:10" ht="15">
      <c r="A3" s="14" t="s">
        <v>0</v>
      </c>
      <c r="B3" s="14" t="s">
        <v>1</v>
      </c>
      <c r="C3" s="103" t="s">
        <v>2</v>
      </c>
      <c r="D3" s="103"/>
      <c r="E3" s="103"/>
      <c r="F3" s="103"/>
      <c r="G3" s="103"/>
      <c r="H3" s="103"/>
      <c r="I3" s="13"/>
      <c r="J3" s="13"/>
    </row>
    <row r="4" spans="1:10" ht="15">
      <c r="A4" s="111" t="s">
        <v>146</v>
      </c>
      <c r="B4" s="15" t="s">
        <v>4</v>
      </c>
      <c r="C4" s="106" t="s">
        <v>235</v>
      </c>
      <c r="D4" s="106"/>
      <c r="E4" s="106"/>
      <c r="F4" s="106"/>
      <c r="G4" s="106"/>
      <c r="H4" s="106"/>
      <c r="I4" s="13"/>
      <c r="J4" s="13"/>
    </row>
    <row r="5" spans="1:10" ht="15">
      <c r="A5" s="111"/>
      <c r="B5" s="16" t="s">
        <v>17</v>
      </c>
      <c r="C5" s="106" t="s">
        <v>15</v>
      </c>
      <c r="D5" s="106"/>
      <c r="E5" s="106"/>
      <c r="F5" s="106"/>
      <c r="G5" s="106"/>
      <c r="H5" s="106"/>
      <c r="I5" s="13"/>
      <c r="J5" s="13"/>
    </row>
    <row r="6" spans="1:10" ht="15">
      <c r="A6" s="111"/>
      <c r="B6" s="16" t="s">
        <v>16</v>
      </c>
      <c r="C6" s="106" t="s">
        <v>232</v>
      </c>
      <c r="D6" s="106"/>
      <c r="E6" s="106"/>
      <c r="F6" s="106"/>
      <c r="G6" s="106"/>
      <c r="H6" s="106"/>
      <c r="I6" s="13"/>
      <c r="J6" s="13"/>
    </row>
    <row r="7" spans="1:10" ht="15">
      <c r="A7" s="112"/>
      <c r="B7" s="107" t="s">
        <v>6</v>
      </c>
      <c r="C7" s="13"/>
      <c r="D7" s="17"/>
      <c r="E7" s="97"/>
      <c r="F7" s="98"/>
      <c r="G7" s="98"/>
      <c r="H7" s="99"/>
      <c r="I7" s="13"/>
      <c r="J7" s="13"/>
    </row>
    <row r="8" spans="1:10" ht="15">
      <c r="A8" s="112"/>
      <c r="B8" s="108"/>
      <c r="C8" s="17" t="s">
        <v>18</v>
      </c>
      <c r="D8" s="20">
        <v>1544</v>
      </c>
      <c r="E8" s="97" t="str">
        <f>aletras(D8)</f>
        <v>Mil Quinientos Cuarenta y Cuatro Pesos Con  00/100</v>
      </c>
      <c r="F8" s="98"/>
      <c r="G8" s="98"/>
      <c r="H8" s="99"/>
      <c r="I8" s="13"/>
      <c r="J8" s="13"/>
    </row>
    <row r="9" spans="1:10" ht="15">
      <c r="A9" s="112"/>
      <c r="B9" s="108"/>
      <c r="C9" s="17" t="s">
        <v>20</v>
      </c>
      <c r="D9" s="20">
        <v>1357.2</v>
      </c>
      <c r="E9" s="97" t="str">
        <f>aletras(D9)</f>
        <v>Mil Trescientos Cincuenta y Siete Pesos Con 20/100</v>
      </c>
      <c r="F9" s="98"/>
      <c r="G9" s="98"/>
      <c r="H9" s="99"/>
      <c r="I9" s="13"/>
      <c r="J9" s="13"/>
    </row>
    <row r="10" spans="1:10" ht="15">
      <c r="A10" s="112"/>
      <c r="B10" s="108"/>
      <c r="C10" s="17" t="s">
        <v>363</v>
      </c>
      <c r="D10" s="20">
        <v>3567</v>
      </c>
      <c r="E10" s="97" t="str">
        <f>aletras(D10)</f>
        <v>Tres Mil Quinientos Sesenta y Siete Pesos Con  00/100</v>
      </c>
      <c r="F10" s="98"/>
      <c r="G10" s="98"/>
      <c r="H10" s="99"/>
      <c r="I10" s="13"/>
      <c r="J10" s="13"/>
    </row>
    <row r="11" spans="1:10" ht="15">
      <c r="A11" s="112"/>
      <c r="B11" s="108"/>
      <c r="C11" s="17" t="s">
        <v>19</v>
      </c>
      <c r="D11" s="20">
        <f>SUM(D8:D10)</f>
        <v>6468.2</v>
      </c>
      <c r="E11" s="97" t="str">
        <f>aletras(D11)</f>
        <v>Seis Mil Cuatrocientos Sesenta y Ocho Pesos Con 20/100</v>
      </c>
      <c r="F11" s="98"/>
      <c r="G11" s="98"/>
      <c r="H11" s="99"/>
      <c r="I11" s="13"/>
      <c r="J11" s="13"/>
    </row>
    <row r="12" spans="1:10" ht="15">
      <c r="A12" s="112"/>
      <c r="B12" s="109"/>
      <c r="C12" s="13"/>
      <c r="D12" s="17"/>
      <c r="E12" s="97"/>
      <c r="F12" s="98"/>
      <c r="G12" s="98"/>
      <c r="H12" s="99"/>
      <c r="I12" s="13"/>
      <c r="J12" s="13"/>
    </row>
    <row r="13" spans="1:10" ht="15">
      <c r="A13" s="111"/>
      <c r="B13" s="18" t="s">
        <v>7</v>
      </c>
      <c r="C13" s="110" t="s">
        <v>234</v>
      </c>
      <c r="D13" s="110"/>
      <c r="E13" s="110"/>
      <c r="F13" s="110"/>
      <c r="G13" s="110"/>
      <c r="H13" s="110"/>
      <c r="I13" s="13"/>
      <c r="J13" s="13"/>
    </row>
    <row r="14" spans="1:10" ht="15">
      <c r="A14" s="111"/>
      <c r="B14" s="15" t="s">
        <v>8</v>
      </c>
      <c r="C14" s="110" t="s">
        <v>23</v>
      </c>
      <c r="D14" s="110"/>
      <c r="E14" s="110"/>
      <c r="F14" s="110"/>
      <c r="G14" s="110"/>
      <c r="H14" s="110"/>
      <c r="I14" s="13"/>
      <c r="J14" s="13"/>
    </row>
    <row r="15" spans="1:10" ht="29.25" customHeight="1">
      <c r="A15" s="111"/>
      <c r="B15" s="19" t="s">
        <v>9</v>
      </c>
      <c r="C15" s="100" t="s">
        <v>321</v>
      </c>
      <c r="D15" s="100"/>
      <c r="E15" s="100"/>
      <c r="F15" s="100"/>
      <c r="G15" s="100"/>
      <c r="H15" s="100"/>
      <c r="I15" s="13"/>
      <c r="J15" s="13"/>
    </row>
    <row r="17" spans="1:8" ht="15">
      <c r="A17" s="101" t="s">
        <v>3</v>
      </c>
      <c r="B17" s="101"/>
      <c r="C17" s="101"/>
      <c r="D17" s="101"/>
      <c r="E17" s="101"/>
      <c r="F17" s="101"/>
      <c r="G17" s="101"/>
      <c r="H17" s="101"/>
    </row>
    <row r="18" spans="1:8" ht="15">
      <c r="A18" s="101"/>
      <c r="B18" s="101"/>
      <c r="C18" s="101"/>
      <c r="D18" s="101"/>
      <c r="E18" s="101"/>
      <c r="F18" s="101"/>
      <c r="G18" s="101"/>
      <c r="H18" s="101"/>
    </row>
    <row r="19" spans="1:8" ht="19.5">
      <c r="A19" s="102" t="s">
        <v>379</v>
      </c>
      <c r="B19" s="102"/>
      <c r="C19" s="102"/>
      <c r="D19" s="102"/>
      <c r="E19" s="102"/>
      <c r="F19" s="102"/>
      <c r="G19" s="102"/>
      <c r="H19" s="102"/>
    </row>
    <row r="20" spans="1:8" ht="15">
      <c r="A20" s="14" t="s">
        <v>0</v>
      </c>
      <c r="B20" s="14" t="s">
        <v>1</v>
      </c>
      <c r="C20" s="103" t="s">
        <v>2</v>
      </c>
      <c r="D20" s="103"/>
      <c r="E20" s="103"/>
      <c r="F20" s="103"/>
      <c r="G20" s="103"/>
      <c r="H20" s="103"/>
    </row>
    <row r="21" spans="1:8" ht="15">
      <c r="A21" s="111" t="s">
        <v>25</v>
      </c>
      <c r="B21" s="15" t="s">
        <v>4</v>
      </c>
      <c r="C21" s="106" t="s">
        <v>235</v>
      </c>
      <c r="D21" s="106"/>
      <c r="E21" s="106"/>
      <c r="F21" s="106"/>
      <c r="G21" s="106"/>
      <c r="H21" s="106"/>
    </row>
    <row r="22" spans="1:8" ht="15">
      <c r="A22" s="111"/>
      <c r="B22" s="16" t="s">
        <v>17</v>
      </c>
      <c r="C22" s="106" t="s">
        <v>233</v>
      </c>
      <c r="D22" s="106"/>
      <c r="E22" s="106"/>
      <c r="F22" s="106"/>
      <c r="G22" s="106"/>
      <c r="H22" s="106"/>
    </row>
    <row r="23" spans="1:8" ht="15">
      <c r="A23" s="111"/>
      <c r="B23" s="16" t="s">
        <v>16</v>
      </c>
      <c r="C23" s="106" t="s">
        <v>346</v>
      </c>
      <c r="D23" s="106"/>
      <c r="E23" s="106"/>
      <c r="F23" s="106"/>
      <c r="G23" s="106"/>
      <c r="H23" s="106"/>
    </row>
    <row r="24" spans="1:8" ht="15">
      <c r="A24" s="112"/>
      <c r="B24" s="107" t="s">
        <v>6</v>
      </c>
      <c r="C24" s="13"/>
      <c r="D24" s="17"/>
      <c r="E24" s="97"/>
      <c r="F24" s="98"/>
      <c r="G24" s="98"/>
      <c r="H24" s="99"/>
    </row>
    <row r="25" spans="1:8" ht="15">
      <c r="A25" s="112"/>
      <c r="B25" s="108"/>
      <c r="C25" s="17" t="s">
        <v>18</v>
      </c>
      <c r="D25" s="20">
        <v>1544</v>
      </c>
      <c r="E25" s="97" t="str">
        <f>aletras(D25)</f>
        <v>Mil Quinientos Cuarenta y Cuatro Pesos Con  00/100</v>
      </c>
      <c r="F25" s="98"/>
      <c r="G25" s="98"/>
      <c r="H25" s="99"/>
    </row>
    <row r="26" spans="1:8" ht="15">
      <c r="A26" s="112"/>
      <c r="B26" s="108"/>
      <c r="C26" s="17" t="s">
        <v>24</v>
      </c>
      <c r="D26" s="20">
        <v>363.35</v>
      </c>
      <c r="E26" s="97" t="str">
        <f>aletras(D26)</f>
        <v>Trescientos Sesenta y Tres Pesos Con 35/100</v>
      </c>
      <c r="F26" s="98"/>
      <c r="G26" s="98"/>
      <c r="H26" s="99"/>
    </row>
    <row r="27" spans="1:8" ht="15">
      <c r="A27" s="112"/>
      <c r="B27" s="108"/>
      <c r="C27" s="17" t="s">
        <v>363</v>
      </c>
      <c r="D27" s="20">
        <v>3567</v>
      </c>
      <c r="E27" s="97" t="str">
        <f>aletras(D27)</f>
        <v>Tres Mil Quinientos Sesenta y Siete Pesos Con  00/100</v>
      </c>
      <c r="F27" s="98"/>
      <c r="G27" s="98"/>
      <c r="H27" s="99"/>
    </row>
    <row r="28" spans="1:8" ht="15">
      <c r="A28" s="112"/>
      <c r="B28" s="108"/>
      <c r="C28" s="17" t="s">
        <v>19</v>
      </c>
      <c r="D28" s="20">
        <f>SUM(D25:D27)</f>
        <v>5474.35</v>
      </c>
      <c r="E28" s="97" t="str">
        <f>aletras(D28)</f>
        <v>Cinco Mil Cuatrocientos Setenta y Cuatro Pesos Con 35/100</v>
      </c>
      <c r="F28" s="98"/>
      <c r="G28" s="98"/>
      <c r="H28" s="99"/>
    </row>
    <row r="29" spans="1:8" ht="15">
      <c r="A29" s="112"/>
      <c r="B29" s="109"/>
      <c r="C29" s="13"/>
      <c r="D29" s="17"/>
      <c r="E29" s="97"/>
      <c r="F29" s="98"/>
      <c r="G29" s="98"/>
      <c r="H29" s="99"/>
    </row>
    <row r="30" spans="1:8" ht="15">
      <c r="A30" s="111"/>
      <c r="B30" s="18" t="s">
        <v>7</v>
      </c>
      <c r="C30" s="110" t="s">
        <v>234</v>
      </c>
      <c r="D30" s="110"/>
      <c r="E30" s="110"/>
      <c r="F30" s="110"/>
      <c r="G30" s="110"/>
      <c r="H30" s="110"/>
    </row>
    <row r="31" spans="1:8" ht="15">
      <c r="A31" s="111"/>
      <c r="B31" s="15" t="s">
        <v>8</v>
      </c>
      <c r="C31" s="110" t="s">
        <v>23</v>
      </c>
      <c r="D31" s="110"/>
      <c r="E31" s="110"/>
      <c r="F31" s="110"/>
      <c r="G31" s="110"/>
      <c r="H31" s="110"/>
    </row>
    <row r="32" spans="1:8" ht="29.25" customHeight="1">
      <c r="A32" s="111"/>
      <c r="B32" s="19" t="s">
        <v>9</v>
      </c>
      <c r="C32" s="100" t="str">
        <f>C15</f>
        <v>Paricipaciom del Instituto en diferentes disiplinas, las competidoras representando al IJAM regresaron con medallas de oro y plata </v>
      </c>
      <c r="D32" s="100"/>
      <c r="E32" s="100"/>
      <c r="F32" s="100"/>
      <c r="G32" s="100"/>
      <c r="H32" s="100"/>
    </row>
  </sheetData>
  <sheetProtection/>
  <mergeCells count="34">
    <mergeCell ref="A1:H1"/>
    <mergeCell ref="C31:H31"/>
    <mergeCell ref="C32:H32"/>
    <mergeCell ref="A2:H2"/>
    <mergeCell ref="A4:A15"/>
    <mergeCell ref="C4:H4"/>
    <mergeCell ref="C5:H5"/>
    <mergeCell ref="C6:H6"/>
    <mergeCell ref="C13:H13"/>
    <mergeCell ref="C3:H3"/>
    <mergeCell ref="E28:H28"/>
    <mergeCell ref="E27:H27"/>
    <mergeCell ref="B7:B12"/>
    <mergeCell ref="E9:H9"/>
    <mergeCell ref="A17:H18"/>
    <mergeCell ref="E7:H7"/>
    <mergeCell ref="E11:H11"/>
    <mergeCell ref="E12:H12"/>
    <mergeCell ref="E26:H26"/>
    <mergeCell ref="A19:H19"/>
    <mergeCell ref="C14:H14"/>
    <mergeCell ref="C15:H15"/>
    <mergeCell ref="E8:H8"/>
    <mergeCell ref="E10:H10"/>
    <mergeCell ref="C30:H30"/>
    <mergeCell ref="E29:H29"/>
    <mergeCell ref="C20:H20"/>
    <mergeCell ref="A21:A32"/>
    <mergeCell ref="C21:H21"/>
    <mergeCell ref="C22:H22"/>
    <mergeCell ref="C23:H23"/>
    <mergeCell ref="B24:B29"/>
    <mergeCell ref="E24:H24"/>
    <mergeCell ref="E25:H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28">
      <selection activeCell="I88" sqref="I88"/>
    </sheetView>
  </sheetViews>
  <sheetFormatPr defaultColWidth="11.421875" defaultRowHeight="15"/>
  <cols>
    <col min="1" max="1" width="13.8515625" style="0" bestFit="1" customWidth="1"/>
    <col min="2" max="2" width="16.7109375" style="0" bestFit="1" customWidth="1"/>
    <col min="3" max="3" width="23.140625" style="0" bestFit="1" customWidth="1"/>
    <col min="4" max="4" width="15.8515625" style="0" bestFit="1" customWidth="1"/>
    <col min="8" max="8" width="38.00390625" style="0" customWidth="1"/>
  </cols>
  <sheetData>
    <row r="1" spans="1:8" ht="15">
      <c r="A1" s="101" t="s">
        <v>3</v>
      </c>
      <c r="B1" s="101"/>
      <c r="C1" s="101"/>
      <c r="D1" s="101"/>
      <c r="E1" s="101"/>
      <c r="F1" s="101"/>
      <c r="G1" s="101"/>
      <c r="H1" s="101"/>
    </row>
    <row r="2" spans="1:8" ht="15">
      <c r="A2" s="101"/>
      <c r="B2" s="101"/>
      <c r="C2" s="101"/>
      <c r="D2" s="101"/>
      <c r="E2" s="101"/>
      <c r="F2" s="101"/>
      <c r="G2" s="101"/>
      <c r="H2" s="101"/>
    </row>
    <row r="3" spans="1:8" ht="19.5">
      <c r="A3" s="102" t="s">
        <v>379</v>
      </c>
      <c r="B3" s="102"/>
      <c r="C3" s="102"/>
      <c r="D3" s="102"/>
      <c r="E3" s="102"/>
      <c r="F3" s="102"/>
      <c r="G3" s="102"/>
      <c r="H3" s="102"/>
    </row>
    <row r="4" spans="1:8" ht="15">
      <c r="A4" s="14" t="s">
        <v>0</v>
      </c>
      <c r="B4" s="14" t="s">
        <v>1</v>
      </c>
      <c r="C4" s="103" t="s">
        <v>2</v>
      </c>
      <c r="D4" s="103"/>
      <c r="E4" s="103"/>
      <c r="F4" s="103"/>
      <c r="G4" s="103"/>
      <c r="H4" s="103"/>
    </row>
    <row r="5" spans="1:8" ht="15">
      <c r="A5" s="104" t="s">
        <v>27</v>
      </c>
      <c r="B5" s="15" t="s">
        <v>4</v>
      </c>
      <c r="C5" s="106" t="s">
        <v>347</v>
      </c>
      <c r="D5" s="106"/>
      <c r="E5" s="106"/>
      <c r="F5" s="106"/>
      <c r="G5" s="106"/>
      <c r="H5" s="106"/>
    </row>
    <row r="6" spans="1:8" ht="15">
      <c r="A6" s="104"/>
      <c r="B6" s="16" t="s">
        <v>17</v>
      </c>
      <c r="C6" s="106" t="s">
        <v>15</v>
      </c>
      <c r="D6" s="106"/>
      <c r="E6" s="106"/>
      <c r="F6" s="106"/>
      <c r="G6" s="106"/>
      <c r="H6" s="106"/>
    </row>
    <row r="7" spans="1:8" ht="15">
      <c r="A7" s="104"/>
      <c r="B7" s="16" t="s">
        <v>16</v>
      </c>
      <c r="C7" s="106" t="s">
        <v>232</v>
      </c>
      <c r="D7" s="106"/>
      <c r="E7" s="106"/>
      <c r="F7" s="106"/>
      <c r="G7" s="106"/>
      <c r="H7" s="106"/>
    </row>
    <row r="8" spans="1:8" ht="15">
      <c r="A8" s="105"/>
      <c r="B8" s="107" t="s">
        <v>6</v>
      </c>
      <c r="C8" s="13"/>
      <c r="D8" s="17"/>
      <c r="E8" s="97"/>
      <c r="F8" s="98"/>
      <c r="G8" s="98"/>
      <c r="H8" s="99"/>
    </row>
    <row r="9" spans="1:8" ht="15">
      <c r="A9" s="105"/>
      <c r="B9" s="108"/>
      <c r="C9" s="17" t="s">
        <v>18</v>
      </c>
      <c r="D9" s="20">
        <v>404</v>
      </c>
      <c r="E9" s="97" t="str">
        <f>aletras(D9)</f>
        <v>Cuatrocientos Cuatro Pesos Con  00/100</v>
      </c>
      <c r="F9" s="98"/>
      <c r="G9" s="98"/>
      <c r="H9" s="99"/>
    </row>
    <row r="10" spans="1:8" ht="15">
      <c r="A10" s="105"/>
      <c r="B10" s="108"/>
      <c r="C10" s="17" t="s">
        <v>20</v>
      </c>
      <c r="D10" s="20"/>
      <c r="E10" s="97" t="str">
        <f>aletras(D10)</f>
        <v>Cero Pesos Con  00/100</v>
      </c>
      <c r="F10" s="98"/>
      <c r="G10" s="98"/>
      <c r="H10" s="99"/>
    </row>
    <row r="11" spans="1:8" ht="15">
      <c r="A11" s="105"/>
      <c r="B11" s="108"/>
      <c r="C11" s="17" t="s">
        <v>22</v>
      </c>
      <c r="D11" s="20"/>
      <c r="E11" s="97" t="str">
        <f>aletras(D11)</f>
        <v>Cero Pesos Con  00/100</v>
      </c>
      <c r="F11" s="98"/>
      <c r="G11" s="98"/>
      <c r="H11" s="99"/>
    </row>
    <row r="12" spans="1:8" ht="15">
      <c r="A12" s="105"/>
      <c r="B12" s="108"/>
      <c r="C12" s="17" t="s">
        <v>21</v>
      </c>
      <c r="D12" s="20"/>
      <c r="E12" s="97" t="str">
        <f>aletras(D12)</f>
        <v>Cero Pesos Con  00/100</v>
      </c>
      <c r="F12" s="98"/>
      <c r="G12" s="98"/>
      <c r="H12" s="99"/>
    </row>
    <row r="13" spans="1:8" ht="15">
      <c r="A13" s="105"/>
      <c r="B13" s="108"/>
      <c r="C13" s="17" t="s">
        <v>19</v>
      </c>
      <c r="D13" s="20">
        <f>SUM(D9:D12)</f>
        <v>404</v>
      </c>
      <c r="E13" s="97" t="str">
        <f>aletras(D13)</f>
        <v>Cuatrocientos Cuatro Pesos Con  00/100</v>
      </c>
      <c r="F13" s="98"/>
      <c r="G13" s="98"/>
      <c r="H13" s="99"/>
    </row>
    <row r="14" spans="1:8" ht="15">
      <c r="A14" s="105"/>
      <c r="B14" s="109"/>
      <c r="C14" s="13"/>
      <c r="D14" s="17"/>
      <c r="E14" s="97"/>
      <c r="F14" s="98"/>
      <c r="G14" s="98"/>
      <c r="H14" s="99"/>
    </row>
    <row r="15" spans="1:8" ht="15">
      <c r="A15" s="104"/>
      <c r="B15" s="18" t="s">
        <v>7</v>
      </c>
      <c r="C15" s="110" t="s">
        <v>236</v>
      </c>
      <c r="D15" s="110"/>
      <c r="E15" s="110"/>
      <c r="F15" s="110"/>
      <c r="G15" s="110"/>
      <c r="H15" s="110"/>
    </row>
    <row r="16" spans="1:8" ht="15">
      <c r="A16" s="104"/>
      <c r="B16" s="15" t="s">
        <v>8</v>
      </c>
      <c r="C16" s="110" t="s">
        <v>237</v>
      </c>
      <c r="D16" s="110"/>
      <c r="E16" s="110"/>
      <c r="F16" s="110"/>
      <c r="G16" s="110"/>
      <c r="H16" s="110"/>
    </row>
    <row r="17" spans="1:8" ht="15">
      <c r="A17" s="104"/>
      <c r="B17" s="19" t="s">
        <v>9</v>
      </c>
      <c r="C17" s="110" t="s">
        <v>238</v>
      </c>
      <c r="D17" s="110"/>
      <c r="E17" s="110"/>
      <c r="F17" s="110"/>
      <c r="G17" s="110"/>
      <c r="H17" s="110"/>
    </row>
    <row r="18" spans="1:8" ht="15">
      <c r="A18" s="13"/>
      <c r="B18" s="13"/>
      <c r="C18" s="13"/>
      <c r="D18" s="13"/>
      <c r="E18" s="13"/>
      <c r="F18" s="13"/>
      <c r="G18" s="13"/>
      <c r="H18" s="13"/>
    </row>
    <row r="22" spans="1:8" ht="15">
      <c r="A22" s="101" t="s">
        <v>3</v>
      </c>
      <c r="B22" s="101"/>
      <c r="C22" s="101"/>
      <c r="D22" s="101"/>
      <c r="E22" s="101"/>
      <c r="F22" s="101"/>
      <c r="G22" s="101"/>
      <c r="H22" s="101"/>
    </row>
    <row r="23" spans="1:8" ht="15">
      <c r="A23" s="101"/>
      <c r="B23" s="101"/>
      <c r="C23" s="101"/>
      <c r="D23" s="101"/>
      <c r="E23" s="101"/>
      <c r="F23" s="101"/>
      <c r="G23" s="101"/>
      <c r="H23" s="101"/>
    </row>
    <row r="24" spans="1:8" ht="19.5">
      <c r="A24" s="102" t="s">
        <v>379</v>
      </c>
      <c r="B24" s="102"/>
      <c r="C24" s="102"/>
      <c r="D24" s="102"/>
      <c r="E24" s="102"/>
      <c r="F24" s="102"/>
      <c r="G24" s="102"/>
      <c r="H24" s="102"/>
    </row>
    <row r="25" spans="1:8" ht="15">
      <c r="A25" s="14" t="s">
        <v>0</v>
      </c>
      <c r="B25" s="14" t="s">
        <v>1</v>
      </c>
      <c r="C25" s="103" t="s">
        <v>2</v>
      </c>
      <c r="D25" s="103"/>
      <c r="E25" s="103"/>
      <c r="F25" s="103"/>
      <c r="G25" s="103"/>
      <c r="H25" s="103"/>
    </row>
    <row r="26" spans="1:8" ht="15">
      <c r="A26" s="111" t="s">
        <v>26</v>
      </c>
      <c r="B26" s="15" t="s">
        <v>4</v>
      </c>
      <c r="C26" s="106" t="s">
        <v>347</v>
      </c>
      <c r="D26" s="106"/>
      <c r="E26" s="106"/>
      <c r="F26" s="106"/>
      <c r="G26" s="106"/>
      <c r="H26" s="106"/>
    </row>
    <row r="27" spans="1:8" ht="15">
      <c r="A27" s="111"/>
      <c r="B27" s="16" t="s">
        <v>17</v>
      </c>
      <c r="C27" s="106" t="s">
        <v>230</v>
      </c>
      <c r="D27" s="106"/>
      <c r="E27" s="106"/>
      <c r="F27" s="106"/>
      <c r="G27" s="106"/>
      <c r="H27" s="106"/>
    </row>
    <row r="28" spans="1:8" ht="15">
      <c r="A28" s="111"/>
      <c r="B28" s="16" t="s">
        <v>16</v>
      </c>
      <c r="C28" s="106" t="s">
        <v>239</v>
      </c>
      <c r="D28" s="106"/>
      <c r="E28" s="106"/>
      <c r="F28" s="106"/>
      <c r="G28" s="106"/>
      <c r="H28" s="106"/>
    </row>
    <row r="29" spans="1:8" ht="15">
      <c r="A29" s="112"/>
      <c r="B29" s="107" t="s">
        <v>6</v>
      </c>
      <c r="C29" s="13"/>
      <c r="D29" s="17"/>
      <c r="E29" s="97"/>
      <c r="F29" s="98"/>
      <c r="G29" s="98"/>
      <c r="H29" s="99"/>
    </row>
    <row r="30" spans="1:8" ht="15">
      <c r="A30" s="112"/>
      <c r="B30" s="108"/>
      <c r="C30" s="17" t="s">
        <v>18</v>
      </c>
      <c r="D30" s="20">
        <v>404</v>
      </c>
      <c r="E30" s="97" t="str">
        <f>aletras(D30)</f>
        <v>Cuatrocientos Cuatro Pesos Con  00/100</v>
      </c>
      <c r="F30" s="98"/>
      <c r="G30" s="98"/>
      <c r="H30" s="99"/>
    </row>
    <row r="31" spans="1:8" ht="15">
      <c r="A31" s="112"/>
      <c r="B31" s="108"/>
      <c r="C31" s="17" t="s">
        <v>20</v>
      </c>
      <c r="D31" s="20"/>
      <c r="E31" s="97" t="str">
        <f>aletras(D31)</f>
        <v>Cero Pesos Con  00/100</v>
      </c>
      <c r="F31" s="98"/>
      <c r="G31" s="98"/>
      <c r="H31" s="99"/>
    </row>
    <row r="32" spans="1:8" ht="15">
      <c r="A32" s="112"/>
      <c r="B32" s="108"/>
      <c r="C32" s="17" t="s">
        <v>22</v>
      </c>
      <c r="D32" s="20"/>
      <c r="E32" s="97" t="str">
        <f>aletras(D32)</f>
        <v>Cero Pesos Con  00/100</v>
      </c>
      <c r="F32" s="98"/>
      <c r="G32" s="98"/>
      <c r="H32" s="99"/>
    </row>
    <row r="33" spans="1:8" ht="15">
      <c r="A33" s="112"/>
      <c r="B33" s="108"/>
      <c r="C33" s="17" t="s">
        <v>21</v>
      </c>
      <c r="D33" s="20"/>
      <c r="E33" s="97" t="str">
        <f>aletras(D33)</f>
        <v>Cero Pesos Con  00/100</v>
      </c>
      <c r="F33" s="98"/>
      <c r="G33" s="98"/>
      <c r="H33" s="99"/>
    </row>
    <row r="34" spans="1:8" ht="15">
      <c r="A34" s="112"/>
      <c r="B34" s="108"/>
      <c r="C34" s="17" t="s">
        <v>19</v>
      </c>
      <c r="D34" s="20">
        <f>SUM(D30:D33)</f>
        <v>404</v>
      </c>
      <c r="E34" s="97" t="str">
        <f>aletras(D34)</f>
        <v>Cuatrocientos Cuatro Pesos Con  00/100</v>
      </c>
      <c r="F34" s="98"/>
      <c r="G34" s="98"/>
      <c r="H34" s="99"/>
    </row>
    <row r="35" spans="1:8" ht="15">
      <c r="A35" s="112"/>
      <c r="B35" s="109"/>
      <c r="C35" s="13"/>
      <c r="D35" s="17"/>
      <c r="E35" s="97"/>
      <c r="F35" s="98"/>
      <c r="G35" s="98"/>
      <c r="H35" s="99"/>
    </row>
    <row r="36" spans="1:8" ht="15">
      <c r="A36" s="111"/>
      <c r="B36" s="18" t="s">
        <v>7</v>
      </c>
      <c r="C36" s="110" t="s">
        <v>236</v>
      </c>
      <c r="D36" s="110"/>
      <c r="E36" s="110"/>
      <c r="F36" s="110"/>
      <c r="G36" s="110"/>
      <c r="H36" s="110"/>
    </row>
    <row r="37" spans="1:8" ht="15">
      <c r="A37" s="111"/>
      <c r="B37" s="15" t="s">
        <v>8</v>
      </c>
      <c r="C37" s="110" t="s">
        <v>237</v>
      </c>
      <c r="D37" s="110"/>
      <c r="E37" s="110"/>
      <c r="F37" s="110"/>
      <c r="G37" s="110"/>
      <c r="H37" s="110"/>
    </row>
    <row r="38" spans="1:8" ht="15">
      <c r="A38" s="111"/>
      <c r="B38" s="19" t="s">
        <v>9</v>
      </c>
      <c r="C38" s="110" t="str">
        <f>C17</f>
        <v>Apertura de lechería en apoyo a los Adultos mayores de San Cristóbal de la barranca</v>
      </c>
      <c r="D38" s="110"/>
      <c r="E38" s="110"/>
      <c r="F38" s="110"/>
      <c r="G38" s="110"/>
      <c r="H38" s="110"/>
    </row>
    <row r="43" spans="1:8" ht="15">
      <c r="A43" s="21"/>
      <c r="B43" s="21"/>
      <c r="C43" s="21"/>
      <c r="D43" s="21"/>
      <c r="E43" s="21"/>
      <c r="F43" s="21"/>
      <c r="G43" s="21"/>
      <c r="H43" s="21"/>
    </row>
    <row r="46" spans="1:8" ht="15">
      <c r="A46" s="101" t="s">
        <v>3</v>
      </c>
      <c r="B46" s="101"/>
      <c r="C46" s="101"/>
      <c r="D46" s="101"/>
      <c r="E46" s="101"/>
      <c r="F46" s="101"/>
      <c r="G46" s="101"/>
      <c r="H46" s="101"/>
    </row>
    <row r="47" spans="1:8" ht="15">
      <c r="A47" s="101"/>
      <c r="B47" s="101"/>
      <c r="C47" s="101"/>
      <c r="D47" s="101"/>
      <c r="E47" s="101"/>
      <c r="F47" s="101"/>
      <c r="G47" s="101"/>
      <c r="H47" s="101"/>
    </row>
    <row r="48" spans="1:8" ht="19.5">
      <c r="A48" s="102" t="s">
        <v>379</v>
      </c>
      <c r="B48" s="102"/>
      <c r="C48" s="102"/>
      <c r="D48" s="102"/>
      <c r="E48" s="102"/>
      <c r="F48" s="102"/>
      <c r="G48" s="102"/>
      <c r="H48" s="102"/>
    </row>
    <row r="49" spans="1:8" ht="15">
      <c r="A49" s="14" t="s">
        <v>0</v>
      </c>
      <c r="B49" s="14" t="s">
        <v>1</v>
      </c>
      <c r="C49" s="103" t="s">
        <v>2</v>
      </c>
      <c r="D49" s="103"/>
      <c r="E49" s="103"/>
      <c r="F49" s="103"/>
      <c r="G49" s="103"/>
      <c r="H49" s="103"/>
    </row>
    <row r="50" spans="1:8" ht="15">
      <c r="A50" s="111" t="s">
        <v>144</v>
      </c>
      <c r="B50" s="15" t="s">
        <v>4</v>
      </c>
      <c r="C50" s="106" t="s">
        <v>348</v>
      </c>
      <c r="D50" s="106"/>
      <c r="E50" s="106"/>
      <c r="F50" s="106"/>
      <c r="G50" s="106"/>
      <c r="H50" s="106"/>
    </row>
    <row r="51" spans="1:8" ht="15">
      <c r="A51" s="111"/>
      <c r="B51" s="16" t="s">
        <v>17</v>
      </c>
      <c r="C51" s="106" t="s">
        <v>15</v>
      </c>
      <c r="D51" s="106"/>
      <c r="E51" s="106"/>
      <c r="F51" s="106"/>
      <c r="G51" s="106"/>
      <c r="H51" s="106"/>
    </row>
    <row r="52" spans="1:8" ht="15">
      <c r="A52" s="111"/>
      <c r="B52" s="16" t="s">
        <v>16</v>
      </c>
      <c r="C52" s="106" t="s">
        <v>232</v>
      </c>
      <c r="D52" s="106"/>
      <c r="E52" s="106"/>
      <c r="F52" s="106"/>
      <c r="G52" s="106"/>
      <c r="H52" s="106"/>
    </row>
    <row r="53" spans="1:8" ht="15">
      <c r="A53" s="112"/>
      <c r="B53" s="107" t="s">
        <v>6</v>
      </c>
      <c r="C53" s="13"/>
      <c r="D53" s="17"/>
      <c r="E53" s="97"/>
      <c r="F53" s="98"/>
      <c r="G53" s="98"/>
      <c r="H53" s="99"/>
    </row>
    <row r="54" spans="1:8" ht="15">
      <c r="A54" s="112"/>
      <c r="B54" s="108"/>
      <c r="C54" s="17" t="s">
        <v>18</v>
      </c>
      <c r="D54" s="20">
        <v>570</v>
      </c>
      <c r="E54" s="97" t="str">
        <f>aletras(D54)</f>
        <v>Quinientos Setenta Pesos Con  00/100</v>
      </c>
      <c r="F54" s="98"/>
      <c r="G54" s="98"/>
      <c r="H54" s="99"/>
    </row>
    <row r="55" spans="1:8" ht="15">
      <c r="A55" s="112"/>
      <c r="B55" s="108"/>
      <c r="C55" s="17" t="s">
        <v>20</v>
      </c>
      <c r="D55" s="20"/>
      <c r="E55" s="97" t="str">
        <f>aletras(D55)</f>
        <v>Cero Pesos Con  00/100</v>
      </c>
      <c r="F55" s="98"/>
      <c r="G55" s="98"/>
      <c r="H55" s="99"/>
    </row>
    <row r="56" spans="1:8" ht="15">
      <c r="A56" s="112"/>
      <c r="B56" s="108"/>
      <c r="C56" s="17" t="s">
        <v>22</v>
      </c>
      <c r="D56" s="20"/>
      <c r="E56" s="97" t="str">
        <f>aletras(D56)</f>
        <v>Cero Pesos Con  00/100</v>
      </c>
      <c r="F56" s="98"/>
      <c r="G56" s="98"/>
      <c r="H56" s="99"/>
    </row>
    <row r="57" spans="1:8" ht="15">
      <c r="A57" s="112"/>
      <c r="B57" s="108"/>
      <c r="C57" s="17" t="s">
        <v>21</v>
      </c>
      <c r="D57" s="20"/>
      <c r="E57" s="97" t="str">
        <f>aletras(D57)</f>
        <v>Cero Pesos Con  00/100</v>
      </c>
      <c r="F57" s="98"/>
      <c r="G57" s="98"/>
      <c r="H57" s="99"/>
    </row>
    <row r="58" spans="1:8" ht="15">
      <c r="A58" s="112"/>
      <c r="B58" s="108"/>
      <c r="C58" s="17" t="s">
        <v>19</v>
      </c>
      <c r="D58" s="20">
        <f>SUM(D54:D57)</f>
        <v>570</v>
      </c>
      <c r="E58" s="97" t="str">
        <f>aletras(D58)</f>
        <v>Quinientos Setenta Pesos Con  00/100</v>
      </c>
      <c r="F58" s="98"/>
      <c r="G58" s="98"/>
      <c r="H58" s="99"/>
    </row>
    <row r="59" spans="1:8" ht="15">
      <c r="A59" s="112"/>
      <c r="B59" s="109"/>
      <c r="C59" s="13"/>
      <c r="D59" s="17"/>
      <c r="E59" s="97"/>
      <c r="F59" s="98"/>
      <c r="G59" s="98"/>
      <c r="H59" s="99"/>
    </row>
    <row r="60" spans="1:8" ht="15">
      <c r="A60" s="111"/>
      <c r="B60" s="18" t="s">
        <v>7</v>
      </c>
      <c r="C60" s="110" t="s">
        <v>28</v>
      </c>
      <c r="D60" s="110"/>
      <c r="E60" s="110"/>
      <c r="F60" s="110"/>
      <c r="G60" s="110"/>
      <c r="H60" s="110"/>
    </row>
    <row r="61" spans="1:8" ht="15">
      <c r="A61" s="111"/>
      <c r="B61" s="15" t="s">
        <v>8</v>
      </c>
      <c r="C61" s="110" t="s">
        <v>29</v>
      </c>
      <c r="D61" s="110"/>
      <c r="E61" s="110"/>
      <c r="F61" s="110"/>
      <c r="G61" s="110"/>
      <c r="H61" s="110"/>
    </row>
    <row r="62" spans="1:8" ht="29.25" customHeight="1">
      <c r="A62" s="111"/>
      <c r="B62" s="19" t="s">
        <v>9</v>
      </c>
      <c r="C62" s="113" t="s">
        <v>240</v>
      </c>
      <c r="D62" s="114"/>
      <c r="E62" s="114"/>
      <c r="F62" s="114"/>
      <c r="G62" s="114"/>
      <c r="H62" s="115"/>
    </row>
    <row r="66" spans="1:8" ht="15">
      <c r="A66" s="101" t="s">
        <v>3</v>
      </c>
      <c r="B66" s="101"/>
      <c r="C66" s="101"/>
      <c r="D66" s="101"/>
      <c r="E66" s="101"/>
      <c r="F66" s="101"/>
      <c r="G66" s="101"/>
      <c r="H66" s="101"/>
    </row>
    <row r="67" spans="1:8" ht="15">
      <c r="A67" s="101"/>
      <c r="B67" s="101"/>
      <c r="C67" s="101"/>
      <c r="D67" s="101"/>
      <c r="E67" s="101"/>
      <c r="F67" s="101"/>
      <c r="G67" s="101"/>
      <c r="H67" s="101"/>
    </row>
    <row r="68" spans="1:8" ht="19.5">
      <c r="A68" s="102" t="s">
        <v>379</v>
      </c>
      <c r="B68" s="102"/>
      <c r="C68" s="102"/>
      <c r="D68" s="102"/>
      <c r="E68" s="102"/>
      <c r="F68" s="102"/>
      <c r="G68" s="102"/>
      <c r="H68" s="102"/>
    </row>
    <row r="69" spans="1:8" ht="15">
      <c r="A69" s="14" t="s">
        <v>0</v>
      </c>
      <c r="B69" s="14" t="s">
        <v>1</v>
      </c>
      <c r="C69" s="103" t="s">
        <v>2</v>
      </c>
      <c r="D69" s="103"/>
      <c r="E69" s="103"/>
      <c r="F69" s="103"/>
      <c r="G69" s="103"/>
      <c r="H69" s="103"/>
    </row>
    <row r="70" spans="1:8" ht="15">
      <c r="A70" s="111" t="s">
        <v>145</v>
      </c>
      <c r="B70" s="15" t="s">
        <v>4</v>
      </c>
      <c r="C70" s="106" t="s">
        <v>348</v>
      </c>
      <c r="D70" s="106"/>
      <c r="E70" s="106"/>
      <c r="F70" s="106"/>
      <c r="G70" s="106"/>
      <c r="H70" s="106"/>
    </row>
    <row r="71" spans="1:8" ht="15">
      <c r="A71" s="111"/>
      <c r="B71" s="16" t="s">
        <v>17</v>
      </c>
      <c r="C71" s="106" t="s">
        <v>233</v>
      </c>
      <c r="D71" s="106"/>
      <c r="E71" s="106"/>
      <c r="F71" s="106"/>
      <c r="G71" s="106"/>
      <c r="H71" s="106"/>
    </row>
    <row r="72" spans="1:8" ht="15">
      <c r="A72" s="111"/>
      <c r="B72" s="16" t="s">
        <v>16</v>
      </c>
      <c r="C72" s="106" t="s">
        <v>241</v>
      </c>
      <c r="D72" s="106"/>
      <c r="E72" s="106"/>
      <c r="F72" s="106"/>
      <c r="G72" s="106"/>
      <c r="H72" s="106"/>
    </row>
    <row r="73" spans="1:8" ht="15">
      <c r="A73" s="112"/>
      <c r="B73" s="107" t="s">
        <v>6</v>
      </c>
      <c r="C73" s="13"/>
      <c r="D73" s="17"/>
      <c r="E73" s="97"/>
      <c r="F73" s="98"/>
      <c r="G73" s="98"/>
      <c r="H73" s="99"/>
    </row>
    <row r="74" spans="1:8" ht="15">
      <c r="A74" s="112"/>
      <c r="B74" s="108"/>
      <c r="C74" s="17" t="s">
        <v>18</v>
      </c>
      <c r="D74" s="20">
        <v>570</v>
      </c>
      <c r="E74" s="97" t="str">
        <f>aletras(D74)</f>
        <v>Quinientos Setenta Pesos Con  00/100</v>
      </c>
      <c r="F74" s="98"/>
      <c r="G74" s="98"/>
      <c r="H74" s="99"/>
    </row>
    <row r="75" spans="1:8" ht="15">
      <c r="A75" s="112"/>
      <c r="B75" s="108"/>
      <c r="C75" s="17" t="s">
        <v>20</v>
      </c>
      <c r="D75" s="20"/>
      <c r="E75" s="97" t="str">
        <f>aletras(D75)</f>
        <v>Cero Pesos Con  00/100</v>
      </c>
      <c r="F75" s="98"/>
      <c r="G75" s="98"/>
      <c r="H75" s="99"/>
    </row>
    <row r="76" spans="1:8" ht="15">
      <c r="A76" s="112"/>
      <c r="B76" s="108"/>
      <c r="C76" s="17" t="s">
        <v>22</v>
      </c>
      <c r="D76" s="20"/>
      <c r="E76" s="97" t="str">
        <f>aletras(D76)</f>
        <v>Cero Pesos Con  00/100</v>
      </c>
      <c r="F76" s="98"/>
      <c r="G76" s="98"/>
      <c r="H76" s="99"/>
    </row>
    <row r="77" spans="1:8" ht="15">
      <c r="A77" s="112"/>
      <c r="B77" s="108"/>
      <c r="C77" s="17" t="s">
        <v>21</v>
      </c>
      <c r="D77" s="20"/>
      <c r="E77" s="97" t="str">
        <f>aletras(D77)</f>
        <v>Cero Pesos Con  00/100</v>
      </c>
      <c r="F77" s="98"/>
      <c r="G77" s="98"/>
      <c r="H77" s="99"/>
    </row>
    <row r="78" spans="1:8" ht="15">
      <c r="A78" s="112"/>
      <c r="B78" s="108"/>
      <c r="C78" s="17" t="s">
        <v>19</v>
      </c>
      <c r="D78" s="20">
        <f>SUM(D74:D77)</f>
        <v>570</v>
      </c>
      <c r="E78" s="97" t="str">
        <f>aletras(D78)</f>
        <v>Quinientos Setenta Pesos Con  00/100</v>
      </c>
      <c r="F78" s="98"/>
      <c r="G78" s="98"/>
      <c r="H78" s="99"/>
    </row>
    <row r="79" spans="1:8" ht="15">
      <c r="A79" s="112"/>
      <c r="B79" s="109"/>
      <c r="C79" s="13"/>
      <c r="D79" s="17"/>
      <c r="E79" s="97"/>
      <c r="F79" s="98"/>
      <c r="G79" s="98"/>
      <c r="H79" s="99"/>
    </row>
    <row r="80" spans="1:8" ht="15">
      <c r="A80" s="111"/>
      <c r="B80" s="18" t="s">
        <v>7</v>
      </c>
      <c r="C80" s="110" t="s">
        <v>28</v>
      </c>
      <c r="D80" s="110"/>
      <c r="E80" s="110"/>
      <c r="F80" s="110"/>
      <c r="G80" s="110"/>
      <c r="H80" s="110"/>
    </row>
    <row r="81" spans="1:8" ht="15">
      <c r="A81" s="111"/>
      <c r="B81" s="15" t="s">
        <v>8</v>
      </c>
      <c r="C81" s="110" t="s">
        <v>29</v>
      </c>
      <c r="D81" s="110"/>
      <c r="E81" s="110"/>
      <c r="F81" s="110"/>
      <c r="G81" s="110"/>
      <c r="H81" s="110"/>
    </row>
    <row r="82" spans="1:8" ht="29.25" customHeight="1">
      <c r="A82" s="111"/>
      <c r="B82" s="19" t="s">
        <v>9</v>
      </c>
      <c r="C82" s="100" t="str">
        <f>C62</f>
        <v>Se beneficiaron 500 adultos mayores con la entrega de despensas, cobijas y pañales así como con la capacitación de resucitación cardiopulmonar </v>
      </c>
      <c r="D82" s="100"/>
      <c r="E82" s="100"/>
      <c r="F82" s="100"/>
      <c r="G82" s="100"/>
      <c r="H82" s="100"/>
    </row>
    <row r="86" spans="1:8" ht="15">
      <c r="A86" s="101" t="s">
        <v>3</v>
      </c>
      <c r="B86" s="101"/>
      <c r="C86" s="101"/>
      <c r="D86" s="101"/>
      <c r="E86" s="101"/>
      <c r="F86" s="101"/>
      <c r="G86" s="101"/>
      <c r="H86" s="101"/>
    </row>
    <row r="87" spans="1:8" ht="15">
      <c r="A87" s="101"/>
      <c r="B87" s="101"/>
      <c r="C87" s="101"/>
      <c r="D87" s="101"/>
      <c r="E87" s="101"/>
      <c r="F87" s="101"/>
      <c r="G87" s="101"/>
      <c r="H87" s="101"/>
    </row>
    <row r="88" spans="1:8" ht="19.5">
      <c r="A88" s="102" t="s">
        <v>379</v>
      </c>
      <c r="B88" s="102"/>
      <c r="C88" s="102"/>
      <c r="D88" s="102"/>
      <c r="E88" s="102"/>
      <c r="F88" s="102"/>
      <c r="G88" s="102"/>
      <c r="H88" s="102"/>
    </row>
    <row r="89" spans="1:8" ht="15">
      <c r="A89" s="14" t="s">
        <v>0</v>
      </c>
      <c r="B89" s="14" t="s">
        <v>1</v>
      </c>
      <c r="C89" s="103" t="s">
        <v>2</v>
      </c>
      <c r="D89" s="103"/>
      <c r="E89" s="103"/>
      <c r="F89" s="103"/>
      <c r="G89" s="103"/>
      <c r="H89" s="103"/>
    </row>
    <row r="90" spans="1:8" ht="15">
      <c r="A90" s="111" t="s">
        <v>364</v>
      </c>
      <c r="B90" s="15" t="s">
        <v>4</v>
      </c>
      <c r="C90" s="106" t="s">
        <v>348</v>
      </c>
      <c r="D90" s="106"/>
      <c r="E90" s="106"/>
      <c r="F90" s="106"/>
      <c r="G90" s="106"/>
      <c r="H90" s="106"/>
    </row>
    <row r="91" spans="1:8" ht="15">
      <c r="A91" s="111"/>
      <c r="B91" s="16" t="s">
        <v>17</v>
      </c>
      <c r="C91" s="106" t="s">
        <v>230</v>
      </c>
      <c r="D91" s="106"/>
      <c r="E91" s="106"/>
      <c r="F91" s="106"/>
      <c r="G91" s="106"/>
      <c r="H91" s="106"/>
    </row>
    <row r="92" spans="1:8" ht="15">
      <c r="A92" s="111"/>
      <c r="B92" s="16" t="s">
        <v>16</v>
      </c>
      <c r="C92" s="106" t="s">
        <v>239</v>
      </c>
      <c r="D92" s="106"/>
      <c r="E92" s="106"/>
      <c r="F92" s="106"/>
      <c r="G92" s="106"/>
      <c r="H92" s="106"/>
    </row>
    <row r="93" spans="1:8" ht="15">
      <c r="A93" s="112"/>
      <c r="B93" s="107" t="s">
        <v>6</v>
      </c>
      <c r="C93" s="13"/>
      <c r="D93" s="17"/>
      <c r="E93" s="97"/>
      <c r="F93" s="98"/>
      <c r="G93" s="98"/>
      <c r="H93" s="99"/>
    </row>
    <row r="94" spans="1:8" ht="15">
      <c r="A94" s="112"/>
      <c r="B94" s="108"/>
      <c r="C94" s="17" t="s">
        <v>18</v>
      </c>
      <c r="D94" s="20">
        <v>570</v>
      </c>
      <c r="E94" s="97" t="str">
        <f>aletras(D94)</f>
        <v>Quinientos Setenta Pesos Con  00/100</v>
      </c>
      <c r="F94" s="98"/>
      <c r="G94" s="98"/>
      <c r="H94" s="99"/>
    </row>
    <row r="95" spans="1:8" ht="15">
      <c r="A95" s="112"/>
      <c r="B95" s="108"/>
      <c r="C95" s="17" t="s">
        <v>20</v>
      </c>
      <c r="D95" s="20"/>
      <c r="E95" s="97" t="str">
        <f>aletras(D95)</f>
        <v>Cero Pesos Con  00/100</v>
      </c>
      <c r="F95" s="98"/>
      <c r="G95" s="98"/>
      <c r="H95" s="99"/>
    </row>
    <row r="96" spans="1:8" ht="15">
      <c r="A96" s="112"/>
      <c r="B96" s="108"/>
      <c r="C96" s="17" t="s">
        <v>22</v>
      </c>
      <c r="D96" s="20"/>
      <c r="E96" s="97" t="str">
        <f>aletras(D96)</f>
        <v>Cero Pesos Con  00/100</v>
      </c>
      <c r="F96" s="98"/>
      <c r="G96" s="98"/>
      <c r="H96" s="99"/>
    </row>
    <row r="97" spans="1:8" ht="15">
      <c r="A97" s="112"/>
      <c r="B97" s="108"/>
      <c r="C97" s="17" t="s">
        <v>21</v>
      </c>
      <c r="D97" s="20"/>
      <c r="E97" s="97" t="str">
        <f>aletras(D97)</f>
        <v>Cero Pesos Con  00/100</v>
      </c>
      <c r="F97" s="98"/>
      <c r="G97" s="98"/>
      <c r="H97" s="99"/>
    </row>
    <row r="98" spans="1:8" ht="15">
      <c r="A98" s="112"/>
      <c r="B98" s="108"/>
      <c r="C98" s="17" t="s">
        <v>19</v>
      </c>
      <c r="D98" s="20">
        <f>SUM(D94:D97)</f>
        <v>570</v>
      </c>
      <c r="E98" s="97" t="str">
        <f>aletras(D98)</f>
        <v>Quinientos Setenta Pesos Con  00/100</v>
      </c>
      <c r="F98" s="98"/>
      <c r="G98" s="98"/>
      <c r="H98" s="99"/>
    </row>
    <row r="99" spans="1:8" ht="15">
      <c r="A99" s="112"/>
      <c r="B99" s="109"/>
      <c r="C99" s="13"/>
      <c r="D99" s="17"/>
      <c r="E99" s="97"/>
      <c r="F99" s="98"/>
      <c r="G99" s="98"/>
      <c r="H99" s="99"/>
    </row>
    <row r="100" spans="1:8" ht="15">
      <c r="A100" s="111"/>
      <c r="B100" s="18" t="s">
        <v>7</v>
      </c>
      <c r="C100" s="110" t="s">
        <v>28</v>
      </c>
      <c r="D100" s="110"/>
      <c r="E100" s="110"/>
      <c r="F100" s="110"/>
      <c r="G100" s="110"/>
      <c r="H100" s="110"/>
    </row>
    <row r="101" spans="1:8" ht="15">
      <c r="A101" s="111"/>
      <c r="B101" s="15" t="s">
        <v>8</v>
      </c>
      <c r="C101" s="110" t="s">
        <v>29</v>
      </c>
      <c r="D101" s="110"/>
      <c r="E101" s="110"/>
      <c r="F101" s="110"/>
      <c r="G101" s="110"/>
      <c r="H101" s="110"/>
    </row>
    <row r="102" spans="1:8" ht="30.75" customHeight="1">
      <c r="A102" s="111"/>
      <c r="B102" s="19" t="s">
        <v>9</v>
      </c>
      <c r="C102" s="100" t="str">
        <f>C82</f>
        <v>Se beneficiaron 500 adultos mayores con la entrega de despensas, cobijas y pañales así como con la capacitación de resucitación cardiopulmonar </v>
      </c>
      <c r="D102" s="100"/>
      <c r="E102" s="100"/>
      <c r="F102" s="100"/>
      <c r="G102" s="100"/>
      <c r="H102" s="100"/>
    </row>
    <row r="104" spans="1:8" ht="15">
      <c r="A104" s="21"/>
      <c r="B104" s="21"/>
      <c r="C104" s="21"/>
      <c r="D104" s="21"/>
      <c r="E104" s="21"/>
      <c r="F104" s="21"/>
      <c r="G104" s="21"/>
      <c r="H104" s="21"/>
    </row>
    <row r="122" ht="29.25" customHeight="1"/>
    <row r="156" ht="28.5" customHeight="1"/>
    <row r="190" ht="30" customHeight="1"/>
  </sheetData>
  <sheetProtection/>
  <mergeCells count="90"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E10:H10"/>
    <mergeCell ref="E11:H11"/>
    <mergeCell ref="E12:H12"/>
    <mergeCell ref="E13:H13"/>
    <mergeCell ref="E14:H14"/>
    <mergeCell ref="C16:H16"/>
    <mergeCell ref="C17:H17"/>
    <mergeCell ref="A22:H23"/>
    <mergeCell ref="A24:H24"/>
    <mergeCell ref="C25:H25"/>
    <mergeCell ref="A48:H48"/>
    <mergeCell ref="E29:H29"/>
    <mergeCell ref="E30:H30"/>
    <mergeCell ref="E31:H31"/>
    <mergeCell ref="E32:H32"/>
    <mergeCell ref="E33:H33"/>
    <mergeCell ref="E34:H34"/>
    <mergeCell ref="A26:A38"/>
    <mergeCell ref="C26:H26"/>
    <mergeCell ref="C27:H27"/>
    <mergeCell ref="C28:H28"/>
    <mergeCell ref="B29:B35"/>
    <mergeCell ref="E35:H35"/>
    <mergeCell ref="C36:H36"/>
    <mergeCell ref="C37:H37"/>
    <mergeCell ref="C38:H38"/>
    <mergeCell ref="A46:H47"/>
    <mergeCell ref="C62:H62"/>
    <mergeCell ref="C49:H49"/>
    <mergeCell ref="A50:A62"/>
    <mergeCell ref="C50:H50"/>
    <mergeCell ref="C51:H51"/>
    <mergeCell ref="C52:H52"/>
    <mergeCell ref="B53:B59"/>
    <mergeCell ref="E53:H53"/>
    <mergeCell ref="E54:H54"/>
    <mergeCell ref="E55:H55"/>
    <mergeCell ref="E56:H56"/>
    <mergeCell ref="E57:H57"/>
    <mergeCell ref="E58:H58"/>
    <mergeCell ref="E59:H59"/>
    <mergeCell ref="C60:H60"/>
    <mergeCell ref="C61:H61"/>
    <mergeCell ref="C80:H80"/>
    <mergeCell ref="A66:H67"/>
    <mergeCell ref="A68:H68"/>
    <mergeCell ref="C69:H69"/>
    <mergeCell ref="A70:A82"/>
    <mergeCell ref="C70:H70"/>
    <mergeCell ref="C71:H71"/>
    <mergeCell ref="C72:H72"/>
    <mergeCell ref="B73:B79"/>
    <mergeCell ref="E73:H73"/>
    <mergeCell ref="E74:H74"/>
    <mergeCell ref="E75:H75"/>
    <mergeCell ref="E76:H76"/>
    <mergeCell ref="E77:H77"/>
    <mergeCell ref="E78:H78"/>
    <mergeCell ref="E79:H79"/>
    <mergeCell ref="A90:A102"/>
    <mergeCell ref="C90:H90"/>
    <mergeCell ref="C91:H91"/>
    <mergeCell ref="C92:H92"/>
    <mergeCell ref="B93:B99"/>
    <mergeCell ref="C81:H81"/>
    <mergeCell ref="C82:H82"/>
    <mergeCell ref="A86:H87"/>
    <mergeCell ref="A88:H88"/>
    <mergeCell ref="C89:H89"/>
    <mergeCell ref="E99:H99"/>
    <mergeCell ref="C100:H100"/>
    <mergeCell ref="C101:H101"/>
    <mergeCell ref="C102:H102"/>
    <mergeCell ref="E93:H93"/>
    <mergeCell ref="E94:H94"/>
    <mergeCell ref="E95:H95"/>
    <mergeCell ref="E96:H96"/>
    <mergeCell ref="E97:H97"/>
    <mergeCell ref="E98:H9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8"/>
  <sheetViews>
    <sheetView zoomScalePageLayoutView="0" workbookViewId="0" topLeftCell="A70">
      <selection activeCell="I109" sqref="I109"/>
    </sheetView>
  </sheetViews>
  <sheetFormatPr defaultColWidth="11.421875" defaultRowHeight="15"/>
  <cols>
    <col min="1" max="1" width="10.7109375" style="0" bestFit="1" customWidth="1"/>
    <col min="2" max="2" width="16.7109375" style="0" bestFit="1" customWidth="1"/>
    <col min="3" max="3" width="23.140625" style="0" bestFit="1" customWidth="1"/>
    <col min="4" max="4" width="14.28125" style="0" bestFit="1" customWidth="1"/>
    <col min="8" max="8" width="32.00390625" style="0" customWidth="1"/>
  </cols>
  <sheetData>
    <row r="2" spans="1:8" ht="15">
      <c r="A2" s="101" t="s">
        <v>3</v>
      </c>
      <c r="B2" s="101"/>
      <c r="C2" s="101"/>
      <c r="D2" s="101"/>
      <c r="E2" s="101"/>
      <c r="F2" s="101"/>
      <c r="G2" s="101"/>
      <c r="H2" s="101"/>
    </row>
    <row r="3" spans="1:8" ht="15">
      <c r="A3" s="101"/>
      <c r="B3" s="101"/>
      <c r="C3" s="101"/>
      <c r="D3" s="101"/>
      <c r="E3" s="101"/>
      <c r="F3" s="101"/>
      <c r="G3" s="101"/>
      <c r="H3" s="101"/>
    </row>
    <row r="4" spans="1:8" ht="19.5">
      <c r="A4" s="102" t="s">
        <v>379</v>
      </c>
      <c r="B4" s="102"/>
      <c r="C4" s="102"/>
      <c r="D4" s="102"/>
      <c r="E4" s="102"/>
      <c r="F4" s="102"/>
      <c r="G4" s="102"/>
      <c r="H4" s="102"/>
    </row>
    <row r="5" spans="1:8" ht="15">
      <c r="A5" s="14" t="s">
        <v>0</v>
      </c>
      <c r="B5" s="14" t="s">
        <v>1</v>
      </c>
      <c r="C5" s="103" t="s">
        <v>2</v>
      </c>
      <c r="D5" s="103"/>
      <c r="E5" s="103"/>
      <c r="F5" s="103"/>
      <c r="G5" s="103"/>
      <c r="H5" s="103"/>
    </row>
    <row r="6" spans="1:8" ht="15">
      <c r="A6" s="111" t="s">
        <v>211</v>
      </c>
      <c r="B6" s="15" t="s">
        <v>4</v>
      </c>
      <c r="C6" s="106" t="s">
        <v>322</v>
      </c>
      <c r="D6" s="106"/>
      <c r="E6" s="106"/>
      <c r="F6" s="106"/>
      <c r="G6" s="106"/>
      <c r="H6" s="106"/>
    </row>
    <row r="7" spans="1:8" ht="15">
      <c r="A7" s="111"/>
      <c r="B7" s="16" t="s">
        <v>17</v>
      </c>
      <c r="C7" s="106" t="s">
        <v>15</v>
      </c>
      <c r="D7" s="106"/>
      <c r="E7" s="106"/>
      <c r="F7" s="106"/>
      <c r="G7" s="106"/>
      <c r="H7" s="106"/>
    </row>
    <row r="8" spans="1:8" ht="15">
      <c r="A8" s="111"/>
      <c r="B8" s="16" t="s">
        <v>16</v>
      </c>
      <c r="C8" s="106" t="s">
        <v>232</v>
      </c>
      <c r="D8" s="106"/>
      <c r="E8" s="106"/>
      <c r="F8" s="106"/>
      <c r="G8" s="106"/>
      <c r="H8" s="106"/>
    </row>
    <row r="9" spans="1:8" ht="15">
      <c r="A9" s="112"/>
      <c r="B9" s="107" t="s">
        <v>6</v>
      </c>
      <c r="C9" s="13"/>
      <c r="D9" s="17"/>
      <c r="E9" s="97"/>
      <c r="F9" s="98"/>
      <c r="G9" s="98"/>
      <c r="H9" s="99"/>
    </row>
    <row r="10" spans="1:8" ht="15">
      <c r="A10" s="112"/>
      <c r="B10" s="108"/>
      <c r="C10" s="17" t="s">
        <v>18</v>
      </c>
      <c r="D10" s="20">
        <v>297.04</v>
      </c>
      <c r="E10" s="97" t="str">
        <f>aletras(D10)</f>
        <v>Doscientos Noventa y Siete Pesos Con  04/100</v>
      </c>
      <c r="F10" s="98"/>
      <c r="G10" s="98"/>
      <c r="H10" s="99"/>
    </row>
    <row r="11" spans="1:8" ht="15">
      <c r="A11" s="112"/>
      <c r="B11" s="108"/>
      <c r="C11" s="17" t="s">
        <v>20</v>
      </c>
      <c r="D11" s="20"/>
      <c r="E11" s="97" t="str">
        <f>aletras(D11)</f>
        <v>Cero Pesos Con  00/100</v>
      </c>
      <c r="F11" s="98"/>
      <c r="G11" s="98"/>
      <c r="H11" s="99"/>
    </row>
    <row r="12" spans="1:8" ht="15">
      <c r="A12" s="112"/>
      <c r="B12" s="108"/>
      <c r="C12" s="17" t="s">
        <v>22</v>
      </c>
      <c r="D12" s="20"/>
      <c r="E12" s="97" t="str">
        <f>aletras(D12)</f>
        <v>Cero Pesos Con  00/100</v>
      </c>
      <c r="F12" s="98"/>
      <c r="G12" s="98"/>
      <c r="H12" s="99"/>
    </row>
    <row r="13" spans="1:8" ht="15">
      <c r="A13" s="112"/>
      <c r="B13" s="108"/>
      <c r="C13" s="17" t="s">
        <v>21</v>
      </c>
      <c r="D13" s="20"/>
      <c r="E13" s="97" t="str">
        <f>aletras(D13)</f>
        <v>Cero Pesos Con  00/100</v>
      </c>
      <c r="F13" s="98"/>
      <c r="G13" s="98"/>
      <c r="H13" s="99"/>
    </row>
    <row r="14" spans="1:8" ht="15">
      <c r="A14" s="112"/>
      <c r="B14" s="108"/>
      <c r="C14" s="17" t="s">
        <v>19</v>
      </c>
      <c r="D14" s="20">
        <f>SUM(D10:D13)</f>
        <v>297.04</v>
      </c>
      <c r="E14" s="97" t="str">
        <f>aletras(D14)</f>
        <v>Doscientos Noventa y Siete Pesos Con  04/100</v>
      </c>
      <c r="F14" s="98"/>
      <c r="G14" s="98"/>
      <c r="H14" s="99"/>
    </row>
    <row r="15" spans="1:8" ht="15">
      <c r="A15" s="112"/>
      <c r="B15" s="109"/>
      <c r="C15" s="13"/>
      <c r="D15" s="17"/>
      <c r="E15" s="97"/>
      <c r="F15" s="98"/>
      <c r="G15" s="98"/>
      <c r="H15" s="99"/>
    </row>
    <row r="16" spans="1:8" ht="15">
      <c r="A16" s="111"/>
      <c r="B16" s="18" t="s">
        <v>7</v>
      </c>
      <c r="C16" s="110" t="s">
        <v>350</v>
      </c>
      <c r="D16" s="110"/>
      <c r="E16" s="110"/>
      <c r="F16" s="110"/>
      <c r="G16" s="110"/>
      <c r="H16" s="110"/>
    </row>
    <row r="17" spans="1:8" ht="15">
      <c r="A17" s="111"/>
      <c r="B17" s="15" t="s">
        <v>8</v>
      </c>
      <c r="C17" s="110" t="s">
        <v>29</v>
      </c>
      <c r="D17" s="110"/>
      <c r="E17" s="110"/>
      <c r="F17" s="110"/>
      <c r="G17" s="110"/>
      <c r="H17" s="110"/>
    </row>
    <row r="18" spans="1:8" ht="29.25" customHeight="1">
      <c r="A18" s="111"/>
      <c r="B18" s="19" t="s">
        <v>9</v>
      </c>
      <c r="C18" s="113" t="str">
        <f>Mayo!C39</f>
        <v>150 adultos mayores beneficiados por la conferencia Impartida por los psicólogos representativos del IJAM impartiendo la conferencia "Viejos tus zapatos… yo no"</v>
      </c>
      <c r="D18" s="114"/>
      <c r="E18" s="114"/>
      <c r="F18" s="114"/>
      <c r="G18" s="114"/>
      <c r="H18" s="115"/>
    </row>
    <row r="23" spans="1:8" ht="15">
      <c r="A23" s="101" t="s">
        <v>3</v>
      </c>
      <c r="B23" s="101"/>
      <c r="C23" s="101"/>
      <c r="D23" s="101"/>
      <c r="E23" s="101"/>
      <c r="F23" s="101"/>
      <c r="G23" s="101"/>
      <c r="H23" s="101"/>
    </row>
    <row r="24" spans="1:8" ht="15">
      <c r="A24" s="101"/>
      <c r="B24" s="101"/>
      <c r="C24" s="101"/>
      <c r="D24" s="101"/>
      <c r="E24" s="101"/>
      <c r="F24" s="101"/>
      <c r="G24" s="101"/>
      <c r="H24" s="101"/>
    </row>
    <row r="25" spans="1:8" ht="19.5">
      <c r="A25" s="102" t="s">
        <v>379</v>
      </c>
      <c r="B25" s="102"/>
      <c r="C25" s="102"/>
      <c r="D25" s="102"/>
      <c r="E25" s="102"/>
      <c r="F25" s="102"/>
      <c r="G25" s="102"/>
      <c r="H25" s="102"/>
    </row>
    <row r="26" spans="1:8" ht="15">
      <c r="A26" s="14" t="s">
        <v>0</v>
      </c>
      <c r="B26" s="14" t="s">
        <v>1</v>
      </c>
      <c r="C26" s="103" t="s">
        <v>2</v>
      </c>
      <c r="D26" s="103"/>
      <c r="E26" s="103"/>
      <c r="F26" s="103"/>
      <c r="G26" s="103"/>
      <c r="H26" s="103"/>
    </row>
    <row r="27" spans="1:8" ht="15">
      <c r="A27" s="111" t="s">
        <v>211</v>
      </c>
      <c r="B27" s="15" t="s">
        <v>4</v>
      </c>
      <c r="C27" s="106" t="s">
        <v>322</v>
      </c>
      <c r="D27" s="106"/>
      <c r="E27" s="106"/>
      <c r="F27" s="106"/>
      <c r="G27" s="106"/>
      <c r="H27" s="106"/>
    </row>
    <row r="28" spans="1:8" ht="15">
      <c r="A28" s="111"/>
      <c r="B28" s="16" t="s">
        <v>17</v>
      </c>
      <c r="C28" s="106" t="s">
        <v>242</v>
      </c>
      <c r="D28" s="106"/>
      <c r="E28" s="106"/>
      <c r="F28" s="106"/>
      <c r="G28" s="106"/>
      <c r="H28" s="106"/>
    </row>
    <row r="29" spans="1:8" ht="15">
      <c r="A29" s="111"/>
      <c r="B29" s="16" t="s">
        <v>16</v>
      </c>
      <c r="C29" s="106" t="s">
        <v>243</v>
      </c>
      <c r="D29" s="106"/>
      <c r="E29" s="106"/>
      <c r="F29" s="106"/>
      <c r="G29" s="106"/>
      <c r="H29" s="106"/>
    </row>
    <row r="30" spans="1:8" ht="15">
      <c r="A30" s="112"/>
      <c r="B30" s="107" t="s">
        <v>6</v>
      </c>
      <c r="C30" s="13"/>
      <c r="D30" s="17"/>
      <c r="E30" s="97"/>
      <c r="F30" s="98"/>
      <c r="G30" s="98"/>
      <c r="H30" s="99"/>
    </row>
    <row r="31" spans="1:8" ht="15">
      <c r="A31" s="112"/>
      <c r="B31" s="108"/>
      <c r="C31" s="17" t="s">
        <v>18</v>
      </c>
      <c r="D31" s="20">
        <v>166</v>
      </c>
      <c r="E31" s="97" t="str">
        <f>aletras(D31)</f>
        <v>Ciento Sesenta y Seis Pesos Con  00/100</v>
      </c>
      <c r="F31" s="98"/>
      <c r="G31" s="98"/>
      <c r="H31" s="99"/>
    </row>
    <row r="32" spans="1:8" ht="15">
      <c r="A32" s="112"/>
      <c r="B32" s="108"/>
      <c r="C32" s="17" t="s">
        <v>20</v>
      </c>
      <c r="D32" s="20"/>
      <c r="E32" s="97" t="str">
        <f>aletras(D32)</f>
        <v>Cero Pesos Con  00/100</v>
      </c>
      <c r="F32" s="98"/>
      <c r="G32" s="98"/>
      <c r="H32" s="99"/>
    </row>
    <row r="33" spans="1:8" ht="15">
      <c r="A33" s="112"/>
      <c r="B33" s="108"/>
      <c r="C33" s="17" t="s">
        <v>22</v>
      </c>
      <c r="D33" s="20"/>
      <c r="E33" s="97" t="str">
        <f>aletras(D33)</f>
        <v>Cero Pesos Con  00/100</v>
      </c>
      <c r="F33" s="98"/>
      <c r="G33" s="98"/>
      <c r="H33" s="99"/>
    </row>
    <row r="34" spans="1:8" ht="15">
      <c r="A34" s="112"/>
      <c r="B34" s="108"/>
      <c r="C34" s="17" t="s">
        <v>21</v>
      </c>
      <c r="D34" s="20"/>
      <c r="E34" s="97" t="str">
        <f>aletras(D34)</f>
        <v>Cero Pesos Con  00/100</v>
      </c>
      <c r="F34" s="98"/>
      <c r="G34" s="98"/>
      <c r="H34" s="99"/>
    </row>
    <row r="35" spans="1:8" ht="15">
      <c r="A35" s="112"/>
      <c r="B35" s="108"/>
      <c r="C35" s="17" t="s">
        <v>19</v>
      </c>
      <c r="D35" s="20">
        <f>SUM(D31:D34)</f>
        <v>166</v>
      </c>
      <c r="E35" s="97" t="str">
        <f>aletras(D35)</f>
        <v>Ciento Sesenta y Seis Pesos Con  00/100</v>
      </c>
      <c r="F35" s="98"/>
      <c r="G35" s="98"/>
      <c r="H35" s="99"/>
    </row>
    <row r="36" spans="1:8" ht="15">
      <c r="A36" s="112"/>
      <c r="B36" s="109"/>
      <c r="C36" s="13"/>
      <c r="D36" s="17"/>
      <c r="E36" s="97"/>
      <c r="F36" s="98"/>
      <c r="G36" s="98"/>
      <c r="H36" s="99"/>
    </row>
    <row r="37" spans="1:8" ht="15">
      <c r="A37" s="111"/>
      <c r="B37" s="18" t="s">
        <v>7</v>
      </c>
      <c r="C37" s="110" t="s">
        <v>349</v>
      </c>
      <c r="D37" s="110"/>
      <c r="E37" s="110"/>
      <c r="F37" s="110"/>
      <c r="G37" s="110"/>
      <c r="H37" s="110"/>
    </row>
    <row r="38" spans="1:8" ht="15">
      <c r="A38" s="111"/>
      <c r="B38" s="15" t="s">
        <v>8</v>
      </c>
      <c r="C38" s="110" t="s">
        <v>29</v>
      </c>
      <c r="D38" s="110"/>
      <c r="E38" s="110"/>
      <c r="F38" s="110"/>
      <c r="G38" s="110"/>
      <c r="H38" s="110"/>
    </row>
    <row r="39" spans="1:8" ht="32.25" customHeight="1">
      <c r="A39" s="111"/>
      <c r="B39" s="19" t="s">
        <v>9</v>
      </c>
      <c r="C39" s="116" t="s">
        <v>244</v>
      </c>
      <c r="D39" s="116"/>
      <c r="E39" s="116"/>
      <c r="F39" s="116"/>
      <c r="G39" s="116"/>
      <c r="H39" s="116"/>
    </row>
    <row r="43" spans="1:8" ht="15">
      <c r="A43" s="101" t="s">
        <v>3</v>
      </c>
      <c r="B43" s="101"/>
      <c r="C43" s="101"/>
      <c r="D43" s="101"/>
      <c r="E43" s="101"/>
      <c r="F43" s="101"/>
      <c r="G43" s="101"/>
      <c r="H43" s="101"/>
    </row>
    <row r="44" spans="1:8" ht="15">
      <c r="A44" s="101"/>
      <c r="B44" s="101"/>
      <c r="C44" s="101"/>
      <c r="D44" s="101"/>
      <c r="E44" s="101"/>
      <c r="F44" s="101"/>
      <c r="G44" s="101"/>
      <c r="H44" s="101"/>
    </row>
    <row r="45" spans="1:8" ht="19.5">
      <c r="A45" s="102" t="s">
        <v>379</v>
      </c>
      <c r="B45" s="102"/>
      <c r="C45" s="102"/>
      <c r="D45" s="102"/>
      <c r="E45" s="102"/>
      <c r="F45" s="102"/>
      <c r="G45" s="102"/>
      <c r="H45" s="102"/>
    </row>
    <row r="46" spans="1:8" ht="15">
      <c r="A46" s="14" t="s">
        <v>0</v>
      </c>
      <c r="B46" s="14" t="s">
        <v>1</v>
      </c>
      <c r="C46" s="103" t="s">
        <v>2</v>
      </c>
      <c r="D46" s="103"/>
      <c r="E46" s="103"/>
      <c r="F46" s="103"/>
      <c r="G46" s="103"/>
      <c r="H46" s="103"/>
    </row>
    <row r="47" spans="1:8" ht="15">
      <c r="A47" s="111" t="s">
        <v>211</v>
      </c>
      <c r="B47" s="15" t="s">
        <v>4</v>
      </c>
      <c r="C47" s="106" t="s">
        <v>322</v>
      </c>
      <c r="D47" s="106"/>
      <c r="E47" s="106"/>
      <c r="F47" s="106"/>
      <c r="G47" s="106"/>
      <c r="H47" s="106"/>
    </row>
    <row r="48" spans="1:8" ht="15">
      <c r="A48" s="111"/>
      <c r="B48" s="16" t="s">
        <v>17</v>
      </c>
      <c r="C48" s="106" t="s">
        <v>230</v>
      </c>
      <c r="D48" s="106"/>
      <c r="E48" s="106"/>
      <c r="F48" s="106"/>
      <c r="G48" s="106"/>
      <c r="H48" s="106"/>
    </row>
    <row r="49" spans="1:8" ht="15">
      <c r="A49" s="111"/>
      <c r="B49" s="16" t="s">
        <v>16</v>
      </c>
      <c r="C49" s="106" t="s">
        <v>239</v>
      </c>
      <c r="D49" s="106"/>
      <c r="E49" s="106"/>
      <c r="F49" s="106"/>
      <c r="G49" s="106"/>
      <c r="H49" s="106"/>
    </row>
    <row r="50" spans="1:8" ht="15">
      <c r="A50" s="112"/>
      <c r="B50" s="107" t="s">
        <v>6</v>
      </c>
      <c r="C50" s="13"/>
      <c r="D50" s="17"/>
      <c r="E50" s="97"/>
      <c r="F50" s="98"/>
      <c r="G50" s="98"/>
      <c r="H50" s="99"/>
    </row>
    <row r="51" spans="1:8" ht="15">
      <c r="A51" s="112"/>
      <c r="B51" s="108"/>
      <c r="C51" s="17" t="s">
        <v>18</v>
      </c>
      <c r="D51" s="20">
        <v>166</v>
      </c>
      <c r="E51" s="97" t="str">
        <f>aletras(D51)</f>
        <v>Ciento Sesenta y Seis Pesos Con  00/100</v>
      </c>
      <c r="F51" s="98"/>
      <c r="G51" s="98"/>
      <c r="H51" s="99"/>
    </row>
    <row r="52" spans="1:8" ht="15">
      <c r="A52" s="112"/>
      <c r="B52" s="108"/>
      <c r="C52" s="17" t="s">
        <v>20</v>
      </c>
      <c r="D52" s="20"/>
      <c r="E52" s="97" t="str">
        <f>aletras(D52)</f>
        <v>Cero Pesos Con  00/100</v>
      </c>
      <c r="F52" s="98"/>
      <c r="G52" s="98"/>
      <c r="H52" s="99"/>
    </row>
    <row r="53" spans="1:8" ht="15">
      <c r="A53" s="112"/>
      <c r="B53" s="108"/>
      <c r="C53" s="17" t="s">
        <v>22</v>
      </c>
      <c r="D53" s="20"/>
      <c r="E53" s="97" t="str">
        <f>aletras(D53)</f>
        <v>Cero Pesos Con  00/100</v>
      </c>
      <c r="F53" s="98"/>
      <c r="G53" s="98"/>
      <c r="H53" s="99"/>
    </row>
    <row r="54" spans="1:8" ht="15">
      <c r="A54" s="112"/>
      <c r="B54" s="108"/>
      <c r="C54" s="17" t="s">
        <v>21</v>
      </c>
      <c r="D54" s="20"/>
      <c r="E54" s="97" t="str">
        <f>aletras(D54)</f>
        <v>Cero Pesos Con  00/100</v>
      </c>
      <c r="F54" s="98"/>
      <c r="G54" s="98"/>
      <c r="H54" s="99"/>
    </row>
    <row r="55" spans="1:8" ht="15">
      <c r="A55" s="112"/>
      <c r="B55" s="108"/>
      <c r="C55" s="17" t="s">
        <v>19</v>
      </c>
      <c r="D55" s="20">
        <f>SUM(D51:D54)</f>
        <v>166</v>
      </c>
      <c r="E55" s="97" t="str">
        <f>aletras(D55)</f>
        <v>Ciento Sesenta y Seis Pesos Con  00/100</v>
      </c>
      <c r="F55" s="98"/>
      <c r="G55" s="98"/>
      <c r="H55" s="99"/>
    </row>
    <row r="56" spans="1:8" ht="15">
      <c r="A56" s="112"/>
      <c r="B56" s="109"/>
      <c r="C56" s="13"/>
      <c r="D56" s="17"/>
      <c r="E56" s="97"/>
      <c r="F56" s="98"/>
      <c r="G56" s="98"/>
      <c r="H56" s="99"/>
    </row>
    <row r="57" spans="1:8" ht="15">
      <c r="A57" s="111"/>
      <c r="B57" s="18" t="s">
        <v>7</v>
      </c>
      <c r="C57" s="110" t="s">
        <v>349</v>
      </c>
      <c r="D57" s="110"/>
      <c r="E57" s="110"/>
      <c r="F57" s="110"/>
      <c r="G57" s="110"/>
      <c r="H57" s="110"/>
    </row>
    <row r="58" spans="1:8" ht="15" customHeight="1">
      <c r="A58" s="111"/>
      <c r="B58" s="15" t="s">
        <v>8</v>
      </c>
      <c r="C58" s="110" t="s">
        <v>29</v>
      </c>
      <c r="D58" s="110"/>
      <c r="E58" s="110"/>
      <c r="F58" s="110"/>
      <c r="G58" s="110"/>
      <c r="H58" s="110"/>
    </row>
    <row r="59" spans="1:8" ht="28.5" customHeight="1">
      <c r="A59" s="111"/>
      <c r="B59" s="19" t="s">
        <v>9</v>
      </c>
      <c r="C59" s="100" t="str">
        <f>Mayo!C39</f>
        <v>150 adultos mayores beneficiados por la conferencia Impartida por los psicólogos representativos del IJAM impartiendo la conferencia "Viejos tus zapatos… yo no"</v>
      </c>
      <c r="D59" s="100"/>
      <c r="E59" s="100"/>
      <c r="F59" s="100"/>
      <c r="G59" s="100"/>
      <c r="H59" s="100"/>
    </row>
    <row r="60" spans="1:8" ht="15" customHeight="1">
      <c r="A60" s="38"/>
      <c r="B60" s="28"/>
      <c r="C60" s="37"/>
      <c r="D60" s="37"/>
      <c r="E60" s="37"/>
      <c r="F60" s="37"/>
      <c r="G60" s="37"/>
      <c r="H60" s="37"/>
    </row>
    <row r="61" spans="1:8" ht="15" customHeight="1">
      <c r="A61" s="89"/>
      <c r="B61" s="42"/>
      <c r="C61" s="90"/>
      <c r="D61" s="90"/>
      <c r="E61" s="90"/>
      <c r="F61" s="90"/>
      <c r="G61" s="90"/>
      <c r="H61" s="90"/>
    </row>
    <row r="62" spans="1:8" ht="15" customHeight="1">
      <c r="A62" s="38"/>
      <c r="B62" s="28"/>
      <c r="C62" s="37"/>
      <c r="D62" s="37"/>
      <c r="E62" s="37"/>
      <c r="F62" s="37"/>
      <c r="G62" s="37"/>
      <c r="H62" s="37"/>
    </row>
    <row r="63" spans="1:8" ht="15" customHeight="1">
      <c r="A63" s="38"/>
      <c r="B63" s="28"/>
      <c r="C63" s="37"/>
      <c r="D63" s="37"/>
      <c r="E63" s="37"/>
      <c r="F63" s="37"/>
      <c r="G63" s="37"/>
      <c r="H63" s="37"/>
    </row>
    <row r="64" spans="1:8" ht="19.5">
      <c r="A64" s="102" t="s">
        <v>379</v>
      </c>
      <c r="B64" s="102"/>
      <c r="C64" s="102"/>
      <c r="D64" s="102"/>
      <c r="E64" s="102"/>
      <c r="F64" s="102"/>
      <c r="G64" s="102"/>
      <c r="H64" s="102"/>
    </row>
    <row r="65" spans="1:8" ht="15">
      <c r="A65" s="14" t="s">
        <v>0</v>
      </c>
      <c r="B65" s="14" t="s">
        <v>1</v>
      </c>
      <c r="C65" s="103" t="s">
        <v>2</v>
      </c>
      <c r="D65" s="103"/>
      <c r="E65" s="103"/>
      <c r="F65" s="103"/>
      <c r="G65" s="103"/>
      <c r="H65" s="103"/>
    </row>
    <row r="66" spans="1:8" ht="15">
      <c r="A66" s="104" t="s">
        <v>147</v>
      </c>
      <c r="B66" s="15" t="s">
        <v>4</v>
      </c>
      <c r="C66" s="106" t="s">
        <v>245</v>
      </c>
      <c r="D66" s="106"/>
      <c r="E66" s="106"/>
      <c r="F66" s="106"/>
      <c r="G66" s="106"/>
      <c r="H66" s="106"/>
    </row>
    <row r="67" spans="1:8" ht="15">
      <c r="A67" s="104"/>
      <c r="B67" s="16" t="s">
        <v>17</v>
      </c>
      <c r="C67" s="106" t="s">
        <v>15</v>
      </c>
      <c r="D67" s="106"/>
      <c r="E67" s="106"/>
      <c r="F67" s="106"/>
      <c r="G67" s="106"/>
      <c r="H67" s="106"/>
    </row>
    <row r="68" spans="1:8" ht="15">
      <c r="A68" s="104"/>
      <c r="B68" s="16" t="s">
        <v>16</v>
      </c>
      <c r="C68" s="106" t="s">
        <v>232</v>
      </c>
      <c r="D68" s="106"/>
      <c r="E68" s="106"/>
      <c r="F68" s="106"/>
      <c r="G68" s="106"/>
      <c r="H68" s="106"/>
    </row>
    <row r="69" spans="1:8" ht="15">
      <c r="A69" s="105"/>
      <c r="B69" s="107" t="s">
        <v>6</v>
      </c>
      <c r="C69" s="13"/>
      <c r="D69" s="17"/>
      <c r="E69" s="97"/>
      <c r="F69" s="98"/>
      <c r="G69" s="98"/>
      <c r="H69" s="99"/>
    </row>
    <row r="70" spans="1:8" ht="15">
      <c r="A70" s="105"/>
      <c r="B70" s="108"/>
      <c r="C70" s="17" t="s">
        <v>18</v>
      </c>
      <c r="D70" s="20">
        <v>788</v>
      </c>
      <c r="E70" s="97" t="str">
        <f>aletras(D70)</f>
        <v>Setecientos Ochenta y Ocho Pesos Con  00/100</v>
      </c>
      <c r="F70" s="98"/>
      <c r="G70" s="98"/>
      <c r="H70" s="99"/>
    </row>
    <row r="71" spans="1:8" ht="15">
      <c r="A71" s="105"/>
      <c r="B71" s="108"/>
      <c r="C71" s="17" t="s">
        <v>20</v>
      </c>
      <c r="D71" s="20">
        <v>505</v>
      </c>
      <c r="E71" s="97" t="str">
        <f>aletras(D71)</f>
        <v>Quinientos Cinco Pesos Con  00/100</v>
      </c>
      <c r="F71" s="98"/>
      <c r="G71" s="98"/>
      <c r="H71" s="99"/>
    </row>
    <row r="72" spans="1:8" ht="15">
      <c r="A72" s="105"/>
      <c r="B72" s="108"/>
      <c r="C72" s="17" t="s">
        <v>22</v>
      </c>
      <c r="D72" s="20"/>
      <c r="E72" s="97" t="str">
        <f>aletras(D72)</f>
        <v>Cero Pesos Con  00/100</v>
      </c>
      <c r="F72" s="98"/>
      <c r="G72" s="98"/>
      <c r="H72" s="99"/>
    </row>
    <row r="73" spans="1:8" ht="15">
      <c r="A73" s="105"/>
      <c r="B73" s="108"/>
      <c r="C73" s="17" t="s">
        <v>21</v>
      </c>
      <c r="D73" s="20"/>
      <c r="E73" s="97" t="str">
        <f>aletras(D73)</f>
        <v>Cero Pesos Con  00/100</v>
      </c>
      <c r="F73" s="98"/>
      <c r="G73" s="98"/>
      <c r="H73" s="99"/>
    </row>
    <row r="74" spans="1:8" ht="15">
      <c r="A74" s="105"/>
      <c r="B74" s="108"/>
      <c r="C74" s="17" t="s">
        <v>19</v>
      </c>
      <c r="D74" s="20">
        <f>SUM(D70:D73)</f>
        <v>1293</v>
      </c>
      <c r="E74" s="97" t="str">
        <f>aletras(D74)</f>
        <v>Mil Doscientos Noventa y Tres Pesos Con  00/100</v>
      </c>
      <c r="F74" s="98"/>
      <c r="G74" s="98"/>
      <c r="H74" s="99"/>
    </row>
    <row r="75" spans="1:8" ht="15">
      <c r="A75" s="105"/>
      <c r="B75" s="109"/>
      <c r="C75" s="13"/>
      <c r="D75" s="17"/>
      <c r="E75" s="97"/>
      <c r="F75" s="98"/>
      <c r="G75" s="98"/>
      <c r="H75" s="99"/>
    </row>
    <row r="76" spans="1:8" ht="15">
      <c r="A76" s="104"/>
      <c r="B76" s="18" t="s">
        <v>7</v>
      </c>
      <c r="C76" s="110" t="s">
        <v>30</v>
      </c>
      <c r="D76" s="110"/>
      <c r="E76" s="110"/>
      <c r="F76" s="110"/>
      <c r="G76" s="110"/>
      <c r="H76" s="110"/>
    </row>
    <row r="77" spans="1:8" ht="15">
      <c r="A77" s="104"/>
      <c r="B77" s="15" t="s">
        <v>8</v>
      </c>
      <c r="C77" s="110" t="s">
        <v>248</v>
      </c>
      <c r="D77" s="110"/>
      <c r="E77" s="110"/>
      <c r="F77" s="110"/>
      <c r="G77" s="110"/>
      <c r="H77" s="110"/>
    </row>
    <row r="78" spans="1:8" ht="29.25" customHeight="1">
      <c r="A78" s="104"/>
      <c r="B78" s="19" t="s">
        <v>9</v>
      </c>
      <c r="C78" s="100" t="s">
        <v>249</v>
      </c>
      <c r="D78" s="100"/>
      <c r="E78" s="100"/>
      <c r="F78" s="100"/>
      <c r="G78" s="100"/>
      <c r="H78" s="100"/>
    </row>
    <row r="83" spans="1:8" ht="18">
      <c r="A83" s="101"/>
      <c r="B83" s="101"/>
      <c r="C83" s="101"/>
      <c r="D83" s="101"/>
      <c r="E83" s="101"/>
      <c r="F83" s="101"/>
      <c r="G83" s="101"/>
      <c r="H83" s="101"/>
    </row>
    <row r="84" spans="1:8" ht="19.5">
      <c r="A84" s="102" t="s">
        <v>379</v>
      </c>
      <c r="B84" s="102"/>
      <c r="C84" s="102"/>
      <c r="D84" s="102"/>
      <c r="E84" s="102"/>
      <c r="F84" s="102"/>
      <c r="G84" s="102"/>
      <c r="H84" s="102"/>
    </row>
    <row r="85" spans="1:8" ht="15">
      <c r="A85" s="14" t="s">
        <v>0</v>
      </c>
      <c r="B85" s="14" t="s">
        <v>1</v>
      </c>
      <c r="C85" s="103" t="s">
        <v>2</v>
      </c>
      <c r="D85" s="103"/>
      <c r="E85" s="103"/>
      <c r="F85" s="103"/>
      <c r="G85" s="103"/>
      <c r="H85" s="103"/>
    </row>
    <row r="86" spans="1:8" ht="15">
      <c r="A86" s="104" t="s">
        <v>147</v>
      </c>
      <c r="B86" s="15" t="s">
        <v>4</v>
      </c>
      <c r="C86" s="106" t="s">
        <v>245</v>
      </c>
      <c r="D86" s="106"/>
      <c r="E86" s="106"/>
      <c r="F86" s="106"/>
      <c r="G86" s="106"/>
      <c r="H86" s="106"/>
    </row>
    <row r="87" spans="1:8" ht="15">
      <c r="A87" s="104"/>
      <c r="B87" s="16" t="s">
        <v>17</v>
      </c>
      <c r="C87" s="106" t="s">
        <v>246</v>
      </c>
      <c r="D87" s="106"/>
      <c r="E87" s="106"/>
      <c r="F87" s="106"/>
      <c r="G87" s="106"/>
      <c r="H87" s="106"/>
    </row>
    <row r="88" spans="1:8" ht="15">
      <c r="A88" s="104"/>
      <c r="B88" s="16" t="s">
        <v>16</v>
      </c>
      <c r="C88" s="106" t="s">
        <v>247</v>
      </c>
      <c r="D88" s="106"/>
      <c r="E88" s="106"/>
      <c r="F88" s="106"/>
      <c r="G88" s="106"/>
      <c r="H88" s="106"/>
    </row>
    <row r="89" spans="1:8" ht="15">
      <c r="A89" s="105"/>
      <c r="B89" s="107" t="s">
        <v>6</v>
      </c>
      <c r="C89" s="13"/>
      <c r="D89" s="17"/>
      <c r="E89" s="97"/>
      <c r="F89" s="98"/>
      <c r="G89" s="98"/>
      <c r="H89" s="99"/>
    </row>
    <row r="90" spans="1:8" ht="15">
      <c r="A90" s="105"/>
      <c r="B90" s="108"/>
      <c r="C90" s="17" t="s">
        <v>18</v>
      </c>
      <c r="D90" s="20">
        <v>788</v>
      </c>
      <c r="E90" s="97" t="str">
        <f>aletras(D90)</f>
        <v>Setecientos Ochenta y Ocho Pesos Con  00/100</v>
      </c>
      <c r="F90" s="98"/>
      <c r="G90" s="98"/>
      <c r="H90" s="99"/>
    </row>
    <row r="91" spans="1:8" ht="15">
      <c r="A91" s="105"/>
      <c r="B91" s="108"/>
      <c r="C91" s="17" t="s">
        <v>20</v>
      </c>
      <c r="D91" s="20">
        <v>404</v>
      </c>
      <c r="E91" s="97" t="str">
        <f>aletras(D91)</f>
        <v>Cuatrocientos Cuatro Pesos Con  00/100</v>
      </c>
      <c r="F91" s="98"/>
      <c r="G91" s="98"/>
      <c r="H91" s="99"/>
    </row>
    <row r="92" spans="1:8" ht="15">
      <c r="A92" s="105"/>
      <c r="B92" s="108"/>
      <c r="C92" s="17" t="s">
        <v>22</v>
      </c>
      <c r="D92" s="20"/>
      <c r="E92" s="97" t="str">
        <f>aletras(D92)</f>
        <v>Cero Pesos Con  00/100</v>
      </c>
      <c r="F92" s="98"/>
      <c r="G92" s="98"/>
      <c r="H92" s="99"/>
    </row>
    <row r="93" spans="1:8" ht="15">
      <c r="A93" s="105"/>
      <c r="B93" s="108"/>
      <c r="C93" s="17" t="s">
        <v>21</v>
      </c>
      <c r="D93" s="20"/>
      <c r="E93" s="97" t="str">
        <f>aletras(D93)</f>
        <v>Cero Pesos Con  00/100</v>
      </c>
      <c r="F93" s="98"/>
      <c r="G93" s="98"/>
      <c r="H93" s="99"/>
    </row>
    <row r="94" spans="1:8" ht="15">
      <c r="A94" s="105"/>
      <c r="B94" s="108"/>
      <c r="C94" s="17" t="s">
        <v>19</v>
      </c>
      <c r="D94" s="20">
        <f>SUM(D90:D93)</f>
        <v>1192</v>
      </c>
      <c r="E94" s="97" t="str">
        <f>aletras(D94)</f>
        <v>Mil Ciento Noventa y Dos Pesos Con  00/100</v>
      </c>
      <c r="F94" s="98"/>
      <c r="G94" s="98"/>
      <c r="H94" s="99"/>
    </row>
    <row r="95" spans="1:8" ht="15">
      <c r="A95" s="105"/>
      <c r="B95" s="109"/>
      <c r="C95" s="13"/>
      <c r="D95" s="17"/>
      <c r="E95" s="97"/>
      <c r="F95" s="98"/>
      <c r="G95" s="98"/>
      <c r="H95" s="99"/>
    </row>
    <row r="96" spans="1:8" ht="29.25" customHeight="1">
      <c r="A96" s="104"/>
      <c r="B96" s="18" t="s">
        <v>7</v>
      </c>
      <c r="C96" s="110" t="s">
        <v>30</v>
      </c>
      <c r="D96" s="110"/>
      <c r="E96" s="110"/>
      <c r="F96" s="110"/>
      <c r="G96" s="110"/>
      <c r="H96" s="110"/>
    </row>
    <row r="97" spans="1:8" ht="15">
      <c r="A97" s="104"/>
      <c r="B97" s="15" t="s">
        <v>8</v>
      </c>
      <c r="C97" s="110" t="s">
        <v>248</v>
      </c>
      <c r="D97" s="110"/>
      <c r="E97" s="110"/>
      <c r="F97" s="110"/>
      <c r="G97" s="110"/>
      <c r="H97" s="110"/>
    </row>
    <row r="98" spans="1:8" ht="30" customHeight="1">
      <c r="A98" s="104"/>
      <c r="B98" s="19" t="s">
        <v>9</v>
      </c>
      <c r="C98" s="100" t="str">
        <f>C78</f>
        <v>se beneficio a mas de 500 adultos mayores con la apertura del centro de día que incluye un comedor comunitario.</v>
      </c>
      <c r="D98" s="100"/>
      <c r="E98" s="100"/>
      <c r="F98" s="100"/>
      <c r="G98" s="100"/>
      <c r="H98" s="100"/>
    </row>
    <row r="102" spans="1:8" ht="15">
      <c r="A102" s="101" t="s">
        <v>3</v>
      </c>
      <c r="B102" s="101"/>
      <c r="C102" s="101"/>
      <c r="D102" s="101"/>
      <c r="E102" s="101"/>
      <c r="F102" s="101"/>
      <c r="G102" s="101"/>
      <c r="H102" s="101"/>
    </row>
    <row r="103" spans="1:8" ht="15">
      <c r="A103" s="101"/>
      <c r="B103" s="101"/>
      <c r="C103" s="101"/>
      <c r="D103" s="101"/>
      <c r="E103" s="101"/>
      <c r="F103" s="101"/>
      <c r="G103" s="101"/>
      <c r="H103" s="101"/>
    </row>
    <row r="104" spans="1:8" ht="19.5">
      <c r="A104" s="102" t="s">
        <v>379</v>
      </c>
      <c r="B104" s="102"/>
      <c r="C104" s="102"/>
      <c r="D104" s="102"/>
      <c r="E104" s="102"/>
      <c r="F104" s="102"/>
      <c r="G104" s="102"/>
      <c r="H104" s="102"/>
    </row>
    <row r="105" spans="1:8" ht="15">
      <c r="A105" s="14" t="s">
        <v>0</v>
      </c>
      <c r="B105" s="14" t="s">
        <v>1</v>
      </c>
      <c r="C105" s="103" t="s">
        <v>2</v>
      </c>
      <c r="D105" s="103"/>
      <c r="E105" s="103"/>
      <c r="F105" s="103"/>
      <c r="G105" s="103"/>
      <c r="H105" s="103"/>
    </row>
    <row r="106" spans="1:8" ht="15">
      <c r="A106" s="104" t="s">
        <v>147</v>
      </c>
      <c r="B106" s="15" t="s">
        <v>4</v>
      </c>
      <c r="C106" s="106" t="s">
        <v>245</v>
      </c>
      <c r="D106" s="106"/>
      <c r="E106" s="106"/>
      <c r="F106" s="106"/>
      <c r="G106" s="106"/>
      <c r="H106" s="106"/>
    </row>
    <row r="107" spans="1:8" ht="15">
      <c r="A107" s="104"/>
      <c r="B107" s="16" t="s">
        <v>17</v>
      </c>
      <c r="C107" s="106" t="s">
        <v>230</v>
      </c>
      <c r="D107" s="106"/>
      <c r="E107" s="106"/>
      <c r="F107" s="106"/>
      <c r="G107" s="106"/>
      <c r="H107" s="106"/>
    </row>
    <row r="108" spans="1:8" ht="15">
      <c r="A108" s="104"/>
      <c r="B108" s="16" t="s">
        <v>16</v>
      </c>
      <c r="C108" s="106" t="s">
        <v>239</v>
      </c>
      <c r="D108" s="106"/>
      <c r="E108" s="106"/>
      <c r="F108" s="106"/>
      <c r="G108" s="106"/>
      <c r="H108" s="106"/>
    </row>
    <row r="109" spans="1:8" ht="15">
      <c r="A109" s="105"/>
      <c r="B109" s="107" t="s">
        <v>6</v>
      </c>
      <c r="C109" s="13"/>
      <c r="D109" s="17"/>
      <c r="E109" s="97"/>
      <c r="F109" s="98"/>
      <c r="G109" s="98"/>
      <c r="H109" s="99"/>
    </row>
    <row r="110" spans="1:8" ht="15">
      <c r="A110" s="105"/>
      <c r="B110" s="108"/>
      <c r="C110" s="17" t="s">
        <v>18</v>
      </c>
      <c r="D110" s="20">
        <v>788</v>
      </c>
      <c r="E110" s="97" t="str">
        <f>aletras(D110)</f>
        <v>Setecientos Ochenta y Ocho Pesos Con  00/100</v>
      </c>
      <c r="F110" s="98"/>
      <c r="G110" s="98"/>
      <c r="H110" s="99"/>
    </row>
    <row r="111" spans="1:8" ht="15">
      <c r="A111" s="105"/>
      <c r="B111" s="108"/>
      <c r="C111" s="17" t="s">
        <v>20</v>
      </c>
      <c r="D111" s="20">
        <v>404</v>
      </c>
      <c r="E111" s="97" t="str">
        <f>aletras(D111)</f>
        <v>Cuatrocientos Cuatro Pesos Con  00/100</v>
      </c>
      <c r="F111" s="98"/>
      <c r="G111" s="98"/>
      <c r="H111" s="99"/>
    </row>
    <row r="112" spans="1:8" ht="15">
      <c r="A112" s="105"/>
      <c r="B112" s="108"/>
      <c r="C112" s="17" t="s">
        <v>22</v>
      </c>
      <c r="D112" s="20"/>
      <c r="E112" s="97" t="str">
        <f>aletras(D112)</f>
        <v>Cero Pesos Con  00/100</v>
      </c>
      <c r="F112" s="98"/>
      <c r="G112" s="98"/>
      <c r="H112" s="99"/>
    </row>
    <row r="113" spans="1:8" ht="15">
      <c r="A113" s="105"/>
      <c r="B113" s="108"/>
      <c r="C113" s="17" t="s">
        <v>21</v>
      </c>
      <c r="D113" s="20"/>
      <c r="E113" s="97" t="str">
        <f>aletras(D113)</f>
        <v>Cero Pesos Con  00/100</v>
      </c>
      <c r="F113" s="98"/>
      <c r="G113" s="98"/>
      <c r="H113" s="99"/>
    </row>
    <row r="114" spans="1:8" ht="15">
      <c r="A114" s="105"/>
      <c r="B114" s="108"/>
      <c r="C114" s="17" t="s">
        <v>19</v>
      </c>
      <c r="D114" s="20">
        <f>SUM(D110:D113)</f>
        <v>1192</v>
      </c>
      <c r="E114" s="97" t="str">
        <f>aletras(D114)</f>
        <v>Mil Ciento Noventa y Dos Pesos Con  00/100</v>
      </c>
      <c r="F114" s="98"/>
      <c r="G114" s="98"/>
      <c r="H114" s="99"/>
    </row>
    <row r="115" spans="1:8" ht="15">
      <c r="A115" s="105"/>
      <c r="B115" s="109"/>
      <c r="C115" s="13"/>
      <c r="D115" s="17"/>
      <c r="E115" s="97"/>
      <c r="F115" s="98"/>
      <c r="G115" s="98"/>
      <c r="H115" s="99"/>
    </row>
    <row r="116" spans="1:8" ht="29.25" customHeight="1">
      <c r="A116" s="104"/>
      <c r="B116" s="18" t="s">
        <v>7</v>
      </c>
      <c r="C116" s="106" t="s">
        <v>245</v>
      </c>
      <c r="D116" s="106"/>
      <c r="E116" s="106"/>
      <c r="F116" s="106"/>
      <c r="G116" s="106"/>
      <c r="H116" s="106"/>
    </row>
    <row r="117" spans="1:8" ht="15">
      <c r="A117" s="104"/>
      <c r="B117" s="15" t="s">
        <v>8</v>
      </c>
      <c r="C117" s="110" t="s">
        <v>248</v>
      </c>
      <c r="D117" s="110"/>
      <c r="E117" s="110"/>
      <c r="F117" s="110"/>
      <c r="G117" s="110"/>
      <c r="H117" s="110"/>
    </row>
    <row r="118" spans="1:8" ht="28.5" customHeight="1">
      <c r="A118" s="104"/>
      <c r="B118" s="19" t="s">
        <v>9</v>
      </c>
      <c r="C118" s="100" t="str">
        <f>C98</f>
        <v>se beneficio a mas de 500 adultos mayores con la apertura del centro de día que incluye un comedor comunitario.</v>
      </c>
      <c r="D118" s="100"/>
      <c r="E118" s="100"/>
      <c r="F118" s="100"/>
      <c r="G118" s="100"/>
      <c r="H118" s="100"/>
    </row>
  </sheetData>
  <sheetProtection/>
  <mergeCells count="107">
    <mergeCell ref="E32:H32"/>
    <mergeCell ref="E33:H33"/>
    <mergeCell ref="E34:H34"/>
    <mergeCell ref="E36:H36"/>
    <mergeCell ref="C17:H17"/>
    <mergeCell ref="C18:H18"/>
    <mergeCell ref="C29:H29"/>
    <mergeCell ref="C6:H6"/>
    <mergeCell ref="C7:H7"/>
    <mergeCell ref="C8:H8"/>
    <mergeCell ref="E10:H10"/>
    <mergeCell ref="E11:H11"/>
    <mergeCell ref="E12:H12"/>
    <mergeCell ref="E13:H13"/>
    <mergeCell ref="E14:H14"/>
    <mergeCell ref="E15:H15"/>
    <mergeCell ref="C58:H58"/>
    <mergeCell ref="C59:H59"/>
    <mergeCell ref="A43:H44"/>
    <mergeCell ref="A45:H45"/>
    <mergeCell ref="A47:A59"/>
    <mergeCell ref="C49:H49"/>
    <mergeCell ref="B50:B56"/>
    <mergeCell ref="E56:H56"/>
    <mergeCell ref="C57:H57"/>
    <mergeCell ref="E50:H50"/>
    <mergeCell ref="E51:H51"/>
    <mergeCell ref="E52:H52"/>
    <mergeCell ref="E53:H53"/>
    <mergeCell ref="E54:H54"/>
    <mergeCell ref="E55:H55"/>
    <mergeCell ref="A2:H3"/>
    <mergeCell ref="A4:H4"/>
    <mergeCell ref="C5:H5"/>
    <mergeCell ref="A6:A18"/>
    <mergeCell ref="C46:H46"/>
    <mergeCell ref="C47:H47"/>
    <mergeCell ref="C26:H26"/>
    <mergeCell ref="A27:A39"/>
    <mergeCell ref="C27:H27"/>
    <mergeCell ref="C28:H28"/>
    <mergeCell ref="C48:H48"/>
    <mergeCell ref="B9:B15"/>
    <mergeCell ref="E9:H9"/>
    <mergeCell ref="C16:H16"/>
    <mergeCell ref="E35:H35"/>
    <mergeCell ref="C37:H37"/>
    <mergeCell ref="C38:H38"/>
    <mergeCell ref="C39:H39"/>
    <mergeCell ref="A23:H24"/>
    <mergeCell ref="A25:H25"/>
    <mergeCell ref="B30:B36"/>
    <mergeCell ref="E30:H30"/>
    <mergeCell ref="E31:H31"/>
    <mergeCell ref="C76:H76"/>
    <mergeCell ref="A64:H64"/>
    <mergeCell ref="C65:H65"/>
    <mergeCell ref="A66:A78"/>
    <mergeCell ref="C66:H66"/>
    <mergeCell ref="C67:H67"/>
    <mergeCell ref="C68:H68"/>
    <mergeCell ref="B69:B75"/>
    <mergeCell ref="E69:H69"/>
    <mergeCell ref="E70:H70"/>
    <mergeCell ref="E71:H71"/>
    <mergeCell ref="E72:H72"/>
    <mergeCell ref="E73:H73"/>
    <mergeCell ref="E74:H74"/>
    <mergeCell ref="E75:H75"/>
    <mergeCell ref="C98:H98"/>
    <mergeCell ref="C77:H77"/>
    <mergeCell ref="C78:H78"/>
    <mergeCell ref="A83:H83"/>
    <mergeCell ref="A84:H84"/>
    <mergeCell ref="C85:H85"/>
    <mergeCell ref="C87:H87"/>
    <mergeCell ref="C88:H88"/>
    <mergeCell ref="B89:B95"/>
    <mergeCell ref="E95:H95"/>
    <mergeCell ref="C116:H116"/>
    <mergeCell ref="A104:H104"/>
    <mergeCell ref="E89:H89"/>
    <mergeCell ref="E90:H90"/>
    <mergeCell ref="E91:H91"/>
    <mergeCell ref="E92:H92"/>
    <mergeCell ref="E93:H93"/>
    <mergeCell ref="E94:H94"/>
    <mergeCell ref="A86:A98"/>
    <mergeCell ref="C86:H86"/>
    <mergeCell ref="C96:H96"/>
    <mergeCell ref="C97:H97"/>
    <mergeCell ref="C117:H117"/>
    <mergeCell ref="A102:H103"/>
    <mergeCell ref="C118:H118"/>
    <mergeCell ref="C105:H105"/>
    <mergeCell ref="A106:A118"/>
    <mergeCell ref="C106:H106"/>
    <mergeCell ref="C107:H107"/>
    <mergeCell ref="C108:H108"/>
    <mergeCell ref="B109:B115"/>
    <mergeCell ref="E109:H109"/>
    <mergeCell ref="E110:H110"/>
    <mergeCell ref="E111:H111"/>
    <mergeCell ref="E112:H112"/>
    <mergeCell ref="E113:H113"/>
    <mergeCell ref="E114:H114"/>
    <mergeCell ref="E115:H1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3"/>
  <sheetViews>
    <sheetView zoomScalePageLayoutView="0" workbookViewId="0" topLeftCell="A397">
      <selection activeCell="I418" sqref="I418"/>
    </sheetView>
  </sheetViews>
  <sheetFormatPr defaultColWidth="11.421875" defaultRowHeight="15"/>
  <cols>
    <col min="2" max="2" width="16.7109375" style="0" bestFit="1" customWidth="1"/>
    <col min="3" max="3" width="23.140625" style="0" bestFit="1" customWidth="1"/>
    <col min="4" max="4" width="14.28125" style="0" bestFit="1" customWidth="1"/>
    <col min="8" max="8" width="30.421875" style="0" customWidth="1"/>
  </cols>
  <sheetData>
    <row r="2" spans="1:8" ht="15">
      <c r="A2" s="101" t="s">
        <v>3</v>
      </c>
      <c r="B2" s="101"/>
      <c r="C2" s="101"/>
      <c r="D2" s="101"/>
      <c r="E2" s="101"/>
      <c r="F2" s="101"/>
      <c r="G2" s="101"/>
      <c r="H2" s="101"/>
    </row>
    <row r="3" spans="1:8" ht="15">
      <c r="A3" s="101"/>
      <c r="B3" s="101"/>
      <c r="C3" s="101"/>
      <c r="D3" s="101"/>
      <c r="E3" s="101"/>
      <c r="F3" s="101"/>
      <c r="G3" s="101"/>
      <c r="H3" s="101"/>
    </row>
    <row r="4" spans="1:8" ht="19.5">
      <c r="A4" s="102" t="s">
        <v>379</v>
      </c>
      <c r="B4" s="102"/>
      <c r="C4" s="102"/>
      <c r="D4" s="102"/>
      <c r="E4" s="102"/>
      <c r="F4" s="102"/>
      <c r="G4" s="102"/>
      <c r="H4" s="102"/>
    </row>
    <row r="5" spans="1:8" ht="15">
      <c r="A5" s="14" t="s">
        <v>0</v>
      </c>
      <c r="B5" s="14" t="s">
        <v>1</v>
      </c>
      <c r="C5" s="103" t="s">
        <v>2</v>
      </c>
      <c r="D5" s="103"/>
      <c r="E5" s="103"/>
      <c r="F5" s="103"/>
      <c r="G5" s="103"/>
      <c r="H5" s="103"/>
    </row>
    <row r="6" spans="1:8" ht="15">
      <c r="A6" s="104" t="s">
        <v>150</v>
      </c>
      <c r="B6" s="15" t="s">
        <v>4</v>
      </c>
      <c r="C6" s="106" t="s">
        <v>31</v>
      </c>
      <c r="D6" s="106"/>
      <c r="E6" s="106"/>
      <c r="F6" s="106"/>
      <c r="G6" s="106"/>
      <c r="H6" s="106"/>
    </row>
    <row r="7" spans="1:8" ht="15">
      <c r="A7" s="104"/>
      <c r="B7" s="16" t="s">
        <v>17</v>
      </c>
      <c r="C7" s="106" t="s">
        <v>15</v>
      </c>
      <c r="D7" s="106"/>
      <c r="E7" s="106"/>
      <c r="F7" s="106"/>
      <c r="G7" s="106"/>
      <c r="H7" s="106"/>
    </row>
    <row r="8" spans="1:8" ht="15">
      <c r="A8" s="104"/>
      <c r="B8" s="16" t="s">
        <v>16</v>
      </c>
      <c r="C8" s="106" t="s">
        <v>232</v>
      </c>
      <c r="D8" s="106"/>
      <c r="E8" s="106"/>
      <c r="F8" s="106"/>
      <c r="G8" s="106"/>
      <c r="H8" s="106"/>
    </row>
    <row r="9" spans="1:8" ht="15">
      <c r="A9" s="105"/>
      <c r="B9" s="107" t="s">
        <v>6</v>
      </c>
      <c r="C9" s="13"/>
      <c r="D9" s="17"/>
      <c r="E9" s="97"/>
      <c r="F9" s="98"/>
      <c r="G9" s="98"/>
      <c r="H9" s="99"/>
    </row>
    <row r="10" spans="1:8" ht="15">
      <c r="A10" s="105"/>
      <c r="B10" s="108"/>
      <c r="C10" s="17" t="s">
        <v>18</v>
      </c>
      <c r="D10" s="20">
        <v>331</v>
      </c>
      <c r="E10" s="97" t="str">
        <f>aletras(D10)</f>
        <v>Trescientos Treinta y Un Pesos Con  00/100</v>
      </c>
      <c r="F10" s="98"/>
      <c r="G10" s="98"/>
      <c r="H10" s="99"/>
    </row>
    <row r="11" spans="1:8" ht="15">
      <c r="A11" s="105"/>
      <c r="B11" s="108"/>
      <c r="C11" s="17" t="s">
        <v>20</v>
      </c>
      <c r="D11" s="20"/>
      <c r="E11" s="97" t="str">
        <f>aletras(D11)</f>
        <v>Cero Pesos Con  00/100</v>
      </c>
      <c r="F11" s="98"/>
      <c r="G11" s="98"/>
      <c r="H11" s="99"/>
    </row>
    <row r="12" spans="1:8" ht="15">
      <c r="A12" s="105"/>
      <c r="B12" s="108"/>
      <c r="C12" s="17" t="s">
        <v>22</v>
      </c>
      <c r="D12" s="20"/>
      <c r="E12" s="97" t="str">
        <f>aletras(D12)</f>
        <v>Cero Pesos Con  00/100</v>
      </c>
      <c r="F12" s="98"/>
      <c r="G12" s="98"/>
      <c r="H12" s="99"/>
    </row>
    <row r="13" spans="1:8" ht="15">
      <c r="A13" s="105"/>
      <c r="B13" s="108"/>
      <c r="C13" s="17" t="s">
        <v>21</v>
      </c>
      <c r="D13" s="20"/>
      <c r="E13" s="97" t="str">
        <f>aletras(D13)</f>
        <v>Cero Pesos Con  00/100</v>
      </c>
      <c r="F13" s="98"/>
      <c r="G13" s="98"/>
      <c r="H13" s="99"/>
    </row>
    <row r="14" spans="1:8" ht="15">
      <c r="A14" s="105"/>
      <c r="B14" s="108"/>
      <c r="C14" s="17" t="s">
        <v>19</v>
      </c>
      <c r="D14" s="20">
        <f>SUM(D10:D13)</f>
        <v>331</v>
      </c>
      <c r="E14" s="97" t="str">
        <f>aletras(D14)</f>
        <v>Trescientos Treinta y Un Pesos Con  00/100</v>
      </c>
      <c r="F14" s="98"/>
      <c r="G14" s="98"/>
      <c r="H14" s="99"/>
    </row>
    <row r="15" spans="1:8" ht="15">
      <c r="A15" s="105"/>
      <c r="B15" s="109"/>
      <c r="C15" s="13"/>
      <c r="D15" s="17"/>
      <c r="E15" s="97"/>
      <c r="F15" s="98"/>
      <c r="G15" s="98"/>
      <c r="H15" s="99"/>
    </row>
    <row r="16" spans="1:8" ht="15">
      <c r="A16" s="104"/>
      <c r="B16" s="18" t="s">
        <v>7</v>
      </c>
      <c r="C16" s="110" t="s">
        <v>352</v>
      </c>
      <c r="D16" s="110"/>
      <c r="E16" s="110"/>
      <c r="F16" s="110"/>
      <c r="G16" s="110"/>
      <c r="H16" s="110"/>
    </row>
    <row r="17" spans="1:8" ht="15">
      <c r="A17" s="104"/>
      <c r="B17" s="15" t="s">
        <v>8</v>
      </c>
      <c r="C17" s="110" t="s">
        <v>250</v>
      </c>
      <c r="D17" s="110"/>
      <c r="E17" s="110"/>
      <c r="F17" s="110"/>
      <c r="G17" s="110"/>
      <c r="H17" s="110"/>
    </row>
    <row r="18" spans="1:8" ht="30" customHeight="1">
      <c r="A18" s="104"/>
      <c r="B18" s="19" t="s">
        <v>9</v>
      </c>
      <c r="C18" s="100" t="s">
        <v>351</v>
      </c>
      <c r="D18" s="100"/>
      <c r="E18" s="100"/>
      <c r="F18" s="100"/>
      <c r="G18" s="100"/>
      <c r="H18" s="100"/>
    </row>
    <row r="22" spans="1:8" ht="15" customHeight="1">
      <c r="A22" s="101" t="s">
        <v>3</v>
      </c>
      <c r="B22" s="101"/>
      <c r="C22" s="101"/>
      <c r="D22" s="101"/>
      <c r="E22" s="101"/>
      <c r="F22" s="101"/>
      <c r="G22" s="101"/>
      <c r="H22" s="101"/>
    </row>
    <row r="23" spans="1:8" ht="15" customHeight="1">
      <c r="A23" s="101"/>
      <c r="B23" s="101"/>
      <c r="C23" s="101"/>
      <c r="D23" s="101"/>
      <c r="E23" s="101"/>
      <c r="F23" s="101"/>
      <c r="G23" s="101"/>
      <c r="H23" s="101"/>
    </row>
    <row r="24" spans="1:8" ht="19.5">
      <c r="A24" s="102" t="s">
        <v>379</v>
      </c>
      <c r="B24" s="102"/>
      <c r="C24" s="102"/>
      <c r="D24" s="102"/>
      <c r="E24" s="102"/>
      <c r="F24" s="102"/>
      <c r="G24" s="102"/>
      <c r="H24" s="102"/>
    </row>
    <row r="25" spans="1:8" ht="15">
      <c r="A25" s="14" t="s">
        <v>0</v>
      </c>
      <c r="B25" s="14" t="s">
        <v>1</v>
      </c>
      <c r="C25" s="103" t="s">
        <v>2</v>
      </c>
      <c r="D25" s="103"/>
      <c r="E25" s="103"/>
      <c r="F25" s="103"/>
      <c r="G25" s="103"/>
      <c r="H25" s="103"/>
    </row>
    <row r="26" spans="1:8" ht="15">
      <c r="A26" s="104" t="s">
        <v>148</v>
      </c>
      <c r="B26" s="15" t="s">
        <v>4</v>
      </c>
      <c r="C26" s="106" t="s">
        <v>32</v>
      </c>
      <c r="D26" s="106"/>
      <c r="E26" s="106"/>
      <c r="F26" s="106"/>
      <c r="G26" s="106"/>
      <c r="H26" s="106"/>
    </row>
    <row r="27" spans="1:8" ht="15">
      <c r="A27" s="104"/>
      <c r="B27" s="16" t="s">
        <v>17</v>
      </c>
      <c r="C27" s="106" t="s">
        <v>233</v>
      </c>
      <c r="D27" s="106"/>
      <c r="E27" s="106"/>
      <c r="F27" s="106"/>
      <c r="G27" s="106"/>
      <c r="H27" s="106"/>
    </row>
    <row r="28" spans="1:8" ht="15">
      <c r="A28" s="104"/>
      <c r="B28" s="16" t="s">
        <v>16</v>
      </c>
      <c r="C28" s="106" t="s">
        <v>241</v>
      </c>
      <c r="D28" s="106"/>
      <c r="E28" s="106"/>
      <c r="F28" s="106"/>
      <c r="G28" s="106"/>
      <c r="H28" s="106"/>
    </row>
    <row r="29" spans="1:8" ht="15">
      <c r="A29" s="105"/>
      <c r="B29" s="107" t="s">
        <v>6</v>
      </c>
      <c r="C29" s="13"/>
      <c r="D29" s="17"/>
      <c r="E29" s="97"/>
      <c r="F29" s="98"/>
      <c r="G29" s="98"/>
      <c r="H29" s="99"/>
    </row>
    <row r="30" spans="1:8" ht="15">
      <c r="A30" s="105"/>
      <c r="B30" s="108"/>
      <c r="C30" s="17" t="s">
        <v>18</v>
      </c>
      <c r="D30" s="20">
        <v>331</v>
      </c>
      <c r="E30" s="97" t="str">
        <f>aletras(D30)</f>
        <v>Trescientos Treinta y Un Pesos Con  00/100</v>
      </c>
      <c r="F30" s="98"/>
      <c r="G30" s="98"/>
      <c r="H30" s="99"/>
    </row>
    <row r="31" spans="1:8" ht="15">
      <c r="A31" s="105"/>
      <c r="B31" s="108"/>
      <c r="C31" s="17" t="s">
        <v>20</v>
      </c>
      <c r="D31" s="20"/>
      <c r="E31" s="97" t="str">
        <f>aletras(D31)</f>
        <v>Cero Pesos Con  00/100</v>
      </c>
      <c r="F31" s="98"/>
      <c r="G31" s="98"/>
      <c r="H31" s="99"/>
    </row>
    <row r="32" spans="1:8" ht="15">
      <c r="A32" s="105"/>
      <c r="B32" s="108"/>
      <c r="C32" s="17" t="s">
        <v>22</v>
      </c>
      <c r="D32" s="20"/>
      <c r="E32" s="97" t="str">
        <f>aletras(D32)</f>
        <v>Cero Pesos Con  00/100</v>
      </c>
      <c r="F32" s="98"/>
      <c r="G32" s="98"/>
      <c r="H32" s="99"/>
    </row>
    <row r="33" spans="1:8" ht="15">
      <c r="A33" s="105"/>
      <c r="B33" s="108"/>
      <c r="C33" s="17" t="s">
        <v>21</v>
      </c>
      <c r="D33" s="20"/>
      <c r="E33" s="97" t="str">
        <f>aletras(D33)</f>
        <v>Cero Pesos Con  00/100</v>
      </c>
      <c r="F33" s="98"/>
      <c r="G33" s="98"/>
      <c r="H33" s="99"/>
    </row>
    <row r="34" spans="1:8" ht="15">
      <c r="A34" s="105"/>
      <c r="B34" s="108"/>
      <c r="C34" s="17" t="s">
        <v>19</v>
      </c>
      <c r="D34" s="20">
        <f>SUM(D30:D33)</f>
        <v>331</v>
      </c>
      <c r="E34" s="97" t="str">
        <f>aletras(D34)</f>
        <v>Trescientos Treinta y Un Pesos Con  00/100</v>
      </c>
      <c r="F34" s="98"/>
      <c r="G34" s="98"/>
      <c r="H34" s="99"/>
    </row>
    <row r="35" spans="1:8" ht="15">
      <c r="A35" s="105"/>
      <c r="B35" s="109"/>
      <c r="C35" s="13"/>
      <c r="D35" s="17"/>
      <c r="E35" s="97"/>
      <c r="F35" s="98"/>
      <c r="G35" s="98"/>
      <c r="H35" s="99"/>
    </row>
    <row r="36" spans="1:8" ht="29.25" customHeight="1">
      <c r="A36" s="104"/>
      <c r="B36" s="18" t="s">
        <v>7</v>
      </c>
      <c r="C36" s="110" t="s">
        <v>352</v>
      </c>
      <c r="D36" s="110"/>
      <c r="E36" s="110"/>
      <c r="F36" s="110"/>
      <c r="G36" s="110"/>
      <c r="H36" s="110"/>
    </row>
    <row r="37" spans="1:8" ht="15">
      <c r="A37" s="104"/>
      <c r="B37" s="15" t="s">
        <v>8</v>
      </c>
      <c r="C37" s="110" t="s">
        <v>250</v>
      </c>
      <c r="D37" s="110"/>
      <c r="E37" s="110"/>
      <c r="F37" s="110"/>
      <c r="G37" s="110"/>
      <c r="H37" s="110"/>
    </row>
    <row r="38" spans="1:8" ht="29.25" customHeight="1">
      <c r="A38" s="104"/>
      <c r="B38" s="19" t="s">
        <v>9</v>
      </c>
      <c r="C38" s="100" t="str">
        <f>C18</f>
        <v>Feria de servicios en la cabecera municipal  logrando beneficiar a mas de 300 adultos mayores y entrega de recurso a asilo san jose de los guajes</v>
      </c>
      <c r="D38" s="100"/>
      <c r="E38" s="100"/>
      <c r="F38" s="100"/>
      <c r="G38" s="100"/>
      <c r="H38" s="100"/>
    </row>
    <row r="42" spans="1:8" ht="15" customHeight="1">
      <c r="A42" s="101" t="s">
        <v>3</v>
      </c>
      <c r="B42" s="101"/>
      <c r="C42" s="101"/>
      <c r="D42" s="101"/>
      <c r="E42" s="101"/>
      <c r="F42" s="101"/>
      <c r="G42" s="101"/>
      <c r="H42" s="101"/>
    </row>
    <row r="43" spans="1:8" ht="15" customHeight="1">
      <c r="A43" s="101"/>
      <c r="B43" s="101"/>
      <c r="C43" s="101"/>
      <c r="D43" s="101"/>
      <c r="E43" s="101"/>
      <c r="F43" s="101"/>
      <c r="G43" s="101"/>
      <c r="H43" s="101"/>
    </row>
    <row r="44" spans="1:8" ht="19.5">
      <c r="A44" s="102" t="s">
        <v>379</v>
      </c>
      <c r="B44" s="102"/>
      <c r="C44" s="102"/>
      <c r="D44" s="102"/>
      <c r="E44" s="102"/>
      <c r="F44" s="102"/>
      <c r="G44" s="102"/>
      <c r="H44" s="102"/>
    </row>
    <row r="45" spans="1:8" ht="15">
      <c r="A45" s="14" t="s">
        <v>0</v>
      </c>
      <c r="B45" s="14" t="s">
        <v>1</v>
      </c>
      <c r="C45" s="103" t="s">
        <v>2</v>
      </c>
      <c r="D45" s="103"/>
      <c r="E45" s="103"/>
      <c r="F45" s="103"/>
      <c r="G45" s="103"/>
      <c r="H45" s="103"/>
    </row>
    <row r="46" spans="1:8" ht="15">
      <c r="A46" s="104" t="s">
        <v>149</v>
      </c>
      <c r="B46" s="15" t="s">
        <v>4</v>
      </c>
      <c r="C46" s="106" t="s">
        <v>31</v>
      </c>
      <c r="D46" s="106"/>
      <c r="E46" s="106"/>
      <c r="F46" s="106"/>
      <c r="G46" s="106"/>
      <c r="H46" s="106"/>
    </row>
    <row r="47" spans="1:8" ht="15">
      <c r="A47" s="104"/>
      <c r="B47" s="16" t="s">
        <v>17</v>
      </c>
      <c r="C47" s="106" t="s">
        <v>230</v>
      </c>
      <c r="D47" s="106"/>
      <c r="E47" s="106"/>
      <c r="F47" s="106"/>
      <c r="G47" s="106"/>
      <c r="H47" s="106"/>
    </row>
    <row r="48" spans="1:8" ht="15">
      <c r="A48" s="104"/>
      <c r="B48" s="16" t="s">
        <v>16</v>
      </c>
      <c r="C48" s="106" t="s">
        <v>239</v>
      </c>
      <c r="D48" s="106"/>
      <c r="E48" s="106"/>
      <c r="F48" s="106"/>
      <c r="G48" s="106"/>
      <c r="H48" s="106"/>
    </row>
    <row r="49" spans="1:8" ht="15">
      <c r="A49" s="105"/>
      <c r="B49" s="107" t="s">
        <v>6</v>
      </c>
      <c r="C49" s="13"/>
      <c r="D49" s="17"/>
      <c r="E49" s="97"/>
      <c r="F49" s="98"/>
      <c r="G49" s="98"/>
      <c r="H49" s="99"/>
    </row>
    <row r="50" spans="1:8" ht="15">
      <c r="A50" s="105"/>
      <c r="B50" s="108"/>
      <c r="C50" s="17" t="s">
        <v>18</v>
      </c>
      <c r="D50" s="20">
        <v>274</v>
      </c>
      <c r="E50" s="97" t="str">
        <f>aletras(D50)</f>
        <v>Doscientos Setenta y Cuatro Pesos Con  00/100</v>
      </c>
      <c r="F50" s="98"/>
      <c r="G50" s="98"/>
      <c r="H50" s="99"/>
    </row>
    <row r="51" spans="1:8" ht="15">
      <c r="A51" s="105"/>
      <c r="B51" s="108"/>
      <c r="C51" s="17" t="s">
        <v>20</v>
      </c>
      <c r="D51" s="20"/>
      <c r="E51" s="97" t="str">
        <f>aletras(D51)</f>
        <v>Cero Pesos Con  00/100</v>
      </c>
      <c r="F51" s="98"/>
      <c r="G51" s="98"/>
      <c r="H51" s="99"/>
    </row>
    <row r="52" spans="1:8" ht="15">
      <c r="A52" s="105"/>
      <c r="B52" s="108"/>
      <c r="C52" s="17" t="s">
        <v>22</v>
      </c>
      <c r="D52" s="20"/>
      <c r="E52" s="97" t="str">
        <f>aletras(D52)</f>
        <v>Cero Pesos Con  00/100</v>
      </c>
      <c r="F52" s="98"/>
      <c r="G52" s="98"/>
      <c r="H52" s="99"/>
    </row>
    <row r="53" spans="1:8" ht="15">
      <c r="A53" s="105"/>
      <c r="B53" s="108"/>
      <c r="C53" s="17" t="s">
        <v>21</v>
      </c>
      <c r="D53" s="20"/>
      <c r="E53" s="97" t="str">
        <f>aletras(D53)</f>
        <v>Cero Pesos Con  00/100</v>
      </c>
      <c r="F53" s="98"/>
      <c r="G53" s="98"/>
      <c r="H53" s="99"/>
    </row>
    <row r="54" spans="1:8" ht="15">
      <c r="A54" s="105"/>
      <c r="B54" s="108"/>
      <c r="C54" s="17" t="s">
        <v>19</v>
      </c>
      <c r="D54" s="20">
        <f>SUM(D50:D53)</f>
        <v>274</v>
      </c>
      <c r="E54" s="97" t="str">
        <f>aletras(D54)</f>
        <v>Doscientos Setenta y Cuatro Pesos Con  00/100</v>
      </c>
      <c r="F54" s="98"/>
      <c r="G54" s="98"/>
      <c r="H54" s="99"/>
    </row>
    <row r="55" spans="1:8" ht="15">
      <c r="A55" s="105"/>
      <c r="B55" s="109"/>
      <c r="C55" s="13"/>
      <c r="D55" s="17"/>
      <c r="E55" s="97"/>
      <c r="F55" s="98"/>
      <c r="G55" s="98"/>
      <c r="H55" s="99"/>
    </row>
    <row r="56" spans="1:8" ht="29.25" customHeight="1">
      <c r="A56" s="104"/>
      <c r="B56" s="18" t="s">
        <v>7</v>
      </c>
      <c r="C56" s="110" t="s">
        <v>352</v>
      </c>
      <c r="D56" s="110"/>
      <c r="E56" s="110"/>
      <c r="F56" s="110"/>
      <c r="G56" s="110"/>
      <c r="H56" s="110"/>
    </row>
    <row r="57" spans="1:8" ht="15">
      <c r="A57" s="104"/>
      <c r="B57" s="15" t="s">
        <v>8</v>
      </c>
      <c r="C57" s="110" t="s">
        <v>250</v>
      </c>
      <c r="D57" s="110"/>
      <c r="E57" s="110"/>
      <c r="F57" s="110"/>
      <c r="G57" s="110"/>
      <c r="H57" s="110"/>
    </row>
    <row r="58" spans="1:8" ht="30" customHeight="1">
      <c r="A58" s="104"/>
      <c r="B58" s="19" t="s">
        <v>9</v>
      </c>
      <c r="C58" s="100" t="str">
        <f>C38</f>
        <v>Feria de servicios en la cabecera municipal  logrando beneficiar a mas de 300 adultos mayores y entrega de recurso a asilo san jose de los guajes</v>
      </c>
      <c r="D58" s="100"/>
      <c r="E58" s="100"/>
      <c r="F58" s="100"/>
      <c r="G58" s="100"/>
      <c r="H58" s="100"/>
    </row>
    <row r="61" spans="1:8" ht="15">
      <c r="A61" s="21"/>
      <c r="B61" s="21"/>
      <c r="C61" s="21"/>
      <c r="D61" s="21"/>
      <c r="E61" s="21"/>
      <c r="F61" s="21"/>
      <c r="G61" s="21"/>
      <c r="H61" s="21"/>
    </row>
    <row r="62" spans="1:8" ht="14.25" customHeight="1">
      <c r="A62" s="81"/>
      <c r="B62" s="81"/>
      <c r="C62" s="81"/>
      <c r="D62" s="81"/>
      <c r="E62" s="81"/>
      <c r="F62" s="81"/>
      <c r="G62" s="81"/>
      <c r="H62" s="81"/>
    </row>
    <row r="63" spans="1:8" ht="15">
      <c r="A63" s="101" t="s">
        <v>3</v>
      </c>
      <c r="B63" s="101"/>
      <c r="C63" s="101"/>
      <c r="D63" s="101"/>
      <c r="E63" s="101"/>
      <c r="F63" s="101"/>
      <c r="G63" s="101"/>
      <c r="H63" s="101"/>
    </row>
    <row r="64" spans="1:8" ht="24" customHeight="1">
      <c r="A64" s="101"/>
      <c r="B64" s="101"/>
      <c r="C64" s="101"/>
      <c r="D64" s="101"/>
      <c r="E64" s="101"/>
      <c r="F64" s="101"/>
      <c r="G64" s="101"/>
      <c r="H64" s="101"/>
    </row>
    <row r="65" spans="1:8" ht="19.5">
      <c r="A65" s="102" t="s">
        <v>379</v>
      </c>
      <c r="B65" s="102"/>
      <c r="C65" s="102"/>
      <c r="D65" s="102"/>
      <c r="E65" s="102"/>
      <c r="F65" s="102"/>
      <c r="G65" s="102"/>
      <c r="H65" s="102"/>
    </row>
    <row r="66" spans="1:8" ht="15">
      <c r="A66" s="14" t="s">
        <v>0</v>
      </c>
      <c r="B66" s="14" t="s">
        <v>1</v>
      </c>
      <c r="C66" s="103" t="s">
        <v>2</v>
      </c>
      <c r="D66" s="103"/>
      <c r="E66" s="103"/>
      <c r="F66" s="103"/>
      <c r="G66" s="103"/>
      <c r="H66" s="103"/>
    </row>
    <row r="67" spans="1:8" ht="15">
      <c r="A67" s="110"/>
      <c r="B67" s="15" t="s">
        <v>4</v>
      </c>
      <c r="C67" s="106" t="s">
        <v>33</v>
      </c>
      <c r="D67" s="106"/>
      <c r="E67" s="106"/>
      <c r="F67" s="106"/>
      <c r="G67" s="106"/>
      <c r="H67" s="106"/>
    </row>
    <row r="68" spans="1:8" ht="15">
      <c r="A68" s="110"/>
      <c r="B68" s="16" t="s">
        <v>17</v>
      </c>
      <c r="C68" s="106" t="s">
        <v>230</v>
      </c>
      <c r="D68" s="106"/>
      <c r="E68" s="106"/>
      <c r="F68" s="106"/>
      <c r="G68" s="106"/>
      <c r="H68" s="106"/>
    </row>
    <row r="69" spans="1:8" ht="15">
      <c r="A69" s="110"/>
      <c r="B69" s="16" t="s">
        <v>16</v>
      </c>
      <c r="C69" s="106" t="s">
        <v>239</v>
      </c>
      <c r="D69" s="106"/>
      <c r="E69" s="106"/>
      <c r="F69" s="106"/>
      <c r="G69" s="106"/>
      <c r="H69" s="106"/>
    </row>
    <row r="70" spans="1:8" ht="15">
      <c r="A70" s="97"/>
      <c r="B70" s="107" t="s">
        <v>6</v>
      </c>
      <c r="C70" s="13"/>
      <c r="D70" s="17"/>
      <c r="E70" s="97"/>
      <c r="F70" s="98"/>
      <c r="G70" s="98"/>
      <c r="H70" s="99"/>
    </row>
    <row r="71" spans="1:8" ht="15">
      <c r="A71" s="97"/>
      <c r="B71" s="108"/>
      <c r="C71" s="17" t="s">
        <v>18</v>
      </c>
      <c r="D71" s="20">
        <v>258</v>
      </c>
      <c r="E71" s="97" t="str">
        <f>aletras(D71)</f>
        <v>Doscientos Cincuenta y Ocho Pesos Con  00/100</v>
      </c>
      <c r="F71" s="98"/>
      <c r="G71" s="98"/>
      <c r="H71" s="99"/>
    </row>
    <row r="72" spans="1:8" ht="15">
      <c r="A72" s="97"/>
      <c r="B72" s="108"/>
      <c r="C72" s="17" t="s">
        <v>20</v>
      </c>
      <c r="D72" s="20"/>
      <c r="E72" s="97" t="str">
        <f>aletras(D72)</f>
        <v>Cero Pesos Con  00/100</v>
      </c>
      <c r="F72" s="98"/>
      <c r="G72" s="98"/>
      <c r="H72" s="99"/>
    </row>
    <row r="73" spans="1:8" ht="15">
      <c r="A73" s="97"/>
      <c r="B73" s="108"/>
      <c r="C73" s="17" t="s">
        <v>22</v>
      </c>
      <c r="D73" s="20"/>
      <c r="E73" s="97" t="str">
        <f>aletras(D73)</f>
        <v>Cero Pesos Con  00/100</v>
      </c>
      <c r="F73" s="98"/>
      <c r="G73" s="98"/>
      <c r="H73" s="99"/>
    </row>
    <row r="74" spans="1:8" ht="15">
      <c r="A74" s="97"/>
      <c r="B74" s="108"/>
      <c r="C74" s="17" t="s">
        <v>21</v>
      </c>
      <c r="D74" s="20"/>
      <c r="E74" s="97" t="str">
        <f>aletras(D74)</f>
        <v>Cero Pesos Con  00/100</v>
      </c>
      <c r="F74" s="98"/>
      <c r="G74" s="98"/>
      <c r="H74" s="99"/>
    </row>
    <row r="75" spans="1:8" ht="15">
      <c r="A75" s="97"/>
      <c r="B75" s="108"/>
      <c r="C75" s="17" t="s">
        <v>19</v>
      </c>
      <c r="D75" s="20">
        <f>SUM(D71:D74)</f>
        <v>258</v>
      </c>
      <c r="E75" s="97" t="str">
        <f>aletras(D75)</f>
        <v>Doscientos Cincuenta y Ocho Pesos Con  00/100</v>
      </c>
      <c r="F75" s="98"/>
      <c r="G75" s="98"/>
      <c r="H75" s="99"/>
    </row>
    <row r="76" spans="1:8" ht="15">
      <c r="A76" s="97"/>
      <c r="B76" s="109"/>
      <c r="C76" s="13"/>
      <c r="D76" s="17"/>
      <c r="E76" s="97"/>
      <c r="F76" s="98"/>
      <c r="G76" s="98"/>
      <c r="H76" s="99"/>
    </row>
    <row r="77" spans="1:8" ht="15">
      <c r="A77" s="110"/>
      <c r="B77" s="18" t="s">
        <v>7</v>
      </c>
      <c r="C77" s="110" t="s">
        <v>337</v>
      </c>
      <c r="D77" s="110"/>
      <c r="E77" s="110"/>
      <c r="F77" s="110"/>
      <c r="G77" s="110"/>
      <c r="H77" s="110"/>
    </row>
    <row r="78" spans="1:8" ht="15">
      <c r="A78" s="110"/>
      <c r="B78" s="15" t="s">
        <v>8</v>
      </c>
      <c r="C78" s="110" t="s">
        <v>251</v>
      </c>
      <c r="D78" s="110"/>
      <c r="E78" s="110"/>
      <c r="F78" s="110"/>
      <c r="G78" s="110"/>
      <c r="H78" s="110"/>
    </row>
    <row r="79" spans="1:8" ht="15">
      <c r="A79" s="110"/>
      <c r="B79" s="19" t="s">
        <v>9</v>
      </c>
      <c r="C79" s="110" t="s">
        <v>354</v>
      </c>
      <c r="D79" s="110"/>
      <c r="E79" s="110"/>
      <c r="F79" s="110"/>
      <c r="G79" s="110"/>
      <c r="H79" s="110"/>
    </row>
    <row r="80" spans="1:8" ht="15">
      <c r="A80" s="81"/>
      <c r="B80" s="81"/>
      <c r="C80" s="81"/>
      <c r="D80" s="81"/>
      <c r="E80" s="81"/>
      <c r="F80" s="81"/>
      <c r="G80" s="81"/>
      <c r="H80" s="81"/>
    </row>
    <row r="81" spans="1:8" ht="15">
      <c r="A81" s="101" t="s">
        <v>3</v>
      </c>
      <c r="B81" s="101"/>
      <c r="C81" s="101"/>
      <c r="D81" s="101"/>
      <c r="E81" s="101"/>
      <c r="F81" s="101"/>
      <c r="G81" s="101"/>
      <c r="H81" s="101"/>
    </row>
    <row r="82" spans="1:8" ht="15">
      <c r="A82" s="101"/>
      <c r="B82" s="101"/>
      <c r="C82" s="101"/>
      <c r="D82" s="101"/>
      <c r="E82" s="101"/>
      <c r="F82" s="101"/>
      <c r="G82" s="101"/>
      <c r="H82" s="101"/>
    </row>
    <row r="83" spans="1:8" ht="19.5">
      <c r="A83" s="102" t="s">
        <v>379</v>
      </c>
      <c r="B83" s="102"/>
      <c r="C83" s="102"/>
      <c r="D83" s="102"/>
      <c r="E83" s="102"/>
      <c r="F83" s="102"/>
      <c r="G83" s="102"/>
      <c r="H83" s="102"/>
    </row>
    <row r="84" spans="1:8" ht="15">
      <c r="A84" s="14" t="s">
        <v>0</v>
      </c>
      <c r="B84" s="14" t="s">
        <v>1</v>
      </c>
      <c r="C84" s="103" t="s">
        <v>2</v>
      </c>
      <c r="D84" s="103"/>
      <c r="E84" s="103"/>
      <c r="F84" s="103"/>
      <c r="G84" s="103"/>
      <c r="H84" s="103"/>
    </row>
    <row r="85" spans="1:8" ht="15">
      <c r="A85" s="110"/>
      <c r="B85" s="15" t="s">
        <v>4</v>
      </c>
      <c r="C85" s="106" t="s">
        <v>33</v>
      </c>
      <c r="D85" s="106"/>
      <c r="E85" s="106"/>
      <c r="F85" s="106"/>
      <c r="G85" s="106"/>
      <c r="H85" s="106"/>
    </row>
    <row r="86" spans="1:8" ht="15">
      <c r="A86" s="110"/>
      <c r="B86" s="16" t="s">
        <v>17</v>
      </c>
      <c r="C86" s="106" t="s">
        <v>45</v>
      </c>
      <c r="D86" s="106"/>
      <c r="E86" s="106"/>
      <c r="F86" s="106"/>
      <c r="G86" s="106"/>
      <c r="H86" s="106"/>
    </row>
    <row r="87" spans="1:8" ht="15">
      <c r="A87" s="110"/>
      <c r="B87" s="16" t="s">
        <v>16</v>
      </c>
      <c r="C87" s="106" t="s">
        <v>353</v>
      </c>
      <c r="D87" s="106"/>
      <c r="E87" s="106"/>
      <c r="F87" s="106"/>
      <c r="G87" s="106"/>
      <c r="H87" s="106"/>
    </row>
    <row r="88" spans="1:8" ht="15">
      <c r="A88" s="97"/>
      <c r="B88" s="107" t="s">
        <v>6</v>
      </c>
      <c r="C88" s="13"/>
      <c r="D88" s="17"/>
      <c r="E88" s="97"/>
      <c r="F88" s="98"/>
      <c r="G88" s="98"/>
      <c r="H88" s="99"/>
    </row>
    <row r="89" spans="1:8" ht="15">
      <c r="A89" s="97"/>
      <c r="B89" s="108"/>
      <c r="C89" s="17" t="s">
        <v>18</v>
      </c>
      <c r="D89" s="20">
        <v>330</v>
      </c>
      <c r="E89" s="97" t="str">
        <f>aletras(D89)</f>
        <v>Trescientos Treinta Pesos Con  00/100</v>
      </c>
      <c r="F89" s="98"/>
      <c r="G89" s="98"/>
      <c r="H89" s="99"/>
    </row>
    <row r="90" spans="1:8" ht="15">
      <c r="A90" s="97"/>
      <c r="B90" s="108"/>
      <c r="C90" s="17" t="s">
        <v>20</v>
      </c>
      <c r="D90" s="20"/>
      <c r="E90" s="97" t="str">
        <f>aletras(D90)</f>
        <v>Cero Pesos Con  00/100</v>
      </c>
      <c r="F90" s="98"/>
      <c r="G90" s="98"/>
      <c r="H90" s="99"/>
    </row>
    <row r="91" spans="1:8" ht="15">
      <c r="A91" s="97"/>
      <c r="B91" s="108"/>
      <c r="C91" s="17" t="s">
        <v>22</v>
      </c>
      <c r="D91" s="20"/>
      <c r="E91" s="97" t="str">
        <f>aletras(D91)</f>
        <v>Cero Pesos Con  00/100</v>
      </c>
      <c r="F91" s="98"/>
      <c r="G91" s="98"/>
      <c r="H91" s="99"/>
    </row>
    <row r="92" spans="1:8" ht="15">
      <c r="A92" s="97"/>
      <c r="B92" s="108"/>
      <c r="C92" s="17" t="s">
        <v>21</v>
      </c>
      <c r="D92" s="20"/>
      <c r="E92" s="97" t="str">
        <f>aletras(D92)</f>
        <v>Cero Pesos Con  00/100</v>
      </c>
      <c r="F92" s="98"/>
      <c r="G92" s="98"/>
      <c r="H92" s="99"/>
    </row>
    <row r="93" spans="1:8" ht="15">
      <c r="A93" s="97"/>
      <c r="B93" s="108"/>
      <c r="C93" s="17" t="s">
        <v>19</v>
      </c>
      <c r="D93" s="20">
        <f>SUM(D89:D92)</f>
        <v>330</v>
      </c>
      <c r="E93" s="97" t="str">
        <f>aletras(D93)</f>
        <v>Trescientos Treinta Pesos Con  00/100</v>
      </c>
      <c r="F93" s="98"/>
      <c r="G93" s="98"/>
      <c r="H93" s="99"/>
    </row>
    <row r="94" spans="1:8" ht="15">
      <c r="A94" s="97"/>
      <c r="B94" s="109"/>
      <c r="C94" s="13"/>
      <c r="D94" s="17"/>
      <c r="E94" s="97"/>
      <c r="F94" s="98"/>
      <c r="G94" s="98"/>
      <c r="H94" s="99"/>
    </row>
    <row r="95" spans="1:8" ht="15">
      <c r="A95" s="110"/>
      <c r="B95" s="18" t="s">
        <v>7</v>
      </c>
      <c r="C95" s="110" t="s">
        <v>337</v>
      </c>
      <c r="D95" s="110"/>
      <c r="E95" s="110"/>
      <c r="F95" s="110"/>
      <c r="G95" s="110"/>
      <c r="H95" s="110"/>
    </row>
    <row r="96" spans="1:8" ht="15">
      <c r="A96" s="110"/>
      <c r="B96" s="15" t="s">
        <v>8</v>
      </c>
      <c r="C96" s="110" t="s">
        <v>251</v>
      </c>
      <c r="D96" s="110"/>
      <c r="E96" s="110"/>
      <c r="F96" s="110"/>
      <c r="G96" s="110"/>
      <c r="H96" s="110"/>
    </row>
    <row r="97" spans="1:8" ht="15">
      <c r="A97" s="110"/>
      <c r="B97" s="19" t="s">
        <v>9</v>
      </c>
      <c r="C97" s="110" t="s">
        <v>355</v>
      </c>
      <c r="D97" s="110"/>
      <c r="E97" s="110"/>
      <c r="F97" s="110"/>
      <c r="G97" s="110"/>
      <c r="H97" s="110"/>
    </row>
    <row r="98" spans="1:8" ht="15">
      <c r="A98" s="81"/>
      <c r="B98" s="81"/>
      <c r="C98" s="81"/>
      <c r="D98" s="81"/>
      <c r="E98" s="81"/>
      <c r="F98" s="81"/>
      <c r="G98" s="81"/>
      <c r="H98" s="81"/>
    </row>
    <row r="99" spans="1:10" ht="15">
      <c r="A99" s="81"/>
      <c r="B99" s="81"/>
      <c r="C99" s="81"/>
      <c r="D99" s="81"/>
      <c r="E99" s="81"/>
      <c r="F99" s="81"/>
      <c r="G99" s="81"/>
      <c r="H99" s="81"/>
      <c r="J99" s="83"/>
    </row>
    <row r="100" spans="1:8" ht="15">
      <c r="A100" s="21"/>
      <c r="B100" s="21"/>
      <c r="C100" s="21"/>
      <c r="D100" s="21"/>
      <c r="E100" s="21"/>
      <c r="F100" s="21"/>
      <c r="G100" s="21"/>
      <c r="H100" s="21"/>
    </row>
    <row r="101" spans="1:8" s="73" customFormat="1" ht="15">
      <c r="A101" s="82"/>
      <c r="B101" s="82"/>
      <c r="C101" s="82"/>
      <c r="D101" s="82"/>
      <c r="E101" s="82"/>
      <c r="F101" s="82"/>
      <c r="G101" s="82"/>
      <c r="H101" s="82"/>
    </row>
    <row r="102" spans="1:8" s="73" customFormat="1" ht="15">
      <c r="A102" s="101" t="s">
        <v>3</v>
      </c>
      <c r="B102" s="101"/>
      <c r="C102" s="101"/>
      <c r="D102" s="101"/>
      <c r="E102" s="101"/>
      <c r="F102" s="101"/>
      <c r="G102" s="101"/>
      <c r="H102" s="101"/>
    </row>
    <row r="103" spans="1:8" s="73" customFormat="1" ht="15">
      <c r="A103" s="101"/>
      <c r="B103" s="101"/>
      <c r="C103" s="101"/>
      <c r="D103" s="101"/>
      <c r="E103" s="101"/>
      <c r="F103" s="101"/>
      <c r="G103" s="101"/>
      <c r="H103" s="101"/>
    </row>
    <row r="104" spans="1:8" s="73" customFormat="1" ht="19.5">
      <c r="A104" s="102" t="s">
        <v>379</v>
      </c>
      <c r="B104" s="102"/>
      <c r="C104" s="102"/>
      <c r="D104" s="102"/>
      <c r="E104" s="102"/>
      <c r="F104" s="102"/>
      <c r="G104" s="102"/>
      <c r="H104" s="102"/>
    </row>
    <row r="105" spans="1:8" s="73" customFormat="1" ht="15">
      <c r="A105" s="14" t="s">
        <v>0</v>
      </c>
      <c r="B105" s="14" t="s">
        <v>1</v>
      </c>
      <c r="C105" s="103" t="s">
        <v>2</v>
      </c>
      <c r="D105" s="103"/>
      <c r="E105" s="103"/>
      <c r="F105" s="103"/>
      <c r="G105" s="103"/>
      <c r="H105" s="103"/>
    </row>
    <row r="106" spans="1:8" s="73" customFormat="1" ht="15">
      <c r="A106" s="111" t="s">
        <v>208</v>
      </c>
      <c r="B106" s="15" t="s">
        <v>4</v>
      </c>
      <c r="C106" s="106" t="s">
        <v>34</v>
      </c>
      <c r="D106" s="106"/>
      <c r="E106" s="106"/>
      <c r="F106" s="106"/>
      <c r="G106" s="106"/>
      <c r="H106" s="106"/>
    </row>
    <row r="107" spans="1:8" s="73" customFormat="1" ht="15">
      <c r="A107" s="111"/>
      <c r="B107" s="16" t="s">
        <v>17</v>
      </c>
      <c r="C107" s="106" t="s">
        <v>15</v>
      </c>
      <c r="D107" s="106"/>
      <c r="E107" s="106"/>
      <c r="F107" s="106"/>
      <c r="G107" s="106"/>
      <c r="H107" s="106"/>
    </row>
    <row r="108" spans="1:8" s="73" customFormat="1" ht="15">
      <c r="A108" s="111"/>
      <c r="B108" s="16" t="s">
        <v>16</v>
      </c>
      <c r="C108" s="106" t="s">
        <v>232</v>
      </c>
      <c r="D108" s="106"/>
      <c r="E108" s="106"/>
      <c r="F108" s="106"/>
      <c r="G108" s="106"/>
      <c r="H108" s="106"/>
    </row>
    <row r="109" spans="1:8" s="73" customFormat="1" ht="15">
      <c r="A109" s="112"/>
      <c r="B109" s="107" t="s">
        <v>6</v>
      </c>
      <c r="C109" s="13"/>
      <c r="D109" s="17"/>
      <c r="E109" s="97"/>
      <c r="F109" s="98"/>
      <c r="G109" s="98"/>
      <c r="H109" s="99"/>
    </row>
    <row r="110" spans="1:8" s="73" customFormat="1" ht="15">
      <c r="A110" s="112"/>
      <c r="B110" s="108"/>
      <c r="C110" s="17" t="s">
        <v>18</v>
      </c>
      <c r="D110" s="20">
        <v>331</v>
      </c>
      <c r="E110" s="97" t="str">
        <f>aletras(D110)</f>
        <v>Trescientos Treinta y Un Pesos Con  00/100</v>
      </c>
      <c r="F110" s="98"/>
      <c r="G110" s="98"/>
      <c r="H110" s="99"/>
    </row>
    <row r="111" spans="1:8" s="73" customFormat="1" ht="15">
      <c r="A111" s="112"/>
      <c r="B111" s="108"/>
      <c r="C111" s="17" t="s">
        <v>20</v>
      </c>
      <c r="D111" s="20"/>
      <c r="E111" s="97" t="str">
        <f>aletras(D111)</f>
        <v>Cero Pesos Con  00/100</v>
      </c>
      <c r="F111" s="98"/>
      <c r="G111" s="98"/>
      <c r="H111" s="99"/>
    </row>
    <row r="112" spans="1:8" s="73" customFormat="1" ht="15">
      <c r="A112" s="112"/>
      <c r="B112" s="108"/>
      <c r="C112" s="17" t="s">
        <v>22</v>
      </c>
      <c r="D112" s="20"/>
      <c r="E112" s="97" t="str">
        <f>aletras(D112)</f>
        <v>Cero Pesos Con  00/100</v>
      </c>
      <c r="F112" s="98"/>
      <c r="G112" s="98"/>
      <c r="H112" s="99"/>
    </row>
    <row r="113" spans="1:8" s="73" customFormat="1" ht="15">
      <c r="A113" s="112"/>
      <c r="B113" s="108"/>
      <c r="C113" s="17" t="s">
        <v>21</v>
      </c>
      <c r="D113" s="20"/>
      <c r="E113" s="97" t="str">
        <f>aletras(D113)</f>
        <v>Cero Pesos Con  00/100</v>
      </c>
      <c r="F113" s="98"/>
      <c r="G113" s="98"/>
      <c r="H113" s="99"/>
    </row>
    <row r="114" spans="1:8" s="73" customFormat="1" ht="15">
      <c r="A114" s="112"/>
      <c r="B114" s="108"/>
      <c r="C114" s="17" t="s">
        <v>19</v>
      </c>
      <c r="D114" s="20">
        <f>SUM(D110:D113)</f>
        <v>331</v>
      </c>
      <c r="E114" s="97" t="str">
        <f>aletras(D114)</f>
        <v>Trescientos Treinta y Un Pesos Con  00/100</v>
      </c>
      <c r="F114" s="98"/>
      <c r="G114" s="98"/>
      <c r="H114" s="99"/>
    </row>
    <row r="115" spans="1:8" s="73" customFormat="1" ht="15">
      <c r="A115" s="112"/>
      <c r="B115" s="109"/>
      <c r="C115" s="13"/>
      <c r="D115" s="17"/>
      <c r="E115" s="97"/>
      <c r="F115" s="98"/>
      <c r="G115" s="98"/>
      <c r="H115" s="99"/>
    </row>
    <row r="116" spans="1:8" s="73" customFormat="1" ht="15">
      <c r="A116" s="111"/>
      <c r="B116" s="18" t="s">
        <v>7</v>
      </c>
      <c r="C116" s="110" t="s">
        <v>341</v>
      </c>
      <c r="D116" s="110"/>
      <c r="E116" s="110"/>
      <c r="F116" s="110"/>
      <c r="G116" s="110"/>
      <c r="H116" s="110"/>
    </row>
    <row r="117" spans="1:8" s="73" customFormat="1" ht="15">
      <c r="A117" s="111"/>
      <c r="B117" s="15" t="s">
        <v>8</v>
      </c>
      <c r="C117" s="110" t="s">
        <v>252</v>
      </c>
      <c r="D117" s="110"/>
      <c r="E117" s="110"/>
      <c r="F117" s="110"/>
      <c r="G117" s="110"/>
      <c r="H117" s="110"/>
    </row>
    <row r="118" spans="1:8" s="73" customFormat="1" ht="30.75" customHeight="1">
      <c r="A118" s="111"/>
      <c r="B118" s="19" t="s">
        <v>9</v>
      </c>
      <c r="C118" s="100" t="s">
        <v>356</v>
      </c>
      <c r="D118" s="100"/>
      <c r="E118" s="100"/>
      <c r="F118" s="100"/>
      <c r="G118" s="100"/>
      <c r="H118" s="100"/>
    </row>
    <row r="119" spans="1:8" s="73" customFormat="1" ht="15">
      <c r="A119" s="82"/>
      <c r="B119" s="82"/>
      <c r="C119" s="82"/>
      <c r="D119" s="82"/>
      <c r="E119" s="82"/>
      <c r="F119" s="82"/>
      <c r="G119" s="82"/>
      <c r="H119" s="82"/>
    </row>
    <row r="120" spans="1:8" s="73" customFormat="1" ht="15">
      <c r="A120" s="82"/>
      <c r="B120" s="82"/>
      <c r="C120" s="82"/>
      <c r="D120" s="82"/>
      <c r="E120" s="82"/>
      <c r="F120" s="82"/>
      <c r="G120" s="82"/>
      <c r="H120" s="82"/>
    </row>
    <row r="121" spans="1:8" s="73" customFormat="1" ht="15">
      <c r="A121" s="82"/>
      <c r="B121" s="82"/>
      <c r="C121" s="82"/>
      <c r="D121" s="82"/>
      <c r="E121" s="82"/>
      <c r="F121" s="82"/>
      <c r="G121" s="82"/>
      <c r="H121" s="82"/>
    </row>
    <row r="122" spans="1:8" s="73" customFormat="1" ht="15">
      <c r="A122" s="101" t="s">
        <v>3</v>
      </c>
      <c r="B122" s="101"/>
      <c r="C122" s="101"/>
      <c r="D122" s="101"/>
      <c r="E122" s="101"/>
      <c r="F122" s="101"/>
      <c r="G122" s="101"/>
      <c r="H122" s="101"/>
    </row>
    <row r="123" spans="1:8" s="73" customFormat="1" ht="15">
      <c r="A123" s="101"/>
      <c r="B123" s="101"/>
      <c r="C123" s="101"/>
      <c r="D123" s="101"/>
      <c r="E123" s="101"/>
      <c r="F123" s="101"/>
      <c r="G123" s="101"/>
      <c r="H123" s="101"/>
    </row>
    <row r="124" spans="1:8" s="73" customFormat="1" ht="19.5">
      <c r="A124" s="102" t="s">
        <v>379</v>
      </c>
      <c r="B124" s="102"/>
      <c r="C124" s="102"/>
      <c r="D124" s="102"/>
      <c r="E124" s="102"/>
      <c r="F124" s="102"/>
      <c r="G124" s="102"/>
      <c r="H124" s="102"/>
    </row>
    <row r="125" spans="1:8" s="73" customFormat="1" ht="15">
      <c r="A125" s="14" t="s">
        <v>0</v>
      </c>
      <c r="B125" s="14" t="s">
        <v>1</v>
      </c>
      <c r="C125" s="103" t="s">
        <v>2</v>
      </c>
      <c r="D125" s="103"/>
      <c r="E125" s="103"/>
      <c r="F125" s="103"/>
      <c r="G125" s="103"/>
      <c r="H125" s="103"/>
    </row>
    <row r="126" spans="1:8" s="73" customFormat="1" ht="15">
      <c r="A126" s="111" t="s">
        <v>207</v>
      </c>
      <c r="B126" s="15" t="s">
        <v>4</v>
      </c>
      <c r="C126" s="106" t="s">
        <v>34</v>
      </c>
      <c r="D126" s="106"/>
      <c r="E126" s="106"/>
      <c r="F126" s="106"/>
      <c r="G126" s="106"/>
      <c r="H126" s="106"/>
    </row>
    <row r="127" spans="1:8" s="73" customFormat="1" ht="15">
      <c r="A127" s="111"/>
      <c r="B127" s="16" t="s">
        <v>17</v>
      </c>
      <c r="C127" s="106" t="s">
        <v>233</v>
      </c>
      <c r="D127" s="106"/>
      <c r="E127" s="106"/>
      <c r="F127" s="106"/>
      <c r="G127" s="106"/>
      <c r="H127" s="106"/>
    </row>
    <row r="128" spans="1:8" s="73" customFormat="1" ht="15">
      <c r="A128" s="111"/>
      <c r="B128" s="16" t="s">
        <v>16</v>
      </c>
      <c r="C128" s="106" t="s">
        <v>241</v>
      </c>
      <c r="D128" s="106"/>
      <c r="E128" s="106"/>
      <c r="F128" s="106"/>
      <c r="G128" s="106"/>
      <c r="H128" s="106"/>
    </row>
    <row r="129" spans="1:8" s="73" customFormat="1" ht="15">
      <c r="A129" s="112"/>
      <c r="B129" s="107" t="s">
        <v>6</v>
      </c>
      <c r="C129" s="13"/>
      <c r="D129" s="17"/>
      <c r="E129" s="97"/>
      <c r="F129" s="98"/>
      <c r="G129" s="98"/>
      <c r="H129" s="99"/>
    </row>
    <row r="130" spans="1:8" s="73" customFormat="1" ht="15">
      <c r="A130" s="112"/>
      <c r="B130" s="108"/>
      <c r="C130" s="17" t="s">
        <v>18</v>
      </c>
      <c r="D130" s="20">
        <v>331</v>
      </c>
      <c r="E130" s="97" t="str">
        <f>aletras(D130)</f>
        <v>Trescientos Treinta y Un Pesos Con  00/100</v>
      </c>
      <c r="F130" s="98"/>
      <c r="G130" s="98"/>
      <c r="H130" s="99"/>
    </row>
    <row r="131" spans="1:8" s="73" customFormat="1" ht="15">
      <c r="A131" s="112"/>
      <c r="B131" s="108"/>
      <c r="C131" s="17" t="s">
        <v>20</v>
      </c>
      <c r="D131" s="20"/>
      <c r="E131" s="97" t="str">
        <f>aletras(D131)</f>
        <v>Cero Pesos Con  00/100</v>
      </c>
      <c r="F131" s="98"/>
      <c r="G131" s="98"/>
      <c r="H131" s="99"/>
    </row>
    <row r="132" spans="1:8" s="73" customFormat="1" ht="15">
      <c r="A132" s="112"/>
      <c r="B132" s="108"/>
      <c r="C132" s="17" t="s">
        <v>22</v>
      </c>
      <c r="D132" s="20"/>
      <c r="E132" s="97" t="str">
        <f>aletras(D132)</f>
        <v>Cero Pesos Con  00/100</v>
      </c>
      <c r="F132" s="98"/>
      <c r="G132" s="98"/>
      <c r="H132" s="99"/>
    </row>
    <row r="133" spans="1:8" s="73" customFormat="1" ht="15">
      <c r="A133" s="112"/>
      <c r="B133" s="108"/>
      <c r="C133" s="17" t="s">
        <v>21</v>
      </c>
      <c r="D133" s="20"/>
      <c r="E133" s="97" t="str">
        <f>aletras(D133)</f>
        <v>Cero Pesos Con  00/100</v>
      </c>
      <c r="F133" s="98"/>
      <c r="G133" s="98"/>
      <c r="H133" s="99"/>
    </row>
    <row r="134" spans="1:8" s="73" customFormat="1" ht="15">
      <c r="A134" s="112"/>
      <c r="B134" s="108"/>
      <c r="C134" s="17" t="s">
        <v>19</v>
      </c>
      <c r="D134" s="20">
        <f>SUM(D130:D133)</f>
        <v>331</v>
      </c>
      <c r="E134" s="97" t="str">
        <f>aletras(D134)</f>
        <v>Trescientos Treinta y Un Pesos Con  00/100</v>
      </c>
      <c r="F134" s="98"/>
      <c r="G134" s="98"/>
      <c r="H134" s="99"/>
    </row>
    <row r="135" spans="1:8" s="73" customFormat="1" ht="15">
      <c r="A135" s="112"/>
      <c r="B135" s="109"/>
      <c r="C135" s="13"/>
      <c r="D135" s="17"/>
      <c r="E135" s="97"/>
      <c r="F135" s="98"/>
      <c r="G135" s="98"/>
      <c r="H135" s="99"/>
    </row>
    <row r="136" spans="1:8" s="73" customFormat="1" ht="15">
      <c r="A136" s="111"/>
      <c r="B136" s="18" t="s">
        <v>7</v>
      </c>
      <c r="C136" s="110" t="s">
        <v>341</v>
      </c>
      <c r="D136" s="110"/>
      <c r="E136" s="110"/>
      <c r="F136" s="110"/>
      <c r="G136" s="110"/>
      <c r="H136" s="110"/>
    </row>
    <row r="137" spans="1:8" s="73" customFormat="1" ht="15">
      <c r="A137" s="111"/>
      <c r="B137" s="15" t="s">
        <v>8</v>
      </c>
      <c r="C137" s="110" t="s">
        <v>252</v>
      </c>
      <c r="D137" s="110"/>
      <c r="E137" s="110"/>
      <c r="F137" s="110"/>
      <c r="G137" s="110"/>
      <c r="H137" s="110"/>
    </row>
    <row r="138" spans="1:8" s="73" customFormat="1" ht="30" customHeight="1">
      <c r="A138" s="111"/>
      <c r="B138" s="19" t="s">
        <v>9</v>
      </c>
      <c r="C138" s="100" t="s">
        <v>356</v>
      </c>
      <c r="D138" s="100"/>
      <c r="E138" s="100"/>
      <c r="F138" s="100"/>
      <c r="G138" s="100"/>
      <c r="H138" s="100"/>
    </row>
    <row r="139" spans="1:8" s="73" customFormat="1" ht="15">
      <c r="A139"/>
      <c r="B139"/>
      <c r="C139"/>
      <c r="D139"/>
      <c r="E139"/>
      <c r="F139"/>
      <c r="G139"/>
      <c r="H139"/>
    </row>
    <row r="140" spans="1:8" s="73" customFormat="1" ht="15">
      <c r="A140"/>
      <c r="B140"/>
      <c r="C140"/>
      <c r="D140"/>
      <c r="E140"/>
      <c r="F140"/>
      <c r="G140"/>
      <c r="H140"/>
    </row>
    <row r="141" spans="1:8" s="73" customFormat="1" ht="15">
      <c r="A141"/>
      <c r="B141"/>
      <c r="C141"/>
      <c r="D141"/>
      <c r="E141"/>
      <c r="F141"/>
      <c r="G141"/>
      <c r="H141"/>
    </row>
    <row r="142" spans="1:8" s="73" customFormat="1" ht="15">
      <c r="A142" s="101" t="s">
        <v>3</v>
      </c>
      <c r="B142" s="101"/>
      <c r="C142" s="101"/>
      <c r="D142" s="101"/>
      <c r="E142" s="101"/>
      <c r="F142" s="101"/>
      <c r="G142" s="101"/>
      <c r="H142" s="101"/>
    </row>
    <row r="143" spans="1:8" s="73" customFormat="1" ht="15">
      <c r="A143" s="101"/>
      <c r="B143" s="101"/>
      <c r="C143" s="101"/>
      <c r="D143" s="101"/>
      <c r="E143" s="101"/>
      <c r="F143" s="101"/>
      <c r="G143" s="101"/>
      <c r="H143" s="101"/>
    </row>
    <row r="144" spans="1:8" s="73" customFormat="1" ht="19.5">
      <c r="A144" s="102" t="s">
        <v>379</v>
      </c>
      <c r="B144" s="102"/>
      <c r="C144" s="102"/>
      <c r="D144" s="102"/>
      <c r="E144" s="102"/>
      <c r="F144" s="102"/>
      <c r="G144" s="102"/>
      <c r="H144" s="102"/>
    </row>
    <row r="145" spans="1:8" s="73" customFormat="1" ht="15">
      <c r="A145" s="14" t="s">
        <v>0</v>
      </c>
      <c r="B145" s="14" t="s">
        <v>1</v>
      </c>
      <c r="C145" s="103" t="s">
        <v>2</v>
      </c>
      <c r="D145" s="103"/>
      <c r="E145" s="103"/>
      <c r="F145" s="103"/>
      <c r="G145" s="103"/>
      <c r="H145" s="103"/>
    </row>
    <row r="146" spans="1:8" s="73" customFormat="1" ht="15">
      <c r="A146" s="111" t="s">
        <v>209</v>
      </c>
      <c r="B146" s="15" t="s">
        <v>4</v>
      </c>
      <c r="C146" s="106" t="s">
        <v>34</v>
      </c>
      <c r="D146" s="106"/>
      <c r="E146" s="106"/>
      <c r="F146" s="106"/>
      <c r="G146" s="106"/>
      <c r="H146" s="106"/>
    </row>
    <row r="147" spans="1:8" s="73" customFormat="1" ht="15">
      <c r="A147" s="111"/>
      <c r="B147" s="16" t="s">
        <v>17</v>
      </c>
      <c r="C147" s="106" t="s">
        <v>230</v>
      </c>
      <c r="D147" s="106"/>
      <c r="E147" s="106"/>
      <c r="F147" s="106"/>
      <c r="G147" s="106"/>
      <c r="H147" s="106"/>
    </row>
    <row r="148" spans="1:8" s="73" customFormat="1" ht="15">
      <c r="A148" s="111"/>
      <c r="B148" s="16" t="s">
        <v>16</v>
      </c>
      <c r="C148" s="106" t="s">
        <v>239</v>
      </c>
      <c r="D148" s="106"/>
      <c r="E148" s="106"/>
      <c r="F148" s="106"/>
      <c r="G148" s="106"/>
      <c r="H148" s="106"/>
    </row>
    <row r="149" spans="1:8" s="73" customFormat="1" ht="15">
      <c r="A149" s="112"/>
      <c r="B149" s="107" t="s">
        <v>6</v>
      </c>
      <c r="C149" s="13"/>
      <c r="D149" s="17"/>
      <c r="E149" s="97"/>
      <c r="F149" s="98"/>
      <c r="G149" s="98"/>
      <c r="H149" s="99"/>
    </row>
    <row r="150" spans="1:8" s="73" customFormat="1" ht="15">
      <c r="A150" s="112"/>
      <c r="B150" s="108"/>
      <c r="C150" s="17" t="s">
        <v>18</v>
      </c>
      <c r="D150" s="20">
        <v>274</v>
      </c>
      <c r="E150" s="97" t="str">
        <f>aletras(D150)</f>
        <v>Doscientos Setenta y Cuatro Pesos Con  00/100</v>
      </c>
      <c r="F150" s="98"/>
      <c r="G150" s="98"/>
      <c r="H150" s="99"/>
    </row>
    <row r="151" spans="1:8" s="73" customFormat="1" ht="15">
      <c r="A151" s="112"/>
      <c r="B151" s="108"/>
      <c r="C151" s="17" t="s">
        <v>20</v>
      </c>
      <c r="D151" s="20"/>
      <c r="E151" s="97" t="str">
        <f>aletras(D151)</f>
        <v>Cero Pesos Con  00/100</v>
      </c>
      <c r="F151" s="98"/>
      <c r="G151" s="98"/>
      <c r="H151" s="99"/>
    </row>
    <row r="152" spans="1:8" s="73" customFormat="1" ht="15">
      <c r="A152" s="112"/>
      <c r="B152" s="108"/>
      <c r="C152" s="17" t="s">
        <v>22</v>
      </c>
      <c r="D152" s="20"/>
      <c r="E152" s="97" t="str">
        <f>aletras(D152)</f>
        <v>Cero Pesos Con  00/100</v>
      </c>
      <c r="F152" s="98"/>
      <c r="G152" s="98"/>
      <c r="H152" s="99"/>
    </row>
    <row r="153" spans="1:8" s="73" customFormat="1" ht="15">
      <c r="A153" s="112"/>
      <c r="B153" s="108"/>
      <c r="C153" s="17" t="s">
        <v>21</v>
      </c>
      <c r="D153" s="20"/>
      <c r="E153" s="97" t="str">
        <f>aletras(D153)</f>
        <v>Cero Pesos Con  00/100</v>
      </c>
      <c r="F153" s="98"/>
      <c r="G153" s="98"/>
      <c r="H153" s="99"/>
    </row>
    <row r="154" spans="1:8" s="73" customFormat="1" ht="15">
      <c r="A154" s="112"/>
      <c r="B154" s="108"/>
      <c r="C154" s="17" t="s">
        <v>19</v>
      </c>
      <c r="D154" s="20">
        <f>SUM(D150:D153)</f>
        <v>274</v>
      </c>
      <c r="E154" s="97" t="str">
        <f>aletras(D154)</f>
        <v>Doscientos Setenta y Cuatro Pesos Con  00/100</v>
      </c>
      <c r="F154" s="98"/>
      <c r="G154" s="98"/>
      <c r="H154" s="99"/>
    </row>
    <row r="155" spans="1:8" s="73" customFormat="1" ht="15">
      <c r="A155" s="112"/>
      <c r="B155" s="109"/>
      <c r="C155" s="13"/>
      <c r="D155" s="17"/>
      <c r="E155" s="97"/>
      <c r="F155" s="98"/>
      <c r="G155" s="98"/>
      <c r="H155" s="99"/>
    </row>
    <row r="156" spans="1:8" s="73" customFormat="1" ht="15">
      <c r="A156" s="111"/>
      <c r="B156" s="18" t="s">
        <v>7</v>
      </c>
      <c r="C156" s="110" t="s">
        <v>341</v>
      </c>
      <c r="D156" s="110"/>
      <c r="E156" s="110"/>
      <c r="F156" s="110"/>
      <c r="G156" s="110"/>
      <c r="H156" s="110"/>
    </row>
    <row r="157" spans="1:8" s="73" customFormat="1" ht="15">
      <c r="A157" s="111"/>
      <c r="B157" s="15" t="s">
        <v>8</v>
      </c>
      <c r="C157" s="110" t="s">
        <v>252</v>
      </c>
      <c r="D157" s="110"/>
      <c r="E157" s="110"/>
      <c r="F157" s="110"/>
      <c r="G157" s="110"/>
      <c r="H157" s="110"/>
    </row>
    <row r="158" spans="1:8" s="73" customFormat="1" ht="30.75" customHeight="1">
      <c r="A158" s="111"/>
      <c r="B158" s="19" t="s">
        <v>9</v>
      </c>
      <c r="C158" s="100" t="s">
        <v>356</v>
      </c>
      <c r="D158" s="100"/>
      <c r="E158" s="100"/>
      <c r="F158" s="100"/>
      <c r="G158" s="100"/>
      <c r="H158" s="100"/>
    </row>
    <row r="159" spans="1:8" s="73" customFormat="1" ht="15">
      <c r="A159"/>
      <c r="B159"/>
      <c r="C159"/>
      <c r="D159"/>
      <c r="E159"/>
      <c r="F159"/>
      <c r="G159"/>
      <c r="H159"/>
    </row>
    <row r="161" spans="1:8" ht="15" customHeight="1">
      <c r="A161" s="101" t="s">
        <v>3</v>
      </c>
      <c r="B161" s="101"/>
      <c r="C161" s="101"/>
      <c r="D161" s="101"/>
      <c r="E161" s="101"/>
      <c r="F161" s="101"/>
      <c r="G161" s="101"/>
      <c r="H161" s="101"/>
    </row>
    <row r="162" spans="1:8" ht="15" customHeight="1">
      <c r="A162" s="101"/>
      <c r="B162" s="101"/>
      <c r="C162" s="101"/>
      <c r="D162" s="101"/>
      <c r="E162" s="101"/>
      <c r="F162" s="101"/>
      <c r="G162" s="101"/>
      <c r="H162" s="101"/>
    </row>
    <row r="163" spans="1:8" ht="19.5">
      <c r="A163" s="102" t="s">
        <v>379</v>
      </c>
      <c r="B163" s="102"/>
      <c r="C163" s="102"/>
      <c r="D163" s="102"/>
      <c r="E163" s="102"/>
      <c r="F163" s="102"/>
      <c r="G163" s="102"/>
      <c r="H163" s="102"/>
    </row>
    <row r="164" spans="1:8" ht="15">
      <c r="A164" s="14" t="s">
        <v>0</v>
      </c>
      <c r="B164" s="14" t="s">
        <v>1</v>
      </c>
      <c r="C164" s="103" t="s">
        <v>2</v>
      </c>
      <c r="D164" s="103"/>
      <c r="E164" s="103"/>
      <c r="F164" s="103"/>
      <c r="G164" s="103"/>
      <c r="H164" s="103"/>
    </row>
    <row r="165" spans="1:8" ht="15">
      <c r="A165" s="111" t="s">
        <v>210</v>
      </c>
      <c r="B165" s="15" t="s">
        <v>4</v>
      </c>
      <c r="C165" s="106" t="s">
        <v>34</v>
      </c>
      <c r="D165" s="106"/>
      <c r="E165" s="106"/>
      <c r="F165" s="106"/>
      <c r="G165" s="106"/>
      <c r="H165" s="106"/>
    </row>
    <row r="166" spans="1:8" ht="15">
      <c r="A166" s="111"/>
      <c r="B166" s="16" t="s">
        <v>17</v>
      </c>
      <c r="C166" s="106" t="s">
        <v>246</v>
      </c>
      <c r="D166" s="106"/>
      <c r="E166" s="106"/>
      <c r="F166" s="106"/>
      <c r="G166" s="106"/>
      <c r="H166" s="106"/>
    </row>
    <row r="167" spans="1:8" ht="15">
      <c r="A167" s="111"/>
      <c r="B167" s="16" t="s">
        <v>16</v>
      </c>
      <c r="C167" s="106" t="s">
        <v>247</v>
      </c>
      <c r="D167" s="106"/>
      <c r="E167" s="106"/>
      <c r="F167" s="106"/>
      <c r="G167" s="106"/>
      <c r="H167" s="106"/>
    </row>
    <row r="168" spans="1:8" ht="15">
      <c r="A168" s="112"/>
      <c r="B168" s="107" t="s">
        <v>6</v>
      </c>
      <c r="C168" s="13"/>
      <c r="D168" s="17"/>
      <c r="E168" s="97"/>
      <c r="F168" s="98"/>
      <c r="G168" s="98"/>
      <c r="H168" s="99"/>
    </row>
    <row r="169" spans="1:8" ht="15">
      <c r="A169" s="112"/>
      <c r="B169" s="108"/>
      <c r="C169" s="17" t="s">
        <v>18</v>
      </c>
      <c r="D169" s="20">
        <v>274</v>
      </c>
      <c r="E169" s="97" t="str">
        <f>aletras(D169)</f>
        <v>Doscientos Setenta y Cuatro Pesos Con  00/100</v>
      </c>
      <c r="F169" s="98"/>
      <c r="G169" s="98"/>
      <c r="H169" s="99"/>
    </row>
    <row r="170" spans="1:8" ht="15">
      <c r="A170" s="112"/>
      <c r="B170" s="108"/>
      <c r="C170" s="17" t="s">
        <v>20</v>
      </c>
      <c r="D170" s="20"/>
      <c r="E170" s="97" t="str">
        <f>aletras(D170)</f>
        <v>Cero Pesos Con  00/100</v>
      </c>
      <c r="F170" s="98"/>
      <c r="G170" s="98"/>
      <c r="H170" s="99"/>
    </row>
    <row r="171" spans="1:8" ht="15">
      <c r="A171" s="112"/>
      <c r="B171" s="108"/>
      <c r="C171" s="17" t="s">
        <v>22</v>
      </c>
      <c r="D171" s="20"/>
      <c r="E171" s="97" t="str">
        <f>aletras(D171)</f>
        <v>Cero Pesos Con  00/100</v>
      </c>
      <c r="F171" s="98"/>
      <c r="G171" s="98"/>
      <c r="H171" s="99"/>
    </row>
    <row r="172" spans="1:8" ht="15">
      <c r="A172" s="112"/>
      <c r="B172" s="108"/>
      <c r="C172" s="17" t="s">
        <v>21</v>
      </c>
      <c r="D172" s="20"/>
      <c r="E172" s="97" t="str">
        <f>aletras(D172)</f>
        <v>Cero Pesos Con  00/100</v>
      </c>
      <c r="F172" s="98"/>
      <c r="G172" s="98"/>
      <c r="H172" s="99"/>
    </row>
    <row r="173" spans="1:8" ht="15">
      <c r="A173" s="112"/>
      <c r="B173" s="108"/>
      <c r="C173" s="17" t="s">
        <v>19</v>
      </c>
      <c r="D173" s="20">
        <f>SUM(D169:D172)</f>
        <v>274</v>
      </c>
      <c r="E173" s="97" t="str">
        <f>aletras(D173)</f>
        <v>Doscientos Setenta y Cuatro Pesos Con  00/100</v>
      </c>
      <c r="F173" s="98"/>
      <c r="G173" s="98"/>
      <c r="H173" s="99"/>
    </row>
    <row r="174" spans="1:8" ht="15" customHeight="1">
      <c r="A174" s="112"/>
      <c r="B174" s="109"/>
      <c r="C174" s="13"/>
      <c r="D174" s="17"/>
      <c r="E174" s="97"/>
      <c r="F174" s="98"/>
      <c r="G174" s="98"/>
      <c r="H174" s="99"/>
    </row>
    <row r="175" spans="1:8" ht="15">
      <c r="A175" s="111"/>
      <c r="B175" s="18" t="s">
        <v>7</v>
      </c>
      <c r="C175" s="110" t="s">
        <v>341</v>
      </c>
      <c r="D175" s="110"/>
      <c r="E175" s="110"/>
      <c r="F175" s="110"/>
      <c r="G175" s="110"/>
      <c r="H175" s="110"/>
    </row>
    <row r="176" spans="1:8" ht="15">
      <c r="A176" s="111"/>
      <c r="B176" s="15" t="s">
        <v>8</v>
      </c>
      <c r="C176" s="110" t="s">
        <v>252</v>
      </c>
      <c r="D176" s="110"/>
      <c r="E176" s="110"/>
      <c r="F176" s="110"/>
      <c r="G176" s="110"/>
      <c r="H176" s="110"/>
    </row>
    <row r="177" spans="1:8" ht="32.25" customHeight="1">
      <c r="A177" s="111"/>
      <c r="B177" s="19" t="s">
        <v>9</v>
      </c>
      <c r="C177" s="100" t="s">
        <v>356</v>
      </c>
      <c r="D177" s="100"/>
      <c r="E177" s="100"/>
      <c r="F177" s="100"/>
      <c r="G177" s="100"/>
      <c r="H177" s="100"/>
    </row>
    <row r="178" spans="1:8" ht="15" customHeight="1">
      <c r="A178" s="82"/>
      <c r="B178" s="82"/>
      <c r="C178" s="82"/>
      <c r="D178" s="82"/>
      <c r="E178" s="82"/>
      <c r="F178" s="82"/>
      <c r="G178" s="82"/>
      <c r="H178" s="82"/>
    </row>
    <row r="179" spans="1:8" ht="15" customHeight="1">
      <c r="A179" s="21"/>
      <c r="B179" s="21"/>
      <c r="C179" s="21"/>
      <c r="D179" s="21"/>
      <c r="E179" s="21"/>
      <c r="F179" s="21"/>
      <c r="G179" s="21"/>
      <c r="H179" s="21"/>
    </row>
    <row r="180" spans="1:8" s="73" customFormat="1" ht="15" customHeight="1">
      <c r="A180" s="82"/>
      <c r="B180" s="82"/>
      <c r="C180" s="82"/>
      <c r="D180" s="82"/>
      <c r="E180" s="82"/>
      <c r="F180" s="82"/>
      <c r="G180" s="82"/>
      <c r="H180" s="82"/>
    </row>
    <row r="181" spans="1:8" ht="15" customHeight="1">
      <c r="A181" s="82"/>
      <c r="B181" s="82"/>
      <c r="C181" s="82"/>
      <c r="D181" s="82"/>
      <c r="E181" s="82"/>
      <c r="F181" s="82"/>
      <c r="G181" s="82"/>
      <c r="H181" s="82"/>
    </row>
    <row r="182" spans="1:8" ht="15">
      <c r="A182" s="101" t="s">
        <v>3</v>
      </c>
      <c r="B182" s="101"/>
      <c r="C182" s="101"/>
      <c r="D182" s="101"/>
      <c r="E182" s="101"/>
      <c r="F182" s="101"/>
      <c r="G182" s="101"/>
      <c r="H182" s="101"/>
    </row>
    <row r="183" spans="1:8" ht="15">
      <c r="A183" s="101"/>
      <c r="B183" s="101"/>
      <c r="C183" s="101"/>
      <c r="D183" s="101"/>
      <c r="E183" s="101"/>
      <c r="F183" s="101"/>
      <c r="G183" s="101"/>
      <c r="H183" s="101"/>
    </row>
    <row r="184" spans="1:8" ht="19.5">
      <c r="A184" s="102" t="s">
        <v>378</v>
      </c>
      <c r="B184" s="102"/>
      <c r="C184" s="102"/>
      <c r="D184" s="102"/>
      <c r="E184" s="102"/>
      <c r="F184" s="102"/>
      <c r="G184" s="102"/>
      <c r="H184" s="102"/>
    </row>
    <row r="185" spans="1:8" ht="15">
      <c r="A185" s="14" t="s">
        <v>0</v>
      </c>
      <c r="B185" s="14" t="s">
        <v>1</v>
      </c>
      <c r="C185" s="103" t="s">
        <v>2</v>
      </c>
      <c r="D185" s="103"/>
      <c r="E185" s="103"/>
      <c r="F185" s="103"/>
      <c r="G185" s="103"/>
      <c r="H185" s="103"/>
    </row>
    <row r="186" spans="1:8" ht="15">
      <c r="A186" s="111" t="s">
        <v>204</v>
      </c>
      <c r="B186" s="15" t="s">
        <v>4</v>
      </c>
      <c r="C186" s="106" t="s">
        <v>253</v>
      </c>
      <c r="D186" s="106"/>
      <c r="E186" s="106"/>
      <c r="F186" s="106"/>
      <c r="G186" s="106"/>
      <c r="H186" s="106"/>
    </row>
    <row r="187" spans="1:8" ht="15">
      <c r="A187" s="111"/>
      <c r="B187" s="16" t="s">
        <v>17</v>
      </c>
      <c r="C187" s="106" t="s">
        <v>15</v>
      </c>
      <c r="D187" s="106"/>
      <c r="E187" s="106"/>
      <c r="F187" s="106"/>
      <c r="G187" s="106"/>
      <c r="H187" s="106"/>
    </row>
    <row r="188" spans="1:8" ht="15">
      <c r="A188" s="111"/>
      <c r="B188" s="16" t="s">
        <v>16</v>
      </c>
      <c r="C188" s="106" t="s">
        <v>232</v>
      </c>
      <c r="D188" s="106"/>
      <c r="E188" s="106"/>
      <c r="F188" s="106"/>
      <c r="G188" s="106"/>
      <c r="H188" s="106"/>
    </row>
    <row r="189" spans="1:8" ht="15">
      <c r="A189" s="112"/>
      <c r="B189" s="107" t="s">
        <v>6</v>
      </c>
      <c r="C189" s="13"/>
      <c r="D189" s="17"/>
      <c r="E189" s="97"/>
      <c r="F189" s="98"/>
      <c r="G189" s="98"/>
      <c r="H189" s="99"/>
    </row>
    <row r="190" spans="1:8" ht="15">
      <c r="A190" s="112"/>
      <c r="B190" s="108"/>
      <c r="C190" s="17" t="s">
        <v>18</v>
      </c>
      <c r="D190" s="20">
        <v>458</v>
      </c>
      <c r="E190" s="97" t="str">
        <f>aletras(D190)</f>
        <v>Cuatrocientos Cincuenta y Ocho Pesos Con  00/100</v>
      </c>
      <c r="F190" s="98"/>
      <c r="G190" s="98"/>
      <c r="H190" s="99"/>
    </row>
    <row r="191" spans="1:8" ht="15">
      <c r="A191" s="112"/>
      <c r="B191" s="108"/>
      <c r="C191" s="17" t="s">
        <v>20</v>
      </c>
      <c r="D191" s="20"/>
      <c r="E191" s="97" t="str">
        <f>aletras(D191)</f>
        <v>Cero Pesos Con  00/100</v>
      </c>
      <c r="F191" s="98"/>
      <c r="G191" s="98"/>
      <c r="H191" s="99"/>
    </row>
    <row r="192" spans="1:8" ht="15">
      <c r="A192" s="112"/>
      <c r="B192" s="108"/>
      <c r="C192" s="17" t="s">
        <v>22</v>
      </c>
      <c r="D192" s="20"/>
      <c r="E192" s="97" t="str">
        <f>aletras(D192)</f>
        <v>Cero Pesos Con  00/100</v>
      </c>
      <c r="F192" s="98"/>
      <c r="G192" s="98"/>
      <c r="H192" s="99"/>
    </row>
    <row r="193" spans="1:8" ht="15">
      <c r="A193" s="112"/>
      <c r="B193" s="108"/>
      <c r="C193" s="17" t="s">
        <v>35</v>
      </c>
      <c r="D193" s="20">
        <v>292</v>
      </c>
      <c r="E193" s="97" t="str">
        <f>aletras(D193)</f>
        <v>Doscientos Noventa y Dos Pesos Con  00/100</v>
      </c>
      <c r="F193" s="98"/>
      <c r="G193" s="98"/>
      <c r="H193" s="99"/>
    </row>
    <row r="194" spans="1:8" ht="15">
      <c r="A194" s="112"/>
      <c r="B194" s="108"/>
      <c r="C194" s="17" t="s">
        <v>19</v>
      </c>
      <c r="D194" s="20">
        <f>SUM(D190:D193)</f>
        <v>750</v>
      </c>
      <c r="E194" s="97" t="str">
        <f>aletras(D194)</f>
        <v>Setecientos Cincuenta Pesos Con  00/100</v>
      </c>
      <c r="F194" s="98"/>
      <c r="G194" s="98"/>
      <c r="H194" s="99"/>
    </row>
    <row r="195" spans="1:8" ht="15">
      <c r="A195" s="112"/>
      <c r="B195" s="109"/>
      <c r="C195" s="13"/>
      <c r="D195" s="17"/>
      <c r="E195" s="97"/>
      <c r="F195" s="98"/>
      <c r="G195" s="98"/>
      <c r="H195" s="99"/>
    </row>
    <row r="196" spans="1:8" ht="15">
      <c r="A196" s="111"/>
      <c r="B196" s="18" t="s">
        <v>7</v>
      </c>
      <c r="C196" s="110" t="s">
        <v>343</v>
      </c>
      <c r="D196" s="110"/>
      <c r="E196" s="110"/>
      <c r="F196" s="110"/>
      <c r="G196" s="110"/>
      <c r="H196" s="110"/>
    </row>
    <row r="197" spans="1:8" ht="15">
      <c r="A197" s="111"/>
      <c r="B197" s="15" t="s">
        <v>8</v>
      </c>
      <c r="C197" s="110" t="s">
        <v>254</v>
      </c>
      <c r="D197" s="110"/>
      <c r="E197" s="110"/>
      <c r="F197" s="110"/>
      <c r="G197" s="110"/>
      <c r="H197" s="110"/>
    </row>
    <row r="198" spans="1:8" ht="30" customHeight="1">
      <c r="A198" s="111"/>
      <c r="B198" s="19" t="s">
        <v>9</v>
      </c>
      <c r="C198" s="100" t="s">
        <v>344</v>
      </c>
      <c r="D198" s="100"/>
      <c r="E198" s="100"/>
      <c r="F198" s="100"/>
      <c r="G198" s="100"/>
      <c r="H198" s="100"/>
    </row>
    <row r="202" spans="1:8" ht="15">
      <c r="A202" s="101" t="s">
        <v>3</v>
      </c>
      <c r="B202" s="101"/>
      <c r="C202" s="101"/>
      <c r="D202" s="101"/>
      <c r="E202" s="101"/>
      <c r="F202" s="101"/>
      <c r="G202" s="101"/>
      <c r="H202" s="101"/>
    </row>
    <row r="203" spans="1:8" ht="15">
      <c r="A203" s="101"/>
      <c r="B203" s="101"/>
      <c r="C203" s="101"/>
      <c r="D203" s="101"/>
      <c r="E203" s="101"/>
      <c r="F203" s="101"/>
      <c r="G203" s="101"/>
      <c r="H203" s="101"/>
    </row>
    <row r="204" spans="1:8" ht="19.5">
      <c r="A204" s="102" t="s">
        <v>379</v>
      </c>
      <c r="B204" s="102"/>
      <c r="C204" s="102"/>
      <c r="D204" s="102"/>
      <c r="E204" s="102"/>
      <c r="F204" s="102"/>
      <c r="G204" s="102"/>
      <c r="H204" s="102"/>
    </row>
    <row r="205" spans="1:8" ht="15">
      <c r="A205" s="14" t="s">
        <v>0</v>
      </c>
      <c r="B205" s="14" t="s">
        <v>1</v>
      </c>
      <c r="C205" s="103" t="s">
        <v>2</v>
      </c>
      <c r="D205" s="103"/>
      <c r="E205" s="103"/>
      <c r="F205" s="103"/>
      <c r="G205" s="103"/>
      <c r="H205" s="103"/>
    </row>
    <row r="206" spans="1:8" ht="15">
      <c r="A206" s="111" t="s">
        <v>205</v>
      </c>
      <c r="B206" s="15" t="s">
        <v>4</v>
      </c>
      <c r="C206" s="106" t="s">
        <v>253</v>
      </c>
      <c r="D206" s="106"/>
      <c r="E206" s="106"/>
      <c r="F206" s="106"/>
      <c r="G206" s="106"/>
      <c r="H206" s="106"/>
    </row>
    <row r="207" spans="1:8" ht="15">
      <c r="A207" s="111"/>
      <c r="B207" s="16" t="s">
        <v>17</v>
      </c>
      <c r="C207" s="106" t="s">
        <v>233</v>
      </c>
      <c r="D207" s="106"/>
      <c r="E207" s="106"/>
      <c r="F207" s="106"/>
      <c r="G207" s="106"/>
      <c r="H207" s="106"/>
    </row>
    <row r="208" spans="1:8" ht="15">
      <c r="A208" s="111"/>
      <c r="B208" s="16" t="s">
        <v>16</v>
      </c>
      <c r="C208" s="106" t="s">
        <v>241</v>
      </c>
      <c r="D208" s="106"/>
      <c r="E208" s="106"/>
      <c r="F208" s="106"/>
      <c r="G208" s="106"/>
      <c r="H208" s="106"/>
    </row>
    <row r="209" spans="1:8" ht="15">
      <c r="A209" s="112"/>
      <c r="B209" s="107" t="s">
        <v>6</v>
      </c>
      <c r="C209" s="13"/>
      <c r="D209" s="17"/>
      <c r="E209" s="97"/>
      <c r="F209" s="98"/>
      <c r="G209" s="98"/>
      <c r="H209" s="99"/>
    </row>
    <row r="210" spans="1:8" ht="15">
      <c r="A210" s="112"/>
      <c r="B210" s="108"/>
      <c r="C210" s="17" t="s">
        <v>18</v>
      </c>
      <c r="D210" s="20">
        <v>331</v>
      </c>
      <c r="E210" s="97" t="str">
        <f>aletras(D210)</f>
        <v>Trescientos Treinta y Un Pesos Con  00/100</v>
      </c>
      <c r="F210" s="98"/>
      <c r="G210" s="98"/>
      <c r="H210" s="99"/>
    </row>
    <row r="211" spans="1:8" ht="15">
      <c r="A211" s="112"/>
      <c r="B211" s="108"/>
      <c r="C211" s="17" t="s">
        <v>20</v>
      </c>
      <c r="D211" s="20"/>
      <c r="E211" s="97" t="str">
        <f>aletras(D211)</f>
        <v>Cero Pesos Con  00/100</v>
      </c>
      <c r="F211" s="98"/>
      <c r="G211" s="98"/>
      <c r="H211" s="99"/>
    </row>
    <row r="212" spans="1:8" ht="15">
      <c r="A212" s="112"/>
      <c r="B212" s="108"/>
      <c r="C212" s="17" t="s">
        <v>22</v>
      </c>
      <c r="D212" s="20"/>
      <c r="E212" s="97" t="str">
        <f>aletras(D212)</f>
        <v>Cero Pesos Con  00/100</v>
      </c>
      <c r="F212" s="98"/>
      <c r="G212" s="98"/>
      <c r="H212" s="99"/>
    </row>
    <row r="213" spans="1:8" ht="15">
      <c r="A213" s="112"/>
      <c r="B213" s="108"/>
      <c r="C213" s="17" t="s">
        <v>21</v>
      </c>
      <c r="D213" s="20"/>
      <c r="E213" s="97" t="str">
        <f>aletras(D213)</f>
        <v>Cero Pesos Con  00/100</v>
      </c>
      <c r="F213" s="98"/>
      <c r="G213" s="98"/>
      <c r="H213" s="99"/>
    </row>
    <row r="214" spans="1:8" ht="15">
      <c r="A214" s="112"/>
      <c r="B214" s="108"/>
      <c r="C214" s="17" t="s">
        <v>19</v>
      </c>
      <c r="D214" s="20">
        <f>SUM(D210:D213)</f>
        <v>331</v>
      </c>
      <c r="E214" s="97" t="str">
        <f>aletras(D214)</f>
        <v>Trescientos Treinta y Un Pesos Con  00/100</v>
      </c>
      <c r="F214" s="98"/>
      <c r="G214" s="98"/>
      <c r="H214" s="99"/>
    </row>
    <row r="215" spans="1:8" ht="15">
      <c r="A215" s="112"/>
      <c r="B215" s="109"/>
      <c r="C215" s="13"/>
      <c r="D215" s="17"/>
      <c r="E215" s="97"/>
      <c r="F215" s="98"/>
      <c r="G215" s="98"/>
      <c r="H215" s="99"/>
    </row>
    <row r="216" spans="1:8" ht="15">
      <c r="A216" s="111"/>
      <c r="B216" s="18" t="s">
        <v>7</v>
      </c>
      <c r="C216" s="110" t="s">
        <v>343</v>
      </c>
      <c r="D216" s="110"/>
      <c r="E216" s="110"/>
      <c r="F216" s="110"/>
      <c r="G216" s="110"/>
      <c r="H216" s="110"/>
    </row>
    <row r="217" spans="1:8" ht="15" customHeight="1">
      <c r="A217" s="111"/>
      <c r="B217" s="15" t="s">
        <v>8</v>
      </c>
      <c r="C217" s="110" t="s">
        <v>254</v>
      </c>
      <c r="D217" s="110"/>
      <c r="E217" s="110"/>
      <c r="F217" s="110"/>
      <c r="G217" s="110"/>
      <c r="H217" s="110"/>
    </row>
    <row r="218" spans="1:8" ht="29.25" customHeight="1">
      <c r="A218" s="111"/>
      <c r="B218" s="19" t="s">
        <v>9</v>
      </c>
      <c r="C218" s="100" t="s">
        <v>344</v>
      </c>
      <c r="D218" s="100"/>
      <c r="E218" s="100"/>
      <c r="F218" s="100"/>
      <c r="G218" s="100"/>
      <c r="H218" s="100"/>
    </row>
    <row r="222" spans="1:8" ht="15">
      <c r="A222" s="101" t="s">
        <v>3</v>
      </c>
      <c r="B222" s="101"/>
      <c r="C222" s="101"/>
      <c r="D222" s="101"/>
      <c r="E222" s="101"/>
      <c r="F222" s="101"/>
      <c r="G222" s="101"/>
      <c r="H222" s="101"/>
    </row>
    <row r="223" spans="1:8" ht="15">
      <c r="A223" s="101"/>
      <c r="B223" s="101"/>
      <c r="C223" s="101"/>
      <c r="D223" s="101"/>
      <c r="E223" s="101"/>
      <c r="F223" s="101"/>
      <c r="G223" s="101"/>
      <c r="H223" s="101"/>
    </row>
    <row r="224" spans="1:8" ht="19.5">
      <c r="A224" s="102" t="s">
        <v>379</v>
      </c>
      <c r="B224" s="102"/>
      <c r="C224" s="102"/>
      <c r="D224" s="102"/>
      <c r="E224" s="102"/>
      <c r="F224" s="102"/>
      <c r="G224" s="102"/>
      <c r="H224" s="102"/>
    </row>
    <row r="225" spans="1:8" ht="15">
      <c r="A225" s="14" t="s">
        <v>0</v>
      </c>
      <c r="B225" s="14" t="s">
        <v>1</v>
      </c>
      <c r="C225" s="103" t="s">
        <v>2</v>
      </c>
      <c r="D225" s="103"/>
      <c r="E225" s="103"/>
      <c r="F225" s="103"/>
      <c r="G225" s="103"/>
      <c r="H225" s="103"/>
    </row>
    <row r="226" spans="1:8" ht="15">
      <c r="A226" s="111" t="s">
        <v>193</v>
      </c>
      <c r="B226" s="15" t="s">
        <v>4</v>
      </c>
      <c r="C226" s="106" t="s">
        <v>253</v>
      </c>
      <c r="D226" s="106"/>
      <c r="E226" s="106"/>
      <c r="F226" s="106"/>
      <c r="G226" s="106"/>
      <c r="H226" s="106"/>
    </row>
    <row r="227" spans="1:8" ht="15">
      <c r="A227" s="111"/>
      <c r="B227" s="16" t="s">
        <v>17</v>
      </c>
      <c r="C227" s="106" t="s">
        <v>230</v>
      </c>
      <c r="D227" s="106"/>
      <c r="E227" s="106"/>
      <c r="F227" s="106"/>
      <c r="G227" s="106"/>
      <c r="H227" s="106"/>
    </row>
    <row r="228" spans="1:8" ht="15">
      <c r="A228" s="111"/>
      <c r="B228" s="16" t="s">
        <v>16</v>
      </c>
      <c r="C228" s="106" t="s">
        <v>239</v>
      </c>
      <c r="D228" s="106"/>
      <c r="E228" s="106"/>
      <c r="F228" s="106"/>
      <c r="G228" s="106"/>
      <c r="H228" s="106"/>
    </row>
    <row r="229" spans="1:8" ht="15">
      <c r="A229" s="112"/>
      <c r="B229" s="107" t="s">
        <v>6</v>
      </c>
      <c r="C229" s="13"/>
      <c r="D229" s="17"/>
      <c r="E229" s="97"/>
      <c r="F229" s="98"/>
      <c r="G229" s="98"/>
      <c r="H229" s="99"/>
    </row>
    <row r="230" spans="1:8" ht="15">
      <c r="A230" s="112"/>
      <c r="B230" s="108"/>
      <c r="C230" s="17" t="s">
        <v>18</v>
      </c>
      <c r="D230" s="20">
        <v>331</v>
      </c>
      <c r="E230" s="97" t="str">
        <f>aletras(D230)</f>
        <v>Trescientos Treinta y Un Pesos Con  00/100</v>
      </c>
      <c r="F230" s="98"/>
      <c r="G230" s="98"/>
      <c r="H230" s="99"/>
    </row>
    <row r="231" spans="1:8" ht="15">
      <c r="A231" s="112"/>
      <c r="B231" s="108"/>
      <c r="C231" s="17" t="s">
        <v>20</v>
      </c>
      <c r="D231" s="20"/>
      <c r="E231" s="97" t="str">
        <f>aletras(D231)</f>
        <v>Cero Pesos Con  00/100</v>
      </c>
      <c r="F231" s="98"/>
      <c r="G231" s="98"/>
      <c r="H231" s="99"/>
    </row>
    <row r="232" spans="1:8" ht="15">
      <c r="A232" s="112"/>
      <c r="B232" s="108"/>
      <c r="C232" s="17" t="s">
        <v>22</v>
      </c>
      <c r="D232" s="20"/>
      <c r="E232" s="97" t="str">
        <f>aletras(D232)</f>
        <v>Cero Pesos Con  00/100</v>
      </c>
      <c r="F232" s="98"/>
      <c r="G232" s="98"/>
      <c r="H232" s="99"/>
    </row>
    <row r="233" spans="1:8" ht="15">
      <c r="A233" s="112"/>
      <c r="B233" s="108"/>
      <c r="C233" s="17" t="s">
        <v>36</v>
      </c>
      <c r="D233" s="20">
        <v>292</v>
      </c>
      <c r="E233" s="97" t="str">
        <f>aletras(D233)</f>
        <v>Doscientos Noventa y Dos Pesos Con  00/100</v>
      </c>
      <c r="F233" s="98"/>
      <c r="G233" s="98"/>
      <c r="H233" s="99"/>
    </row>
    <row r="234" spans="1:8" ht="15">
      <c r="A234" s="112"/>
      <c r="B234" s="108"/>
      <c r="C234" s="17" t="s">
        <v>19</v>
      </c>
      <c r="D234" s="20">
        <f>SUM(D230:D233)</f>
        <v>623</v>
      </c>
      <c r="E234" s="97" t="str">
        <f>aletras(D234)</f>
        <v>Seiscientos Veintitres Pesos Con  00/100</v>
      </c>
      <c r="F234" s="98"/>
      <c r="G234" s="98"/>
      <c r="H234" s="99"/>
    </row>
    <row r="235" spans="1:8" ht="15">
      <c r="A235" s="112"/>
      <c r="B235" s="109"/>
      <c r="C235" s="13"/>
      <c r="D235" s="17"/>
      <c r="E235" s="97"/>
      <c r="F235" s="98"/>
      <c r="G235" s="98"/>
      <c r="H235" s="99"/>
    </row>
    <row r="236" spans="1:8" ht="15">
      <c r="A236" s="111"/>
      <c r="B236" s="18" t="s">
        <v>7</v>
      </c>
      <c r="C236" s="110" t="s">
        <v>343</v>
      </c>
      <c r="D236" s="110"/>
      <c r="E236" s="110"/>
      <c r="F236" s="110"/>
      <c r="G236" s="110"/>
      <c r="H236" s="110"/>
    </row>
    <row r="237" spans="1:8" ht="15">
      <c r="A237" s="111"/>
      <c r="B237" s="15" t="s">
        <v>8</v>
      </c>
      <c r="C237" s="110" t="s">
        <v>254</v>
      </c>
      <c r="D237" s="110"/>
      <c r="E237" s="110"/>
      <c r="F237" s="110"/>
      <c r="G237" s="110"/>
      <c r="H237" s="110"/>
    </row>
    <row r="238" spans="1:8" ht="30" customHeight="1">
      <c r="A238" s="111"/>
      <c r="B238" s="19" t="s">
        <v>9</v>
      </c>
      <c r="C238" s="100" t="s">
        <v>344</v>
      </c>
      <c r="D238" s="100"/>
      <c r="E238" s="100"/>
      <c r="F238" s="100"/>
      <c r="G238" s="100"/>
      <c r="H238" s="100"/>
    </row>
    <row r="241" spans="1:8" ht="15">
      <c r="A241" s="101" t="s">
        <v>3</v>
      </c>
      <c r="B241" s="101"/>
      <c r="C241" s="101"/>
      <c r="D241" s="101"/>
      <c r="E241" s="101"/>
      <c r="F241" s="101"/>
      <c r="G241" s="101"/>
      <c r="H241" s="101"/>
    </row>
    <row r="242" spans="1:8" ht="15">
      <c r="A242" s="101"/>
      <c r="B242" s="101"/>
      <c r="C242" s="101"/>
      <c r="D242" s="101"/>
      <c r="E242" s="101"/>
      <c r="F242" s="101"/>
      <c r="G242" s="101"/>
      <c r="H242" s="101"/>
    </row>
    <row r="243" spans="1:8" ht="19.5">
      <c r="A243" s="102" t="s">
        <v>379</v>
      </c>
      <c r="B243" s="102"/>
      <c r="C243" s="102"/>
      <c r="D243" s="102"/>
      <c r="E243" s="102"/>
      <c r="F243" s="102"/>
      <c r="G243" s="102"/>
      <c r="H243" s="102"/>
    </row>
    <row r="244" spans="1:8" ht="15">
      <c r="A244" s="14" t="s">
        <v>0</v>
      </c>
      <c r="B244" s="14" t="s">
        <v>1</v>
      </c>
      <c r="C244" s="103" t="s">
        <v>2</v>
      </c>
      <c r="D244" s="103"/>
      <c r="E244" s="103"/>
      <c r="F244" s="103"/>
      <c r="G244" s="103"/>
      <c r="H244" s="103"/>
    </row>
    <row r="245" spans="1:8" ht="15">
      <c r="A245" s="111" t="s">
        <v>206</v>
      </c>
      <c r="B245" s="15" t="s">
        <v>4</v>
      </c>
      <c r="C245" s="106" t="s">
        <v>253</v>
      </c>
      <c r="D245" s="106"/>
      <c r="E245" s="106"/>
      <c r="F245" s="106"/>
      <c r="G245" s="106"/>
      <c r="H245" s="106"/>
    </row>
    <row r="246" spans="1:8" ht="15">
      <c r="A246" s="111"/>
      <c r="B246" s="16" t="s">
        <v>17</v>
      </c>
      <c r="C246" s="106" t="s">
        <v>246</v>
      </c>
      <c r="D246" s="106"/>
      <c r="E246" s="106"/>
      <c r="F246" s="106"/>
      <c r="G246" s="106"/>
      <c r="H246" s="106"/>
    </row>
    <row r="247" spans="1:8" ht="15">
      <c r="A247" s="111"/>
      <c r="B247" s="16" t="s">
        <v>16</v>
      </c>
      <c r="C247" s="106" t="s">
        <v>247</v>
      </c>
      <c r="D247" s="106"/>
      <c r="E247" s="106"/>
      <c r="F247" s="106"/>
      <c r="G247" s="106"/>
      <c r="H247" s="106"/>
    </row>
    <row r="248" spans="1:8" ht="15">
      <c r="A248" s="112"/>
      <c r="B248" s="107" t="s">
        <v>6</v>
      </c>
      <c r="C248" s="13"/>
      <c r="D248" s="17"/>
      <c r="E248" s="97"/>
      <c r="F248" s="98"/>
      <c r="G248" s="98"/>
      <c r="H248" s="99"/>
    </row>
    <row r="249" spans="1:8" ht="15">
      <c r="A249" s="112"/>
      <c r="B249" s="108"/>
      <c r="C249" s="17" t="s">
        <v>18</v>
      </c>
      <c r="D249" s="20">
        <v>331</v>
      </c>
      <c r="E249" s="97" t="str">
        <f>aletras(D249)</f>
        <v>Trescientos Treinta y Un Pesos Con  00/100</v>
      </c>
      <c r="F249" s="98"/>
      <c r="G249" s="98"/>
      <c r="H249" s="99"/>
    </row>
    <row r="250" spans="1:8" ht="15">
      <c r="A250" s="112"/>
      <c r="B250" s="108"/>
      <c r="C250" s="17" t="s">
        <v>20</v>
      </c>
      <c r="D250" s="20"/>
      <c r="E250" s="97" t="str">
        <f>aletras(D250)</f>
        <v>Cero Pesos Con  00/100</v>
      </c>
      <c r="F250" s="98"/>
      <c r="G250" s="98"/>
      <c r="H250" s="99"/>
    </row>
    <row r="251" spans="1:8" ht="15">
      <c r="A251" s="112"/>
      <c r="B251" s="108"/>
      <c r="C251" s="17" t="s">
        <v>22</v>
      </c>
      <c r="D251" s="20"/>
      <c r="E251" s="97" t="str">
        <f>aletras(D251)</f>
        <v>Cero Pesos Con  00/100</v>
      </c>
      <c r="F251" s="98"/>
      <c r="G251" s="98"/>
      <c r="H251" s="99"/>
    </row>
    <row r="252" spans="1:8" ht="15" customHeight="1">
      <c r="A252" s="112"/>
      <c r="B252" s="108"/>
      <c r="C252" s="17" t="s">
        <v>21</v>
      </c>
      <c r="D252" s="20"/>
      <c r="E252" s="97" t="str">
        <f>aletras(D252)</f>
        <v>Cero Pesos Con  00/100</v>
      </c>
      <c r="F252" s="98"/>
      <c r="G252" s="98"/>
      <c r="H252" s="99"/>
    </row>
    <row r="253" spans="1:8" ht="15" customHeight="1">
      <c r="A253" s="112"/>
      <c r="B253" s="108"/>
      <c r="C253" s="17" t="s">
        <v>19</v>
      </c>
      <c r="D253" s="20">
        <f>SUM(D249:D252)</f>
        <v>331</v>
      </c>
      <c r="E253" s="97" t="str">
        <f>aletras(D253)</f>
        <v>Trescientos Treinta y Un Pesos Con  00/100</v>
      </c>
      <c r="F253" s="98"/>
      <c r="G253" s="98"/>
      <c r="H253" s="99"/>
    </row>
    <row r="254" spans="1:8" ht="15">
      <c r="A254" s="112"/>
      <c r="B254" s="109"/>
      <c r="C254" s="13"/>
      <c r="D254" s="17"/>
      <c r="E254" s="97"/>
      <c r="F254" s="98"/>
      <c r="G254" s="98"/>
      <c r="H254" s="99"/>
    </row>
    <row r="255" spans="1:8" ht="15">
      <c r="A255" s="111"/>
      <c r="B255" s="18" t="s">
        <v>7</v>
      </c>
      <c r="C255" s="110" t="s">
        <v>343</v>
      </c>
      <c r="D255" s="110"/>
      <c r="E255" s="110"/>
      <c r="F255" s="110"/>
      <c r="G255" s="110"/>
      <c r="H255" s="110"/>
    </row>
    <row r="256" spans="1:8" ht="15">
      <c r="A256" s="111"/>
      <c r="B256" s="15" t="s">
        <v>8</v>
      </c>
      <c r="C256" s="110" t="s">
        <v>254</v>
      </c>
      <c r="D256" s="110"/>
      <c r="E256" s="110"/>
      <c r="F256" s="110"/>
      <c r="G256" s="110"/>
      <c r="H256" s="110"/>
    </row>
    <row r="257" spans="1:8" ht="30" customHeight="1">
      <c r="A257" s="111"/>
      <c r="B257" s="19" t="s">
        <v>9</v>
      </c>
      <c r="C257" s="100" t="s">
        <v>344</v>
      </c>
      <c r="D257" s="100"/>
      <c r="E257" s="100"/>
      <c r="F257" s="100"/>
      <c r="G257" s="100"/>
      <c r="H257" s="100"/>
    </row>
    <row r="258" spans="1:8" ht="15">
      <c r="A258" s="82"/>
      <c r="B258" s="82"/>
      <c r="C258" s="82"/>
      <c r="D258" s="82"/>
      <c r="E258" s="82"/>
      <c r="F258" s="82"/>
      <c r="G258" s="82"/>
      <c r="H258" s="82"/>
    </row>
    <row r="259" spans="1:8" ht="15">
      <c r="A259" s="21"/>
      <c r="B259" s="21"/>
      <c r="C259" s="21"/>
      <c r="D259" s="21"/>
      <c r="E259" s="21"/>
      <c r="F259" s="21"/>
      <c r="G259" s="21"/>
      <c r="H259" s="21"/>
    </row>
    <row r="260" spans="1:8" ht="15">
      <c r="A260" s="82"/>
      <c r="B260" s="82"/>
      <c r="C260" s="82"/>
      <c r="D260" s="82"/>
      <c r="E260" s="82"/>
      <c r="F260" s="82"/>
      <c r="G260" s="82"/>
      <c r="H260" s="82"/>
    </row>
    <row r="261" spans="1:8" ht="15">
      <c r="A261" s="101" t="s">
        <v>3</v>
      </c>
      <c r="B261" s="101"/>
      <c r="C261" s="101"/>
      <c r="D261" s="101"/>
      <c r="E261" s="101"/>
      <c r="F261" s="101"/>
      <c r="G261" s="101"/>
      <c r="H261" s="101"/>
    </row>
    <row r="262" spans="1:8" ht="15">
      <c r="A262" s="101"/>
      <c r="B262" s="101"/>
      <c r="C262" s="101"/>
      <c r="D262" s="101"/>
      <c r="E262" s="101"/>
      <c r="F262" s="101"/>
      <c r="G262" s="101"/>
      <c r="H262" s="101"/>
    </row>
    <row r="263" spans="1:8" ht="19.5">
      <c r="A263" s="102" t="s">
        <v>379</v>
      </c>
      <c r="B263" s="102"/>
      <c r="C263" s="102"/>
      <c r="D263" s="102"/>
      <c r="E263" s="102"/>
      <c r="F263" s="102"/>
      <c r="G263" s="102"/>
      <c r="H263" s="102"/>
    </row>
    <row r="264" spans="1:8" ht="18.75" customHeight="1">
      <c r="A264" s="14" t="s">
        <v>0</v>
      </c>
      <c r="B264" s="14" t="s">
        <v>1</v>
      </c>
      <c r="C264" s="103" t="s">
        <v>2</v>
      </c>
      <c r="D264" s="103"/>
      <c r="E264" s="103"/>
      <c r="F264" s="103"/>
      <c r="G264" s="103"/>
      <c r="H264" s="103"/>
    </row>
    <row r="265" spans="1:8" ht="15">
      <c r="A265" s="110"/>
      <c r="B265" s="15" t="s">
        <v>4</v>
      </c>
      <c r="C265" s="106" t="s">
        <v>255</v>
      </c>
      <c r="D265" s="106"/>
      <c r="E265" s="106"/>
      <c r="F265" s="106"/>
      <c r="G265" s="106"/>
      <c r="H265" s="106"/>
    </row>
    <row r="266" spans="1:8" ht="15">
      <c r="A266" s="110"/>
      <c r="B266" s="16" t="s">
        <v>17</v>
      </c>
      <c r="C266" s="106" t="s">
        <v>15</v>
      </c>
      <c r="D266" s="106"/>
      <c r="E266" s="106"/>
      <c r="F266" s="106"/>
      <c r="G266" s="106"/>
      <c r="H266" s="106"/>
    </row>
    <row r="267" spans="1:8" ht="15">
      <c r="A267" s="110"/>
      <c r="B267" s="16" t="s">
        <v>16</v>
      </c>
      <c r="C267" s="106" t="s">
        <v>232</v>
      </c>
      <c r="D267" s="106"/>
      <c r="E267" s="106"/>
      <c r="F267" s="106"/>
      <c r="G267" s="106"/>
      <c r="H267" s="106"/>
    </row>
    <row r="268" spans="1:8" ht="15">
      <c r="A268" s="97"/>
      <c r="B268" s="107" t="s">
        <v>6</v>
      </c>
      <c r="C268" s="13"/>
      <c r="D268" s="17"/>
      <c r="E268" s="97"/>
      <c r="F268" s="98"/>
      <c r="G268" s="98"/>
      <c r="H268" s="99"/>
    </row>
    <row r="269" spans="1:8" ht="15">
      <c r="A269" s="97"/>
      <c r="B269" s="108"/>
      <c r="C269" s="17" t="s">
        <v>18</v>
      </c>
      <c r="D269" s="20">
        <v>331</v>
      </c>
      <c r="E269" s="97" t="str">
        <f>aletras(D269)</f>
        <v>Trescientos Treinta y Un Pesos Con  00/100</v>
      </c>
      <c r="F269" s="98"/>
      <c r="G269" s="98"/>
      <c r="H269" s="99"/>
    </row>
    <row r="270" spans="1:8" ht="15" customHeight="1">
      <c r="A270" s="97"/>
      <c r="B270" s="108"/>
      <c r="C270" s="17" t="s">
        <v>20</v>
      </c>
      <c r="D270" s="20"/>
      <c r="E270" s="97" t="str">
        <f>aletras(D270)</f>
        <v>Cero Pesos Con  00/100</v>
      </c>
      <c r="F270" s="98"/>
      <c r="G270" s="98"/>
      <c r="H270" s="99"/>
    </row>
    <row r="271" spans="1:8" ht="15" customHeight="1">
      <c r="A271" s="97"/>
      <c r="B271" s="108"/>
      <c r="C271" s="17" t="s">
        <v>22</v>
      </c>
      <c r="D271" s="20"/>
      <c r="E271" s="97" t="str">
        <f>aletras(D271)</f>
        <v>Cero Pesos Con  00/100</v>
      </c>
      <c r="F271" s="98"/>
      <c r="G271" s="98"/>
      <c r="H271" s="99"/>
    </row>
    <row r="272" spans="1:8" ht="15" customHeight="1">
      <c r="A272" s="97"/>
      <c r="B272" s="108"/>
      <c r="C272" s="17" t="s">
        <v>35</v>
      </c>
      <c r="D272" s="20"/>
      <c r="E272" s="97" t="str">
        <f>aletras(D272)</f>
        <v>Cero Pesos Con  00/100</v>
      </c>
      <c r="F272" s="98"/>
      <c r="G272" s="98"/>
      <c r="H272" s="99"/>
    </row>
    <row r="273" spans="1:8" ht="15">
      <c r="A273" s="97"/>
      <c r="B273" s="108"/>
      <c r="C273" s="17" t="s">
        <v>19</v>
      </c>
      <c r="D273" s="20">
        <f>SUM(D269:D272)</f>
        <v>331</v>
      </c>
      <c r="E273" s="97" t="str">
        <f>aletras(D273)</f>
        <v>Trescientos Treinta y Un Pesos Con  00/100</v>
      </c>
      <c r="F273" s="98"/>
      <c r="G273" s="98"/>
      <c r="H273" s="99"/>
    </row>
    <row r="274" spans="1:8" ht="15">
      <c r="A274" s="97"/>
      <c r="B274" s="109"/>
      <c r="C274" s="13"/>
      <c r="D274" s="17"/>
      <c r="E274" s="97"/>
      <c r="F274" s="98"/>
      <c r="G274" s="98"/>
      <c r="H274" s="99"/>
    </row>
    <row r="275" spans="1:8" ht="15">
      <c r="A275" s="110"/>
      <c r="B275" s="18" t="s">
        <v>7</v>
      </c>
      <c r="C275" s="110" t="s">
        <v>340</v>
      </c>
      <c r="D275" s="110"/>
      <c r="E275" s="110"/>
      <c r="F275" s="110"/>
      <c r="G275" s="110"/>
      <c r="H275" s="110"/>
    </row>
    <row r="276" spans="1:8" ht="15">
      <c r="A276" s="110"/>
      <c r="B276" s="15" t="s">
        <v>8</v>
      </c>
      <c r="C276" s="110" t="s">
        <v>256</v>
      </c>
      <c r="D276" s="110"/>
      <c r="E276" s="110"/>
      <c r="F276" s="110"/>
      <c r="G276" s="110"/>
      <c r="H276" s="110"/>
    </row>
    <row r="277" spans="1:8" ht="15">
      <c r="A277" s="110"/>
      <c r="B277" s="19" t="s">
        <v>9</v>
      </c>
      <c r="C277" s="110" t="s">
        <v>326</v>
      </c>
      <c r="D277" s="110"/>
      <c r="E277" s="110"/>
      <c r="F277" s="110"/>
      <c r="G277" s="110"/>
      <c r="H277" s="110"/>
    </row>
    <row r="281" spans="1:8" ht="15">
      <c r="A281" s="101" t="s">
        <v>3</v>
      </c>
      <c r="B281" s="101"/>
      <c r="C281" s="101"/>
      <c r="D281" s="101"/>
      <c r="E281" s="101"/>
      <c r="F281" s="101"/>
      <c r="G281" s="101"/>
      <c r="H281" s="101"/>
    </row>
    <row r="282" spans="1:8" ht="15">
      <c r="A282" s="101"/>
      <c r="B282" s="101"/>
      <c r="C282" s="101"/>
      <c r="D282" s="101"/>
      <c r="E282" s="101"/>
      <c r="F282" s="101"/>
      <c r="G282" s="101"/>
      <c r="H282" s="101"/>
    </row>
    <row r="283" spans="1:8" ht="19.5">
      <c r="A283" s="102" t="s">
        <v>379</v>
      </c>
      <c r="B283" s="102"/>
      <c r="C283" s="102"/>
      <c r="D283" s="102"/>
      <c r="E283" s="102"/>
      <c r="F283" s="102"/>
      <c r="G283" s="102"/>
      <c r="H283" s="102"/>
    </row>
    <row r="284" spans="1:8" ht="15">
      <c r="A284" s="14" t="s">
        <v>0</v>
      </c>
      <c r="B284" s="14" t="s">
        <v>1</v>
      </c>
      <c r="C284" s="103" t="s">
        <v>2</v>
      </c>
      <c r="D284" s="103"/>
      <c r="E284" s="103"/>
      <c r="F284" s="103"/>
      <c r="G284" s="103"/>
      <c r="H284" s="103"/>
    </row>
    <row r="285" spans="1:8" ht="15">
      <c r="A285" s="110"/>
      <c r="B285" s="15" t="s">
        <v>4</v>
      </c>
      <c r="C285" s="106" t="s">
        <v>255</v>
      </c>
      <c r="D285" s="106"/>
      <c r="E285" s="106"/>
      <c r="F285" s="106"/>
      <c r="G285" s="106"/>
      <c r="H285" s="106"/>
    </row>
    <row r="286" spans="1:8" ht="15">
      <c r="A286" s="110"/>
      <c r="B286" s="16" t="s">
        <v>17</v>
      </c>
      <c r="C286" s="106" t="s">
        <v>233</v>
      </c>
      <c r="D286" s="106"/>
      <c r="E286" s="106"/>
      <c r="F286" s="106"/>
      <c r="G286" s="106"/>
      <c r="H286" s="106"/>
    </row>
    <row r="287" spans="1:8" ht="15">
      <c r="A287" s="110"/>
      <c r="B287" s="16" t="s">
        <v>16</v>
      </c>
      <c r="C287" s="106" t="s">
        <v>241</v>
      </c>
      <c r="D287" s="106"/>
      <c r="E287" s="106"/>
      <c r="F287" s="106"/>
      <c r="G287" s="106"/>
      <c r="H287" s="106"/>
    </row>
    <row r="288" spans="1:8" ht="15">
      <c r="A288" s="97"/>
      <c r="B288" s="107" t="s">
        <v>6</v>
      </c>
      <c r="C288" s="13"/>
      <c r="D288" s="17"/>
      <c r="E288" s="97"/>
      <c r="F288" s="98"/>
      <c r="G288" s="98"/>
      <c r="H288" s="99"/>
    </row>
    <row r="289" spans="1:8" ht="15">
      <c r="A289" s="97"/>
      <c r="B289" s="108"/>
      <c r="C289" s="17" t="s">
        <v>18</v>
      </c>
      <c r="D289" s="20">
        <v>331</v>
      </c>
      <c r="E289" s="97" t="str">
        <f>aletras(D289)</f>
        <v>Trescientos Treinta y Un Pesos Con  00/100</v>
      </c>
      <c r="F289" s="98"/>
      <c r="G289" s="98"/>
      <c r="H289" s="99"/>
    </row>
    <row r="290" spans="1:8" ht="15" customHeight="1">
      <c r="A290" s="97"/>
      <c r="B290" s="108"/>
      <c r="C290" s="17" t="s">
        <v>20</v>
      </c>
      <c r="D290" s="20"/>
      <c r="E290" s="97" t="str">
        <f>aletras(D290)</f>
        <v>Cero Pesos Con  00/100</v>
      </c>
      <c r="F290" s="98"/>
      <c r="G290" s="98"/>
      <c r="H290" s="99"/>
    </row>
    <row r="291" spans="1:8" ht="15" customHeight="1">
      <c r="A291" s="97"/>
      <c r="B291" s="108"/>
      <c r="C291" s="17" t="s">
        <v>22</v>
      </c>
      <c r="D291" s="20"/>
      <c r="E291" s="97" t="str">
        <f>aletras(D291)</f>
        <v>Cero Pesos Con  00/100</v>
      </c>
      <c r="F291" s="98"/>
      <c r="G291" s="98"/>
      <c r="H291" s="99"/>
    </row>
    <row r="292" spans="1:8" ht="15">
      <c r="A292" s="97"/>
      <c r="B292" s="108"/>
      <c r="C292" s="17" t="s">
        <v>357</v>
      </c>
      <c r="D292" s="20"/>
      <c r="E292" s="97" t="str">
        <f>aletras(D292)</f>
        <v>Cero Pesos Con  00/100</v>
      </c>
      <c r="F292" s="98"/>
      <c r="G292" s="98"/>
      <c r="H292" s="99"/>
    </row>
    <row r="293" spans="1:8" ht="15">
      <c r="A293" s="97"/>
      <c r="B293" s="108"/>
      <c r="C293" s="17" t="s">
        <v>19</v>
      </c>
      <c r="D293" s="20">
        <f>SUM(D289:D292)</f>
        <v>331</v>
      </c>
      <c r="E293" s="97" t="str">
        <f>aletras(D293)</f>
        <v>Trescientos Treinta y Un Pesos Con  00/100</v>
      </c>
      <c r="F293" s="98"/>
      <c r="G293" s="98"/>
      <c r="H293" s="99"/>
    </row>
    <row r="294" spans="1:8" ht="15">
      <c r="A294" s="97"/>
      <c r="B294" s="109"/>
      <c r="C294" s="13"/>
      <c r="D294" s="17"/>
      <c r="E294" s="97"/>
      <c r="F294" s="98"/>
      <c r="G294" s="98"/>
      <c r="H294" s="99"/>
    </row>
    <row r="295" spans="1:8" ht="15">
      <c r="A295" s="110"/>
      <c r="B295" s="18" t="s">
        <v>7</v>
      </c>
      <c r="C295" s="110" t="s">
        <v>340</v>
      </c>
      <c r="D295" s="110"/>
      <c r="E295" s="110"/>
      <c r="F295" s="110"/>
      <c r="G295" s="110"/>
      <c r="H295" s="110"/>
    </row>
    <row r="296" spans="1:8" ht="15">
      <c r="A296" s="110"/>
      <c r="B296" s="15" t="s">
        <v>8</v>
      </c>
      <c r="C296" s="110" t="s">
        <v>256</v>
      </c>
      <c r="D296" s="110"/>
      <c r="E296" s="110"/>
      <c r="F296" s="110"/>
      <c r="G296" s="110"/>
      <c r="H296" s="110"/>
    </row>
    <row r="297" spans="1:8" ht="15">
      <c r="A297" s="110"/>
      <c r="B297" s="19" t="s">
        <v>9</v>
      </c>
      <c r="C297" s="110" t="s">
        <v>326</v>
      </c>
      <c r="D297" s="110"/>
      <c r="E297" s="110"/>
      <c r="F297" s="110"/>
      <c r="G297" s="110"/>
      <c r="H297" s="110"/>
    </row>
    <row r="301" spans="1:8" ht="15">
      <c r="A301" s="101" t="s">
        <v>3</v>
      </c>
      <c r="B301" s="101"/>
      <c r="C301" s="101"/>
      <c r="D301" s="101"/>
      <c r="E301" s="101"/>
      <c r="F301" s="101"/>
      <c r="G301" s="101"/>
      <c r="H301" s="101"/>
    </row>
    <row r="302" spans="1:8" ht="15">
      <c r="A302" s="101"/>
      <c r="B302" s="101"/>
      <c r="C302" s="101"/>
      <c r="D302" s="101"/>
      <c r="E302" s="101"/>
      <c r="F302" s="101"/>
      <c r="G302" s="101"/>
      <c r="H302" s="101"/>
    </row>
    <row r="303" spans="1:8" ht="19.5">
      <c r="A303" s="102" t="s">
        <v>379</v>
      </c>
      <c r="B303" s="102"/>
      <c r="C303" s="102"/>
      <c r="D303" s="102"/>
      <c r="E303" s="102"/>
      <c r="F303" s="102"/>
      <c r="G303" s="102"/>
      <c r="H303" s="102"/>
    </row>
    <row r="304" spans="1:8" ht="15">
      <c r="A304" s="14" t="s">
        <v>0</v>
      </c>
      <c r="B304" s="14" t="s">
        <v>1</v>
      </c>
      <c r="C304" s="103" t="s">
        <v>2</v>
      </c>
      <c r="D304" s="103"/>
      <c r="E304" s="103"/>
      <c r="F304" s="103"/>
      <c r="G304" s="103"/>
      <c r="H304" s="103"/>
    </row>
    <row r="305" spans="1:8" ht="15">
      <c r="A305" s="110"/>
      <c r="B305" s="15" t="s">
        <v>4</v>
      </c>
      <c r="C305" s="106" t="s">
        <v>255</v>
      </c>
      <c r="D305" s="106"/>
      <c r="E305" s="106"/>
      <c r="F305" s="106"/>
      <c r="G305" s="106"/>
      <c r="H305" s="106"/>
    </row>
    <row r="306" spans="1:8" ht="15">
      <c r="A306" s="110"/>
      <c r="B306" s="16" t="s">
        <v>17</v>
      </c>
      <c r="C306" s="106" t="s">
        <v>230</v>
      </c>
      <c r="D306" s="106"/>
      <c r="E306" s="106"/>
      <c r="F306" s="106"/>
      <c r="G306" s="106"/>
      <c r="H306" s="106"/>
    </row>
    <row r="307" spans="1:8" ht="15">
      <c r="A307" s="110"/>
      <c r="B307" s="16" t="s">
        <v>16</v>
      </c>
      <c r="C307" s="106" t="s">
        <v>239</v>
      </c>
      <c r="D307" s="106"/>
      <c r="E307" s="106"/>
      <c r="F307" s="106"/>
      <c r="G307" s="106"/>
      <c r="H307" s="106"/>
    </row>
    <row r="308" spans="1:8" ht="15">
      <c r="A308" s="97"/>
      <c r="B308" s="107" t="s">
        <v>6</v>
      </c>
      <c r="C308" s="13"/>
      <c r="D308" s="17"/>
      <c r="E308" s="97"/>
      <c r="F308" s="98"/>
      <c r="G308" s="98"/>
      <c r="H308" s="99"/>
    </row>
    <row r="309" spans="1:8" ht="15">
      <c r="A309" s="97"/>
      <c r="B309" s="108"/>
      <c r="C309" s="17" t="s">
        <v>18</v>
      </c>
      <c r="D309" s="20">
        <v>331</v>
      </c>
      <c r="E309" s="97" t="str">
        <f>aletras(D309)</f>
        <v>Trescientos Treinta y Un Pesos Con  00/100</v>
      </c>
      <c r="F309" s="98"/>
      <c r="G309" s="98"/>
      <c r="H309" s="99"/>
    </row>
    <row r="310" spans="1:8" ht="15">
      <c r="A310" s="97"/>
      <c r="B310" s="108"/>
      <c r="C310" s="17" t="s">
        <v>20</v>
      </c>
      <c r="D310" s="20"/>
      <c r="E310" s="97" t="str">
        <f>aletras(D310)</f>
        <v>Cero Pesos Con  00/100</v>
      </c>
      <c r="F310" s="98"/>
      <c r="G310" s="98"/>
      <c r="H310" s="99"/>
    </row>
    <row r="311" spans="1:8" ht="15">
      <c r="A311" s="97"/>
      <c r="B311" s="108"/>
      <c r="C311" s="17" t="s">
        <v>22</v>
      </c>
      <c r="D311" s="20"/>
      <c r="E311" s="97" t="str">
        <f>aletras(D311)</f>
        <v>Cero Pesos Con  00/100</v>
      </c>
      <c r="F311" s="98"/>
      <c r="G311" s="98"/>
      <c r="H311" s="99"/>
    </row>
    <row r="312" spans="1:8" ht="15">
      <c r="A312" s="97"/>
      <c r="B312" s="108"/>
      <c r="C312" s="17" t="s">
        <v>357</v>
      </c>
      <c r="D312" s="20">
        <v>292</v>
      </c>
      <c r="E312" s="97" t="str">
        <f>aletras(D312)</f>
        <v>Doscientos Noventa y Dos Pesos Con  00/100</v>
      </c>
      <c r="F312" s="98"/>
      <c r="G312" s="98"/>
      <c r="H312" s="99"/>
    </row>
    <row r="313" spans="1:8" ht="15">
      <c r="A313" s="97"/>
      <c r="B313" s="108"/>
      <c r="C313" s="17" t="s">
        <v>19</v>
      </c>
      <c r="D313" s="20">
        <f>SUM(D309:D312)</f>
        <v>623</v>
      </c>
      <c r="E313" s="97" t="str">
        <f>aletras(D313)</f>
        <v>Seiscientos Veintitres Pesos Con  00/100</v>
      </c>
      <c r="F313" s="98"/>
      <c r="G313" s="98"/>
      <c r="H313" s="99"/>
    </row>
    <row r="314" spans="1:8" ht="15">
      <c r="A314" s="97"/>
      <c r="B314" s="109"/>
      <c r="C314" s="13"/>
      <c r="D314" s="17"/>
      <c r="E314" s="97"/>
      <c r="F314" s="98"/>
      <c r="G314" s="98"/>
      <c r="H314" s="99"/>
    </row>
    <row r="315" spans="1:8" ht="15">
      <c r="A315" s="110"/>
      <c r="B315" s="18" t="s">
        <v>7</v>
      </c>
      <c r="C315" s="110" t="s">
        <v>340</v>
      </c>
      <c r="D315" s="110"/>
      <c r="E315" s="110"/>
      <c r="F315" s="110"/>
      <c r="G315" s="110"/>
      <c r="H315" s="110"/>
    </row>
    <row r="316" spans="1:8" ht="15">
      <c r="A316" s="110"/>
      <c r="B316" s="15" t="s">
        <v>8</v>
      </c>
      <c r="C316" s="110" t="s">
        <v>256</v>
      </c>
      <c r="D316" s="110"/>
      <c r="E316" s="110"/>
      <c r="F316" s="110"/>
      <c r="G316" s="110"/>
      <c r="H316" s="110"/>
    </row>
    <row r="317" spans="1:8" ht="15">
      <c r="A317" s="110"/>
      <c r="B317" s="19" t="s">
        <v>9</v>
      </c>
      <c r="C317" s="110" t="s">
        <v>327</v>
      </c>
      <c r="D317" s="110"/>
      <c r="E317" s="110"/>
      <c r="F317" s="110"/>
      <c r="G317" s="110"/>
      <c r="H317" s="110"/>
    </row>
    <row r="320" spans="1:8" ht="15">
      <c r="A320" s="101" t="s">
        <v>3</v>
      </c>
      <c r="B320" s="101"/>
      <c r="C320" s="101"/>
      <c r="D320" s="101"/>
      <c r="E320" s="101"/>
      <c r="F320" s="101"/>
      <c r="G320" s="101"/>
      <c r="H320" s="101"/>
    </row>
    <row r="321" spans="1:8" ht="15">
      <c r="A321" s="101"/>
      <c r="B321" s="101"/>
      <c r="C321" s="101"/>
      <c r="D321" s="101"/>
      <c r="E321" s="101"/>
      <c r="F321" s="101"/>
      <c r="G321" s="101"/>
      <c r="H321" s="101"/>
    </row>
    <row r="322" spans="1:8" ht="19.5">
      <c r="A322" s="102" t="s">
        <v>379</v>
      </c>
      <c r="B322" s="102"/>
      <c r="C322" s="102"/>
      <c r="D322" s="102"/>
      <c r="E322" s="102"/>
      <c r="F322" s="102"/>
      <c r="G322" s="102"/>
      <c r="H322" s="102"/>
    </row>
    <row r="323" spans="1:8" ht="15">
      <c r="A323" s="14" t="s">
        <v>0</v>
      </c>
      <c r="B323" s="14" t="s">
        <v>1</v>
      </c>
      <c r="C323" s="103" t="s">
        <v>2</v>
      </c>
      <c r="D323" s="103"/>
      <c r="E323" s="103"/>
      <c r="F323" s="103"/>
      <c r="G323" s="103"/>
      <c r="H323" s="103"/>
    </row>
    <row r="324" spans="1:8" ht="15">
      <c r="A324" s="110"/>
      <c r="B324" s="15" t="s">
        <v>4</v>
      </c>
      <c r="C324" s="106" t="s">
        <v>255</v>
      </c>
      <c r="D324" s="106"/>
      <c r="E324" s="106"/>
      <c r="F324" s="106"/>
      <c r="G324" s="106"/>
      <c r="H324" s="106"/>
    </row>
    <row r="325" spans="1:8" ht="15">
      <c r="A325" s="110"/>
      <c r="B325" s="16" t="s">
        <v>17</v>
      </c>
      <c r="C325" s="106" t="s">
        <v>257</v>
      </c>
      <c r="D325" s="106"/>
      <c r="E325" s="106"/>
      <c r="F325" s="106"/>
      <c r="G325" s="106"/>
      <c r="H325" s="106"/>
    </row>
    <row r="326" spans="1:8" ht="15">
      <c r="A326" s="110"/>
      <c r="B326" s="16" t="s">
        <v>16</v>
      </c>
      <c r="C326" s="106" t="s">
        <v>258</v>
      </c>
      <c r="D326" s="106"/>
      <c r="E326" s="106"/>
      <c r="F326" s="106"/>
      <c r="G326" s="106"/>
      <c r="H326" s="106"/>
    </row>
    <row r="327" spans="1:8" ht="15">
      <c r="A327" s="97"/>
      <c r="B327" s="107" t="s">
        <v>6</v>
      </c>
      <c r="C327" s="13"/>
      <c r="D327" s="17"/>
      <c r="E327" s="97"/>
      <c r="F327" s="98"/>
      <c r="G327" s="98"/>
      <c r="H327" s="99"/>
    </row>
    <row r="328" spans="1:8" ht="15">
      <c r="A328" s="97"/>
      <c r="B328" s="108"/>
      <c r="C328" s="17" t="s">
        <v>18</v>
      </c>
      <c r="D328" s="20">
        <v>331</v>
      </c>
      <c r="E328" s="97" t="str">
        <f>aletras(D328)</f>
        <v>Trescientos Treinta y Un Pesos Con  00/100</v>
      </c>
      <c r="F328" s="98"/>
      <c r="G328" s="98"/>
      <c r="H328" s="99"/>
    </row>
    <row r="329" spans="1:8" ht="15">
      <c r="A329" s="97"/>
      <c r="B329" s="108"/>
      <c r="C329" s="17" t="s">
        <v>20</v>
      </c>
      <c r="D329" s="20"/>
      <c r="E329" s="97" t="str">
        <f>aletras(D329)</f>
        <v>Cero Pesos Con  00/100</v>
      </c>
      <c r="F329" s="98"/>
      <c r="G329" s="98"/>
      <c r="H329" s="99"/>
    </row>
    <row r="330" spans="1:8" ht="15">
      <c r="A330" s="97"/>
      <c r="B330" s="108"/>
      <c r="C330" s="17" t="s">
        <v>22</v>
      </c>
      <c r="D330" s="20"/>
      <c r="E330" s="97" t="str">
        <f>aletras(D330)</f>
        <v>Cero Pesos Con  00/100</v>
      </c>
      <c r="F330" s="98"/>
      <c r="G330" s="98"/>
      <c r="H330" s="99"/>
    </row>
    <row r="331" spans="1:8" ht="15">
      <c r="A331" s="97"/>
      <c r="B331" s="108"/>
      <c r="C331" s="17" t="s">
        <v>357</v>
      </c>
      <c r="D331" s="20"/>
      <c r="E331" s="97" t="str">
        <f>aletras(D331)</f>
        <v>Cero Pesos Con  00/100</v>
      </c>
      <c r="F331" s="98"/>
      <c r="G331" s="98"/>
      <c r="H331" s="99"/>
    </row>
    <row r="332" spans="1:8" ht="15">
      <c r="A332" s="97"/>
      <c r="B332" s="108"/>
      <c r="C332" s="17" t="s">
        <v>19</v>
      </c>
      <c r="D332" s="20">
        <f>SUM(D328:D331)</f>
        <v>331</v>
      </c>
      <c r="E332" s="97" t="str">
        <f>aletras(D332)</f>
        <v>Trescientos Treinta y Un Pesos Con  00/100</v>
      </c>
      <c r="F332" s="98"/>
      <c r="G332" s="98"/>
      <c r="H332" s="99"/>
    </row>
    <row r="333" spans="1:8" ht="15">
      <c r="A333" s="97"/>
      <c r="B333" s="109"/>
      <c r="C333" s="13"/>
      <c r="D333" s="17"/>
      <c r="E333" s="97"/>
      <c r="F333" s="98"/>
      <c r="G333" s="98"/>
      <c r="H333" s="99"/>
    </row>
    <row r="334" spans="1:8" ht="15">
      <c r="A334" s="110"/>
      <c r="B334" s="18" t="s">
        <v>7</v>
      </c>
      <c r="C334" s="110" t="s">
        <v>340</v>
      </c>
      <c r="D334" s="110"/>
      <c r="E334" s="110"/>
      <c r="F334" s="110"/>
      <c r="G334" s="110"/>
      <c r="H334" s="110"/>
    </row>
    <row r="335" spans="1:8" ht="15">
      <c r="A335" s="110"/>
      <c r="B335" s="15" t="s">
        <v>8</v>
      </c>
      <c r="C335" s="110" t="s">
        <v>256</v>
      </c>
      <c r="D335" s="110"/>
      <c r="E335" s="110"/>
      <c r="F335" s="110"/>
      <c r="G335" s="110"/>
      <c r="H335" s="110"/>
    </row>
    <row r="336" spans="1:8" ht="15">
      <c r="A336" s="110"/>
      <c r="B336" s="19" t="s">
        <v>9</v>
      </c>
      <c r="C336" s="110" t="s">
        <v>328</v>
      </c>
      <c r="D336" s="110"/>
      <c r="E336" s="110"/>
      <c r="F336" s="110"/>
      <c r="G336" s="110"/>
      <c r="H336" s="110"/>
    </row>
    <row r="337" spans="1:8" ht="15">
      <c r="A337" s="82"/>
      <c r="B337" s="82"/>
      <c r="C337" s="82"/>
      <c r="D337" s="82"/>
      <c r="E337" s="82"/>
      <c r="F337" s="82"/>
      <c r="G337" s="82"/>
      <c r="H337" s="82"/>
    </row>
    <row r="338" spans="1:8" ht="15">
      <c r="A338" s="82"/>
      <c r="B338" s="82"/>
      <c r="C338" s="82"/>
      <c r="D338" s="82"/>
      <c r="E338" s="82"/>
      <c r="F338" s="82"/>
      <c r="G338" s="82"/>
      <c r="H338" s="82"/>
    </row>
    <row r="339" spans="1:8" ht="15">
      <c r="A339" s="82"/>
      <c r="B339" s="82"/>
      <c r="C339" s="82"/>
      <c r="D339" s="82"/>
      <c r="E339" s="82"/>
      <c r="F339" s="82"/>
      <c r="G339" s="82"/>
      <c r="H339" s="82"/>
    </row>
    <row r="340" spans="1:8" ht="15">
      <c r="A340" s="21"/>
      <c r="B340" s="21"/>
      <c r="C340" s="21"/>
      <c r="D340" s="21"/>
      <c r="E340" s="21"/>
      <c r="F340" s="21"/>
      <c r="G340" s="21"/>
      <c r="H340" s="21"/>
    </row>
    <row r="342" spans="1:8" ht="15" customHeight="1">
      <c r="A342" s="117" t="s">
        <v>3</v>
      </c>
      <c r="B342" s="118"/>
      <c r="C342" s="118"/>
      <c r="D342" s="118"/>
      <c r="E342" s="118"/>
      <c r="F342" s="118"/>
      <c r="G342" s="118"/>
      <c r="H342" s="119"/>
    </row>
    <row r="343" spans="1:8" ht="15" customHeight="1">
      <c r="A343" s="120"/>
      <c r="B343" s="121"/>
      <c r="C343" s="121"/>
      <c r="D343" s="121"/>
      <c r="E343" s="121"/>
      <c r="F343" s="121"/>
      <c r="G343" s="121"/>
      <c r="H343" s="122"/>
    </row>
    <row r="344" spans="1:8" ht="19.5">
      <c r="A344" s="123" t="s">
        <v>379</v>
      </c>
      <c r="B344" s="124"/>
      <c r="C344" s="124"/>
      <c r="D344" s="124"/>
      <c r="E344" s="124"/>
      <c r="F344" s="124"/>
      <c r="G344" s="124"/>
      <c r="H344" s="125"/>
    </row>
    <row r="345" spans="1:8" ht="15">
      <c r="A345" s="35" t="s">
        <v>0</v>
      </c>
      <c r="B345" s="77" t="s">
        <v>1</v>
      </c>
      <c r="C345" s="128" t="s">
        <v>2</v>
      </c>
      <c r="D345" s="128"/>
      <c r="E345" s="128"/>
      <c r="F345" s="128"/>
      <c r="G345" s="128"/>
      <c r="H345" s="129"/>
    </row>
    <row r="346" spans="1:8" ht="15">
      <c r="A346" s="107" t="s">
        <v>151</v>
      </c>
      <c r="B346" s="15" t="s">
        <v>69</v>
      </c>
      <c r="C346" s="130" t="s">
        <v>131</v>
      </c>
      <c r="D346" s="131"/>
      <c r="E346" s="131"/>
      <c r="F346" s="131"/>
      <c r="G346" s="131"/>
      <c r="H346" s="132"/>
    </row>
    <row r="347" spans="1:8" ht="15">
      <c r="A347" s="108"/>
      <c r="B347" s="16" t="s">
        <v>67</v>
      </c>
      <c r="C347" s="130" t="s">
        <v>66</v>
      </c>
      <c r="D347" s="131"/>
      <c r="E347" s="131"/>
      <c r="F347" s="131"/>
      <c r="G347" s="131"/>
      <c r="H347" s="132"/>
    </row>
    <row r="348" spans="1:8" ht="15">
      <c r="A348" s="108"/>
      <c r="B348" s="33" t="s">
        <v>65</v>
      </c>
      <c r="C348" s="130" t="s">
        <v>93</v>
      </c>
      <c r="D348" s="131"/>
      <c r="E348" s="131"/>
      <c r="F348" s="131"/>
      <c r="G348" s="131"/>
      <c r="H348" s="132"/>
    </row>
    <row r="349" spans="1:8" ht="15">
      <c r="A349" s="108"/>
      <c r="B349" s="107" t="s">
        <v>6</v>
      </c>
      <c r="C349" s="13"/>
      <c r="D349" s="17"/>
      <c r="E349" s="97"/>
      <c r="F349" s="98"/>
      <c r="G349" s="98"/>
      <c r="H349" s="99"/>
    </row>
    <row r="350" spans="1:8" ht="15">
      <c r="A350" s="108"/>
      <c r="B350" s="108"/>
      <c r="C350" s="17" t="s">
        <v>18</v>
      </c>
      <c r="D350" s="32">
        <v>331</v>
      </c>
      <c r="E350" s="97" t="str">
        <f>aletras(D350)</f>
        <v>Trescientos Treinta y Un Pesos Con  00/100</v>
      </c>
      <c r="F350" s="98"/>
      <c r="G350" s="98"/>
      <c r="H350" s="99"/>
    </row>
    <row r="351" spans="1:8" ht="15">
      <c r="A351" s="108"/>
      <c r="B351" s="108"/>
      <c r="C351" s="17" t="s">
        <v>63</v>
      </c>
      <c r="D351" s="32"/>
      <c r="E351" s="97" t="str">
        <f>aletras(D351)</f>
        <v>Cero Pesos Con  00/100</v>
      </c>
      <c r="F351" s="98"/>
      <c r="G351" s="98"/>
      <c r="H351" s="99"/>
    </row>
    <row r="352" spans="1:8" ht="15">
      <c r="A352" s="108"/>
      <c r="B352" s="108"/>
      <c r="C352" s="17" t="s">
        <v>62</v>
      </c>
      <c r="D352" s="32">
        <v>331</v>
      </c>
      <c r="E352" s="97" t="str">
        <f>aletras(D352)</f>
        <v>Trescientos Treinta y Un Pesos Con  00/100</v>
      </c>
      <c r="F352" s="98"/>
      <c r="G352" s="98"/>
      <c r="H352" s="99"/>
    </row>
    <row r="353" spans="1:8" ht="15">
      <c r="A353" s="108"/>
      <c r="B353" s="109"/>
      <c r="C353" s="13"/>
      <c r="D353" s="17"/>
      <c r="E353" s="97"/>
      <c r="F353" s="98"/>
      <c r="G353" s="98"/>
      <c r="H353" s="99"/>
    </row>
    <row r="354" spans="1:8" ht="15">
      <c r="A354" s="108"/>
      <c r="B354" s="31" t="s">
        <v>7</v>
      </c>
      <c r="C354" s="133" t="s">
        <v>132</v>
      </c>
      <c r="D354" s="134"/>
      <c r="E354" s="134"/>
      <c r="F354" s="134"/>
      <c r="G354" s="134"/>
      <c r="H354" s="135"/>
    </row>
    <row r="355" spans="1:8" ht="15">
      <c r="A355" s="108"/>
      <c r="B355" s="30" t="s">
        <v>8</v>
      </c>
      <c r="C355" s="136" t="s">
        <v>133</v>
      </c>
      <c r="D355" s="137"/>
      <c r="E355" s="137"/>
      <c r="F355" s="137"/>
      <c r="G355" s="137"/>
      <c r="H355" s="138"/>
    </row>
    <row r="356" spans="1:8" ht="15">
      <c r="A356" s="109"/>
      <c r="B356" s="76" t="s">
        <v>9</v>
      </c>
      <c r="C356" s="139" t="s">
        <v>342</v>
      </c>
      <c r="D356" s="140"/>
      <c r="E356" s="140"/>
      <c r="F356" s="140"/>
      <c r="G356" s="140"/>
      <c r="H356" s="141"/>
    </row>
    <row r="358" ht="15" customHeight="1"/>
    <row r="359" spans="1:8" ht="15" customHeight="1">
      <c r="A359" s="117" t="s">
        <v>3</v>
      </c>
      <c r="B359" s="118"/>
      <c r="C359" s="118"/>
      <c r="D359" s="118"/>
      <c r="E359" s="118"/>
      <c r="F359" s="118"/>
      <c r="G359" s="118"/>
      <c r="H359" s="119"/>
    </row>
    <row r="360" spans="1:8" ht="15">
      <c r="A360" s="120"/>
      <c r="B360" s="121"/>
      <c r="C360" s="121"/>
      <c r="D360" s="121"/>
      <c r="E360" s="121"/>
      <c r="F360" s="121"/>
      <c r="G360" s="121"/>
      <c r="H360" s="122"/>
    </row>
    <row r="361" spans="1:8" ht="19.5">
      <c r="A361" s="123" t="s">
        <v>379</v>
      </c>
      <c r="B361" s="124"/>
      <c r="C361" s="124"/>
      <c r="D361" s="124"/>
      <c r="E361" s="124"/>
      <c r="F361" s="124"/>
      <c r="G361" s="124"/>
      <c r="H361" s="125"/>
    </row>
    <row r="362" spans="1:8" ht="15">
      <c r="A362" s="35" t="s">
        <v>0</v>
      </c>
      <c r="B362" s="34" t="s">
        <v>1</v>
      </c>
      <c r="C362" s="128" t="s">
        <v>2</v>
      </c>
      <c r="D362" s="128"/>
      <c r="E362" s="128"/>
      <c r="F362" s="128"/>
      <c r="G362" s="128"/>
      <c r="H362" s="129"/>
    </row>
    <row r="363" spans="1:8" ht="15">
      <c r="A363" s="111"/>
      <c r="B363" s="15" t="s">
        <v>69</v>
      </c>
      <c r="C363" s="106" t="s">
        <v>131</v>
      </c>
      <c r="D363" s="106"/>
      <c r="E363" s="106"/>
      <c r="F363" s="106"/>
      <c r="G363" s="106"/>
      <c r="H363" s="106"/>
    </row>
    <row r="364" spans="1:8" ht="15">
      <c r="A364" s="111"/>
      <c r="B364" s="16" t="s">
        <v>67</v>
      </c>
      <c r="C364" s="106" t="s">
        <v>134</v>
      </c>
      <c r="D364" s="106"/>
      <c r="E364" s="106"/>
      <c r="F364" s="106"/>
      <c r="G364" s="106"/>
      <c r="H364" s="106"/>
    </row>
    <row r="365" spans="1:8" ht="15">
      <c r="A365" s="111"/>
      <c r="B365" s="33" t="s">
        <v>65</v>
      </c>
      <c r="C365" s="106" t="s">
        <v>77</v>
      </c>
      <c r="D365" s="106"/>
      <c r="E365" s="106"/>
      <c r="F365" s="106"/>
      <c r="G365" s="106"/>
      <c r="H365" s="106"/>
    </row>
    <row r="366" spans="1:8" ht="15">
      <c r="A366" s="112"/>
      <c r="B366" s="107" t="s">
        <v>6</v>
      </c>
      <c r="C366" s="13"/>
      <c r="D366" s="17"/>
      <c r="E366" s="97"/>
      <c r="F366" s="98"/>
      <c r="G366" s="98"/>
      <c r="H366" s="99"/>
    </row>
    <row r="367" spans="1:8" ht="15">
      <c r="A367" s="112"/>
      <c r="B367" s="108"/>
      <c r="C367" s="17" t="s">
        <v>18</v>
      </c>
      <c r="D367" s="32">
        <v>331</v>
      </c>
      <c r="E367" s="97" t="str">
        <f>aletras(D367)</f>
        <v>Trescientos Treinta y Un Pesos Con  00/100</v>
      </c>
      <c r="F367" s="98"/>
      <c r="G367" s="98"/>
      <c r="H367" s="99"/>
    </row>
    <row r="368" spans="1:8" ht="15">
      <c r="A368" s="112"/>
      <c r="B368" s="108"/>
      <c r="C368" s="17" t="s">
        <v>63</v>
      </c>
      <c r="D368" s="32"/>
      <c r="E368" s="97" t="str">
        <f>aletras(D368)</f>
        <v>Cero Pesos Con  00/100</v>
      </c>
      <c r="F368" s="98"/>
      <c r="G368" s="98"/>
      <c r="H368" s="99"/>
    </row>
    <row r="369" spans="1:8" ht="15">
      <c r="A369" s="112"/>
      <c r="B369" s="108"/>
      <c r="C369" s="17" t="s">
        <v>62</v>
      </c>
      <c r="D369" s="32">
        <v>331</v>
      </c>
      <c r="E369" s="97" t="str">
        <f>aletras(D369)</f>
        <v>Trescientos Treinta y Un Pesos Con  00/100</v>
      </c>
      <c r="F369" s="98"/>
      <c r="G369" s="98"/>
      <c r="H369" s="99"/>
    </row>
    <row r="370" spans="1:8" ht="15">
      <c r="A370" s="112"/>
      <c r="B370" s="109"/>
      <c r="C370" s="13"/>
      <c r="D370" s="17"/>
      <c r="E370" s="97"/>
      <c r="F370" s="98"/>
      <c r="G370" s="98"/>
      <c r="H370" s="99"/>
    </row>
    <row r="371" spans="1:8" ht="15">
      <c r="A371" s="111"/>
      <c r="B371" s="31" t="s">
        <v>7</v>
      </c>
      <c r="C371" s="100" t="s">
        <v>132</v>
      </c>
      <c r="D371" s="100"/>
      <c r="E371" s="100"/>
      <c r="F371" s="100"/>
      <c r="G371" s="100"/>
      <c r="H371" s="100"/>
    </row>
    <row r="372" spans="1:8" ht="15">
      <c r="A372" s="111"/>
      <c r="B372" s="30" t="s">
        <v>8</v>
      </c>
      <c r="C372" s="127" t="s">
        <v>135</v>
      </c>
      <c r="D372" s="127"/>
      <c r="E372" s="127"/>
      <c r="F372" s="127"/>
      <c r="G372" s="127"/>
      <c r="H372" s="127"/>
    </row>
    <row r="373" spans="1:8" ht="15">
      <c r="A373" s="111"/>
      <c r="B373" s="29" t="s">
        <v>9</v>
      </c>
      <c r="C373" s="126" t="str">
        <f>C356</f>
        <v>2000 Adultos mayores beneficiados en servicios incluyentes por sedesol e ijam-sedis</v>
      </c>
      <c r="D373" s="126"/>
      <c r="E373" s="126"/>
      <c r="F373" s="126"/>
      <c r="G373" s="126"/>
      <c r="H373" s="126"/>
    </row>
    <row r="374" ht="40.5" customHeight="1"/>
    <row r="376" spans="1:8" ht="15">
      <c r="A376" s="117" t="s">
        <v>3</v>
      </c>
      <c r="B376" s="118"/>
      <c r="C376" s="118"/>
      <c r="D376" s="118"/>
      <c r="E376" s="118"/>
      <c r="F376" s="118"/>
      <c r="G376" s="118"/>
      <c r="H376" s="119"/>
    </row>
    <row r="377" spans="1:8" ht="15">
      <c r="A377" s="120"/>
      <c r="B377" s="121"/>
      <c r="C377" s="121"/>
      <c r="D377" s="121"/>
      <c r="E377" s="121"/>
      <c r="F377" s="121"/>
      <c r="G377" s="121"/>
      <c r="H377" s="122"/>
    </row>
    <row r="378" spans="1:8" ht="15" customHeight="1">
      <c r="A378" s="123" t="s">
        <v>379</v>
      </c>
      <c r="B378" s="124"/>
      <c r="C378" s="124"/>
      <c r="D378" s="124"/>
      <c r="E378" s="124"/>
      <c r="F378" s="124"/>
      <c r="G378" s="124"/>
      <c r="H378" s="125"/>
    </row>
    <row r="379" spans="1:8" ht="15" customHeight="1">
      <c r="A379" s="35" t="s">
        <v>0</v>
      </c>
      <c r="B379" s="34" t="s">
        <v>1</v>
      </c>
      <c r="C379" s="128" t="s">
        <v>2</v>
      </c>
      <c r="D379" s="128"/>
      <c r="E379" s="128"/>
      <c r="F379" s="128"/>
      <c r="G379" s="128"/>
      <c r="H379" s="129"/>
    </row>
    <row r="380" spans="1:8" ht="15">
      <c r="A380" s="111" t="s">
        <v>152</v>
      </c>
      <c r="B380" s="15" t="s">
        <v>69</v>
      </c>
      <c r="C380" s="106" t="s">
        <v>131</v>
      </c>
      <c r="D380" s="106"/>
      <c r="E380" s="106"/>
      <c r="F380" s="106"/>
      <c r="G380" s="106"/>
      <c r="H380" s="106"/>
    </row>
    <row r="381" spans="1:8" ht="15">
      <c r="A381" s="111"/>
      <c r="B381" s="16" t="s">
        <v>67</v>
      </c>
      <c r="C381" s="106" t="s">
        <v>90</v>
      </c>
      <c r="D381" s="106"/>
      <c r="E381" s="106"/>
      <c r="F381" s="106"/>
      <c r="G381" s="106"/>
      <c r="H381" s="106"/>
    </row>
    <row r="382" spans="1:8" ht="15">
      <c r="A382" s="111"/>
      <c r="B382" s="33" t="s">
        <v>65</v>
      </c>
      <c r="C382" s="106" t="s">
        <v>98</v>
      </c>
      <c r="D382" s="106"/>
      <c r="E382" s="106"/>
      <c r="F382" s="106"/>
      <c r="G382" s="106"/>
      <c r="H382" s="106"/>
    </row>
    <row r="383" spans="1:8" ht="15">
      <c r="A383" s="112"/>
      <c r="B383" s="107" t="s">
        <v>6</v>
      </c>
      <c r="C383" s="13"/>
      <c r="D383" s="17"/>
      <c r="E383" s="97"/>
      <c r="F383" s="98"/>
      <c r="G383" s="98"/>
      <c r="H383" s="99"/>
    </row>
    <row r="384" spans="1:8" ht="15">
      <c r="A384" s="112"/>
      <c r="B384" s="108"/>
      <c r="C384" s="17" t="s">
        <v>18</v>
      </c>
      <c r="D384" s="32">
        <v>331</v>
      </c>
      <c r="E384" s="97" t="str">
        <f>aletras(D384)</f>
        <v>Trescientos Treinta y Un Pesos Con  00/100</v>
      </c>
      <c r="F384" s="98"/>
      <c r="G384" s="98"/>
      <c r="H384" s="99"/>
    </row>
    <row r="385" spans="1:8" ht="15">
      <c r="A385" s="112"/>
      <c r="B385" s="108"/>
      <c r="C385" s="17" t="s">
        <v>63</v>
      </c>
      <c r="D385" s="32"/>
      <c r="E385" s="97" t="str">
        <f>aletras(D385)</f>
        <v>Cero Pesos Con  00/100</v>
      </c>
      <c r="F385" s="98"/>
      <c r="G385" s="98"/>
      <c r="H385" s="99"/>
    </row>
    <row r="386" spans="1:8" ht="15">
      <c r="A386" s="112"/>
      <c r="B386" s="108"/>
      <c r="C386" s="17" t="s">
        <v>62</v>
      </c>
      <c r="D386" s="32">
        <v>331</v>
      </c>
      <c r="E386" s="97" t="str">
        <f>aletras(D386)</f>
        <v>Trescientos Treinta y Un Pesos Con  00/100</v>
      </c>
      <c r="F386" s="98"/>
      <c r="G386" s="98"/>
      <c r="H386" s="99"/>
    </row>
    <row r="387" spans="1:8" ht="15">
      <c r="A387" s="112"/>
      <c r="B387" s="109"/>
      <c r="C387" s="13"/>
      <c r="D387" s="17"/>
      <c r="E387" s="97"/>
      <c r="F387" s="98"/>
      <c r="G387" s="98"/>
      <c r="H387" s="99"/>
    </row>
    <row r="388" spans="1:8" ht="15">
      <c r="A388" s="111"/>
      <c r="B388" s="31" t="s">
        <v>7</v>
      </c>
      <c r="C388" s="100" t="s">
        <v>136</v>
      </c>
      <c r="D388" s="100"/>
      <c r="E388" s="100"/>
      <c r="F388" s="100"/>
      <c r="G388" s="100"/>
      <c r="H388" s="100"/>
    </row>
    <row r="389" spans="1:8" ht="15">
      <c r="A389" s="111"/>
      <c r="B389" s="30" t="s">
        <v>8</v>
      </c>
      <c r="C389" s="127" t="s">
        <v>135</v>
      </c>
      <c r="D389" s="127"/>
      <c r="E389" s="127"/>
      <c r="F389" s="127"/>
      <c r="G389" s="127"/>
      <c r="H389" s="127"/>
    </row>
    <row r="390" spans="1:8" ht="15">
      <c r="A390" s="111"/>
      <c r="B390" s="29" t="s">
        <v>9</v>
      </c>
      <c r="C390" s="126" t="str">
        <f>C373</f>
        <v>2000 Adultos mayores beneficiados en servicios incluyentes por sedesol e ijam-sedis</v>
      </c>
      <c r="D390" s="126"/>
      <c r="E390" s="126"/>
      <c r="F390" s="126"/>
      <c r="G390" s="126"/>
      <c r="H390" s="126"/>
    </row>
    <row r="394" spans="1:8" ht="30" customHeight="1">
      <c r="A394" s="117" t="s">
        <v>3</v>
      </c>
      <c r="B394" s="118"/>
      <c r="C394" s="118"/>
      <c r="D394" s="118"/>
      <c r="E394" s="118"/>
      <c r="F394" s="118"/>
      <c r="G394" s="118"/>
      <c r="H394" s="119"/>
    </row>
    <row r="395" spans="1:8" ht="15">
      <c r="A395" s="120"/>
      <c r="B395" s="121"/>
      <c r="C395" s="121"/>
      <c r="D395" s="121"/>
      <c r="E395" s="121"/>
      <c r="F395" s="121"/>
      <c r="G395" s="121"/>
      <c r="H395" s="122"/>
    </row>
    <row r="396" spans="1:8" ht="19.5">
      <c r="A396" s="123" t="s">
        <v>379</v>
      </c>
      <c r="B396" s="124"/>
      <c r="C396" s="124"/>
      <c r="D396" s="124"/>
      <c r="E396" s="124"/>
      <c r="F396" s="124"/>
      <c r="G396" s="124"/>
      <c r="H396" s="125"/>
    </row>
    <row r="397" spans="1:8" ht="15">
      <c r="A397" s="35" t="s">
        <v>0</v>
      </c>
      <c r="B397" s="34" t="s">
        <v>1</v>
      </c>
      <c r="C397" s="128" t="s">
        <v>2</v>
      </c>
      <c r="D397" s="128"/>
      <c r="E397" s="128"/>
      <c r="F397" s="128"/>
      <c r="G397" s="128"/>
      <c r="H397" s="129"/>
    </row>
    <row r="398" spans="1:8" ht="15" customHeight="1">
      <c r="A398" s="111" t="s">
        <v>153</v>
      </c>
      <c r="B398" s="15" t="s">
        <v>69</v>
      </c>
      <c r="C398" s="106" t="s">
        <v>131</v>
      </c>
      <c r="D398" s="106"/>
      <c r="E398" s="106"/>
      <c r="F398" s="106"/>
      <c r="G398" s="106"/>
      <c r="H398" s="106"/>
    </row>
    <row r="399" spans="1:8" ht="15" customHeight="1">
      <c r="A399" s="111"/>
      <c r="B399" s="16" t="s">
        <v>67</v>
      </c>
      <c r="C399" s="106" t="s">
        <v>137</v>
      </c>
      <c r="D399" s="106"/>
      <c r="E399" s="106"/>
      <c r="F399" s="106"/>
      <c r="G399" s="106"/>
      <c r="H399" s="106"/>
    </row>
    <row r="400" spans="1:8" ht="15">
      <c r="A400" s="111"/>
      <c r="B400" s="33" t="s">
        <v>65</v>
      </c>
      <c r="C400" s="106" t="s">
        <v>138</v>
      </c>
      <c r="D400" s="106"/>
      <c r="E400" s="106"/>
      <c r="F400" s="106"/>
      <c r="G400" s="106"/>
      <c r="H400" s="106"/>
    </row>
    <row r="401" spans="1:8" ht="15">
      <c r="A401" s="112"/>
      <c r="B401" s="107" t="s">
        <v>6</v>
      </c>
      <c r="C401" s="13"/>
      <c r="D401" s="17"/>
      <c r="E401" s="97"/>
      <c r="F401" s="98"/>
      <c r="G401" s="98"/>
      <c r="H401" s="99"/>
    </row>
    <row r="402" spans="1:8" ht="15">
      <c r="A402" s="112"/>
      <c r="B402" s="108"/>
      <c r="C402" s="17" t="s">
        <v>18</v>
      </c>
      <c r="D402" s="32">
        <v>331</v>
      </c>
      <c r="E402" s="97" t="str">
        <f>aletras(D402)</f>
        <v>Trescientos Treinta y Un Pesos Con  00/100</v>
      </c>
      <c r="F402" s="98"/>
      <c r="G402" s="98"/>
      <c r="H402" s="99"/>
    </row>
    <row r="403" spans="1:8" ht="15">
      <c r="A403" s="112"/>
      <c r="B403" s="108"/>
      <c r="C403" s="17" t="s">
        <v>63</v>
      </c>
      <c r="D403" s="32"/>
      <c r="E403" s="97" t="str">
        <f>aletras(D403)</f>
        <v>Cero Pesos Con  00/100</v>
      </c>
      <c r="F403" s="98"/>
      <c r="G403" s="98"/>
      <c r="H403" s="99"/>
    </row>
    <row r="404" spans="1:8" ht="15">
      <c r="A404" s="112"/>
      <c r="B404" s="108"/>
      <c r="C404" s="17" t="s">
        <v>62</v>
      </c>
      <c r="D404" s="32">
        <v>331</v>
      </c>
      <c r="E404" s="97" t="str">
        <f>aletras(D404)</f>
        <v>Trescientos Treinta y Un Pesos Con  00/100</v>
      </c>
      <c r="F404" s="98"/>
      <c r="G404" s="98"/>
      <c r="H404" s="99"/>
    </row>
    <row r="405" spans="1:8" ht="15">
      <c r="A405" s="112"/>
      <c r="B405" s="109"/>
      <c r="C405" s="13"/>
      <c r="D405" s="17"/>
      <c r="E405" s="97"/>
      <c r="F405" s="98"/>
      <c r="G405" s="98"/>
      <c r="H405" s="99"/>
    </row>
    <row r="406" spans="1:8" ht="15">
      <c r="A406" s="111"/>
      <c r="B406" s="31" t="s">
        <v>7</v>
      </c>
      <c r="C406" s="100" t="s">
        <v>139</v>
      </c>
      <c r="D406" s="100"/>
      <c r="E406" s="100"/>
      <c r="F406" s="100"/>
      <c r="G406" s="100"/>
      <c r="H406" s="100"/>
    </row>
    <row r="407" spans="1:8" ht="15">
      <c r="A407" s="111"/>
      <c r="B407" s="30" t="s">
        <v>8</v>
      </c>
      <c r="C407" s="127" t="s">
        <v>135</v>
      </c>
      <c r="D407" s="127"/>
      <c r="E407" s="127"/>
      <c r="F407" s="127"/>
      <c r="G407" s="127"/>
      <c r="H407" s="127"/>
    </row>
    <row r="408" spans="1:8" ht="15">
      <c r="A408" s="111"/>
      <c r="B408" s="29" t="s">
        <v>9</v>
      </c>
      <c r="C408" s="126" t="str">
        <f>C390</f>
        <v>2000 Adultos mayores beneficiados en servicios incluyentes por sedesol e ijam-sedis</v>
      </c>
      <c r="D408" s="126"/>
      <c r="E408" s="126"/>
      <c r="F408" s="126"/>
      <c r="G408" s="126"/>
      <c r="H408" s="126"/>
    </row>
    <row r="409" spans="1:8" ht="15">
      <c r="A409" s="38"/>
      <c r="B409" s="37"/>
      <c r="C409" s="39"/>
      <c r="D409" s="39"/>
      <c r="E409" s="39"/>
      <c r="F409" s="39"/>
      <c r="G409" s="39"/>
      <c r="H409" s="39"/>
    </row>
    <row r="413" spans="1:8" ht="15">
      <c r="A413" s="117" t="s">
        <v>3</v>
      </c>
      <c r="B413" s="118"/>
      <c r="C413" s="118"/>
      <c r="D413" s="118"/>
      <c r="E413" s="118"/>
      <c r="F413" s="118"/>
      <c r="G413" s="118"/>
      <c r="H413" s="119"/>
    </row>
    <row r="414" spans="1:8" ht="40.5" customHeight="1">
      <c r="A414" s="120"/>
      <c r="B414" s="121"/>
      <c r="C414" s="121"/>
      <c r="D414" s="121"/>
      <c r="E414" s="121"/>
      <c r="F414" s="121"/>
      <c r="G414" s="121"/>
      <c r="H414" s="122"/>
    </row>
    <row r="415" spans="1:8" ht="19.5">
      <c r="A415" s="123" t="s">
        <v>379</v>
      </c>
      <c r="B415" s="124"/>
      <c r="C415" s="124"/>
      <c r="D415" s="124"/>
      <c r="E415" s="124"/>
      <c r="F415" s="124"/>
      <c r="G415" s="124"/>
      <c r="H415" s="125"/>
    </row>
    <row r="416" spans="1:8" ht="15">
      <c r="A416" s="35" t="s">
        <v>0</v>
      </c>
      <c r="B416" s="34" t="s">
        <v>1</v>
      </c>
      <c r="C416" s="128" t="s">
        <v>2</v>
      </c>
      <c r="D416" s="128"/>
      <c r="E416" s="128"/>
      <c r="F416" s="128"/>
      <c r="G416" s="128"/>
      <c r="H416" s="129"/>
    </row>
    <row r="417" spans="1:8" ht="15" customHeight="1">
      <c r="A417" s="111" t="s">
        <v>154</v>
      </c>
      <c r="B417" s="15" t="s">
        <v>69</v>
      </c>
      <c r="C417" s="106" t="s">
        <v>140</v>
      </c>
      <c r="D417" s="106"/>
      <c r="E417" s="106"/>
      <c r="F417" s="106"/>
      <c r="G417" s="106"/>
      <c r="H417" s="106"/>
    </row>
    <row r="418" spans="1:8" ht="15" customHeight="1">
      <c r="A418" s="111"/>
      <c r="B418" s="16" t="s">
        <v>67</v>
      </c>
      <c r="C418" s="106" t="s">
        <v>141</v>
      </c>
      <c r="D418" s="106"/>
      <c r="E418" s="106"/>
      <c r="F418" s="106"/>
      <c r="G418" s="106"/>
      <c r="H418" s="106"/>
    </row>
    <row r="419" spans="1:8" ht="15">
      <c r="A419" s="111"/>
      <c r="B419" s="33" t="s">
        <v>65</v>
      </c>
      <c r="C419" s="106" t="s">
        <v>71</v>
      </c>
      <c r="D419" s="106"/>
      <c r="E419" s="106"/>
      <c r="F419" s="106"/>
      <c r="G419" s="106"/>
      <c r="H419" s="106"/>
    </row>
    <row r="420" spans="1:8" ht="15">
      <c r="A420" s="112"/>
      <c r="B420" s="107" t="s">
        <v>6</v>
      </c>
      <c r="C420" s="13"/>
      <c r="D420" s="17"/>
      <c r="E420" s="97"/>
      <c r="F420" s="98"/>
      <c r="G420" s="98"/>
      <c r="H420" s="99"/>
    </row>
    <row r="421" spans="1:8" ht="15">
      <c r="A421" s="112"/>
      <c r="B421" s="108"/>
      <c r="C421" s="17" t="s">
        <v>18</v>
      </c>
      <c r="D421" s="32">
        <v>331</v>
      </c>
      <c r="E421" s="97" t="str">
        <f>aletras(D421)</f>
        <v>Trescientos Treinta y Un Pesos Con  00/100</v>
      </c>
      <c r="F421" s="98"/>
      <c r="G421" s="98"/>
      <c r="H421" s="99"/>
    </row>
    <row r="422" spans="1:8" ht="15">
      <c r="A422" s="112"/>
      <c r="B422" s="108"/>
      <c r="C422" s="17" t="s">
        <v>63</v>
      </c>
      <c r="D422" s="32"/>
      <c r="E422" s="97" t="str">
        <f>aletras(D422)</f>
        <v>Cero Pesos Con  00/100</v>
      </c>
      <c r="F422" s="98"/>
      <c r="G422" s="98"/>
      <c r="H422" s="99"/>
    </row>
    <row r="423" spans="1:8" ht="15">
      <c r="A423" s="112"/>
      <c r="B423" s="108"/>
      <c r="C423" s="17" t="s">
        <v>62</v>
      </c>
      <c r="D423" s="32">
        <v>331</v>
      </c>
      <c r="E423" s="97" t="str">
        <f>aletras(D423)</f>
        <v>Trescientos Treinta y Un Pesos Con  00/100</v>
      </c>
      <c r="F423" s="98"/>
      <c r="G423" s="98"/>
      <c r="H423" s="99"/>
    </row>
    <row r="424" spans="1:8" ht="15">
      <c r="A424" s="112"/>
      <c r="B424" s="109"/>
      <c r="C424" s="13"/>
      <c r="D424" s="17"/>
      <c r="E424" s="97"/>
      <c r="F424" s="98"/>
      <c r="G424" s="98"/>
      <c r="H424" s="99"/>
    </row>
    <row r="425" spans="1:8" ht="15">
      <c r="A425" s="111"/>
      <c r="B425" s="31" t="s">
        <v>7</v>
      </c>
      <c r="C425" s="100" t="s">
        <v>142</v>
      </c>
      <c r="D425" s="100"/>
      <c r="E425" s="100"/>
      <c r="F425" s="100"/>
      <c r="G425" s="100"/>
      <c r="H425" s="100"/>
    </row>
    <row r="426" spans="1:8" ht="15">
      <c r="A426" s="111"/>
      <c r="B426" s="30" t="s">
        <v>8</v>
      </c>
      <c r="C426" s="127" t="s">
        <v>143</v>
      </c>
      <c r="D426" s="127"/>
      <c r="E426" s="127"/>
      <c r="F426" s="127"/>
      <c r="G426" s="127"/>
      <c r="H426" s="127"/>
    </row>
    <row r="427" spans="1:8" ht="15">
      <c r="A427" s="111"/>
      <c r="B427" s="29" t="s">
        <v>9</v>
      </c>
      <c r="C427" s="126" t="str">
        <f>C408</f>
        <v>2000 Adultos mayores beneficiados en servicios incluyentes por sedesol e ijam-sedis</v>
      </c>
      <c r="D427" s="126"/>
      <c r="E427" s="126"/>
      <c r="F427" s="126"/>
      <c r="G427" s="126"/>
      <c r="H427" s="126"/>
    </row>
    <row r="430" spans="1:8" ht="15">
      <c r="A430" s="21"/>
      <c r="B430" s="21"/>
      <c r="C430" s="21"/>
      <c r="D430" s="21"/>
      <c r="E430" s="21"/>
      <c r="F430" s="21"/>
      <c r="G430" s="21"/>
      <c r="H430" s="21"/>
    </row>
    <row r="433" spans="1:8" ht="15">
      <c r="A433" s="73"/>
      <c r="B433" s="73"/>
      <c r="C433" s="73"/>
      <c r="D433" s="73"/>
      <c r="E433" s="73"/>
      <c r="F433" s="73"/>
      <c r="G433" s="73"/>
      <c r="H433" s="73"/>
    </row>
    <row r="437" ht="15" customHeight="1"/>
    <row r="438" ht="15" customHeight="1"/>
    <row r="457" ht="15" customHeight="1"/>
    <row r="458" ht="15" customHeight="1"/>
    <row r="477" ht="15" customHeight="1"/>
    <row r="478" ht="15" customHeight="1"/>
    <row r="496" ht="15" customHeight="1"/>
    <row r="497" ht="15" customHeight="1"/>
  </sheetData>
  <sheetProtection/>
  <mergeCells count="386">
    <mergeCell ref="A394:H395"/>
    <mergeCell ref="A396:H396"/>
    <mergeCell ref="C397:H397"/>
    <mergeCell ref="A398:A408"/>
    <mergeCell ref="C398:H398"/>
    <mergeCell ref="C399:H399"/>
    <mergeCell ref="C400:H400"/>
    <mergeCell ref="B401:B405"/>
    <mergeCell ref="E401:H401"/>
    <mergeCell ref="E402:H402"/>
    <mergeCell ref="E403:H403"/>
    <mergeCell ref="E404:H404"/>
    <mergeCell ref="E405:H405"/>
    <mergeCell ref="C406:H406"/>
    <mergeCell ref="C407:H407"/>
    <mergeCell ref="C408:H408"/>
    <mergeCell ref="C382:H382"/>
    <mergeCell ref="B383:B387"/>
    <mergeCell ref="E383:H383"/>
    <mergeCell ref="E384:H384"/>
    <mergeCell ref="E385:H385"/>
    <mergeCell ref="E386:H386"/>
    <mergeCell ref="E387:H387"/>
    <mergeCell ref="C388:H388"/>
    <mergeCell ref="C95:H95"/>
    <mergeCell ref="C96:H96"/>
    <mergeCell ref="C97:H97"/>
    <mergeCell ref="A376:H377"/>
    <mergeCell ref="A378:H378"/>
    <mergeCell ref="C379:H379"/>
    <mergeCell ref="A380:A390"/>
    <mergeCell ref="C380:H380"/>
    <mergeCell ref="C389:H389"/>
    <mergeCell ref="C390:H390"/>
    <mergeCell ref="E352:H352"/>
    <mergeCell ref="E353:H353"/>
    <mergeCell ref="C354:H354"/>
    <mergeCell ref="C355:H355"/>
    <mergeCell ref="C356:H356"/>
    <mergeCell ref="A359:H360"/>
    <mergeCell ref="A361:H361"/>
    <mergeCell ref="C362:H362"/>
    <mergeCell ref="A363:A373"/>
    <mergeCell ref="C365:H365"/>
    <mergeCell ref="B366:B370"/>
    <mergeCell ref="E366:H366"/>
    <mergeCell ref="E367:H367"/>
    <mergeCell ref="E368:H368"/>
    <mergeCell ref="E369:H369"/>
    <mergeCell ref="E370:H370"/>
    <mergeCell ref="C373:H373"/>
    <mergeCell ref="C381:H381"/>
    <mergeCell ref="E11:H11"/>
    <mergeCell ref="E12:H12"/>
    <mergeCell ref="E13:H13"/>
    <mergeCell ref="E14:H14"/>
    <mergeCell ref="E15:H15"/>
    <mergeCell ref="C16:H16"/>
    <mergeCell ref="C363:H363"/>
    <mergeCell ref="C364:H364"/>
    <mergeCell ref="A2:H3"/>
    <mergeCell ref="A4:H4"/>
    <mergeCell ref="C5:H5"/>
    <mergeCell ref="A6:A18"/>
    <mergeCell ref="C6:H6"/>
    <mergeCell ref="C7:H7"/>
    <mergeCell ref="C8:H8"/>
    <mergeCell ref="B9:B15"/>
    <mergeCell ref="E9:H9"/>
    <mergeCell ref="E10:H10"/>
    <mergeCell ref="C17:H17"/>
    <mergeCell ref="C18:H18"/>
    <mergeCell ref="A22:H23"/>
    <mergeCell ref="A24:H24"/>
    <mergeCell ref="C25:H25"/>
    <mergeCell ref="A26:A38"/>
    <mergeCell ref="C26:H26"/>
    <mergeCell ref="C27:H27"/>
    <mergeCell ref="C28:H28"/>
    <mergeCell ref="B29:B35"/>
    <mergeCell ref="E35:H35"/>
    <mergeCell ref="C36:H36"/>
    <mergeCell ref="C37:H37"/>
    <mergeCell ref="C38:H38"/>
    <mergeCell ref="A42:H43"/>
    <mergeCell ref="A44:H44"/>
    <mergeCell ref="E29:H29"/>
    <mergeCell ref="E30:H30"/>
    <mergeCell ref="E31:H31"/>
    <mergeCell ref="E32:H32"/>
    <mergeCell ref="E33:H33"/>
    <mergeCell ref="E34:H34"/>
    <mergeCell ref="E53:H53"/>
    <mergeCell ref="C45:H45"/>
    <mergeCell ref="A46:A58"/>
    <mergeCell ref="C46:H46"/>
    <mergeCell ref="C47:H47"/>
    <mergeCell ref="C48:H48"/>
    <mergeCell ref="B49:B55"/>
    <mergeCell ref="E49:H49"/>
    <mergeCell ref="E50:H50"/>
    <mergeCell ref="E51:H51"/>
    <mergeCell ref="E52:H52"/>
    <mergeCell ref="C416:H416"/>
    <mergeCell ref="C417:H417"/>
    <mergeCell ref="C418:H418"/>
    <mergeCell ref="E420:H420"/>
    <mergeCell ref="A417:A427"/>
    <mergeCell ref="C419:H419"/>
    <mergeCell ref="B420:B424"/>
    <mergeCell ref="C425:H425"/>
    <mergeCell ref="E54:H54"/>
    <mergeCell ref="E55:H55"/>
    <mergeCell ref="C56:H56"/>
    <mergeCell ref="C57:H57"/>
    <mergeCell ref="C58:H58"/>
    <mergeCell ref="A342:H343"/>
    <mergeCell ref="A344:H344"/>
    <mergeCell ref="A63:H64"/>
    <mergeCell ref="A65:H65"/>
    <mergeCell ref="A102:H103"/>
    <mergeCell ref="A104:H104"/>
    <mergeCell ref="A346:A356"/>
    <mergeCell ref="C346:H346"/>
    <mergeCell ref="C347:H347"/>
    <mergeCell ref="C348:H348"/>
    <mergeCell ref="B349:B353"/>
    <mergeCell ref="E349:H349"/>
    <mergeCell ref="E350:H350"/>
    <mergeCell ref="E351:H351"/>
    <mergeCell ref="C79:H79"/>
    <mergeCell ref="C427:H427"/>
    <mergeCell ref="E421:H421"/>
    <mergeCell ref="E422:H422"/>
    <mergeCell ref="E423:H423"/>
    <mergeCell ref="E424:H424"/>
    <mergeCell ref="C426:H426"/>
    <mergeCell ref="C345:H345"/>
    <mergeCell ref="C371:H371"/>
    <mergeCell ref="C372:H372"/>
    <mergeCell ref="A67:A79"/>
    <mergeCell ref="C67:H67"/>
    <mergeCell ref="C68:H68"/>
    <mergeCell ref="C69:H69"/>
    <mergeCell ref="B70:B76"/>
    <mergeCell ref="E70:H70"/>
    <mergeCell ref="E71:H71"/>
    <mergeCell ref="E72:H72"/>
    <mergeCell ref="E73:H73"/>
    <mergeCell ref="E74:H74"/>
    <mergeCell ref="E114:H114"/>
    <mergeCell ref="E115:H115"/>
    <mergeCell ref="C116:H116"/>
    <mergeCell ref="C117:H117"/>
    <mergeCell ref="C118:H118"/>
    <mergeCell ref="C66:H66"/>
    <mergeCell ref="E75:H75"/>
    <mergeCell ref="E76:H76"/>
    <mergeCell ref="C77:H77"/>
    <mergeCell ref="C78:H78"/>
    <mergeCell ref="C105:H105"/>
    <mergeCell ref="A81:H82"/>
    <mergeCell ref="A83:H83"/>
    <mergeCell ref="C84:H84"/>
    <mergeCell ref="A85:A97"/>
    <mergeCell ref="C85:H85"/>
    <mergeCell ref="C86:H86"/>
    <mergeCell ref="C87:H87"/>
    <mergeCell ref="B88:B94"/>
    <mergeCell ref="E88:H88"/>
    <mergeCell ref="E89:H89"/>
    <mergeCell ref="E90:H90"/>
    <mergeCell ref="E91:H91"/>
    <mergeCell ref="E92:H92"/>
    <mergeCell ref="E93:H93"/>
    <mergeCell ref="E94:H94"/>
    <mergeCell ref="A106:A118"/>
    <mergeCell ref="C106:H106"/>
    <mergeCell ref="C107:H107"/>
    <mergeCell ref="C108:H108"/>
    <mergeCell ref="B109:B115"/>
    <mergeCell ref="E109:H109"/>
    <mergeCell ref="E110:H110"/>
    <mergeCell ref="E111:H111"/>
    <mergeCell ref="E112:H112"/>
    <mergeCell ref="E113:H113"/>
    <mergeCell ref="E131:H131"/>
    <mergeCell ref="E132:H132"/>
    <mergeCell ref="E133:H133"/>
    <mergeCell ref="E134:H134"/>
    <mergeCell ref="E135:H135"/>
    <mergeCell ref="C136:H136"/>
    <mergeCell ref="C125:H125"/>
    <mergeCell ref="A126:A138"/>
    <mergeCell ref="C126:H126"/>
    <mergeCell ref="C127:H127"/>
    <mergeCell ref="C128:H128"/>
    <mergeCell ref="B129:B135"/>
    <mergeCell ref="E129:H129"/>
    <mergeCell ref="E130:H130"/>
    <mergeCell ref="C137:H137"/>
    <mergeCell ref="C138:H138"/>
    <mergeCell ref="A142:H143"/>
    <mergeCell ref="A144:H144"/>
    <mergeCell ref="C145:H145"/>
    <mergeCell ref="A146:A158"/>
    <mergeCell ref="C146:H146"/>
    <mergeCell ref="C147:H147"/>
    <mergeCell ref="C148:H148"/>
    <mergeCell ref="B149:B155"/>
    <mergeCell ref="E155:H155"/>
    <mergeCell ref="C156:H156"/>
    <mergeCell ref="C157:H157"/>
    <mergeCell ref="C158:H158"/>
    <mergeCell ref="A161:H162"/>
    <mergeCell ref="A163:H163"/>
    <mergeCell ref="E149:H149"/>
    <mergeCell ref="E150:H150"/>
    <mergeCell ref="E151:H151"/>
    <mergeCell ref="E152:H152"/>
    <mergeCell ref="E153:H153"/>
    <mergeCell ref="E154:H154"/>
    <mergeCell ref="E172:H172"/>
    <mergeCell ref="E173:H173"/>
    <mergeCell ref="E174:H174"/>
    <mergeCell ref="C175:H175"/>
    <mergeCell ref="C176:H176"/>
    <mergeCell ref="C177:H177"/>
    <mergeCell ref="C164:H164"/>
    <mergeCell ref="A165:A177"/>
    <mergeCell ref="C165:H165"/>
    <mergeCell ref="C166:H166"/>
    <mergeCell ref="C167:H167"/>
    <mergeCell ref="B168:B174"/>
    <mergeCell ref="E168:H168"/>
    <mergeCell ref="E169:H169"/>
    <mergeCell ref="E170:H170"/>
    <mergeCell ref="E171:H171"/>
    <mergeCell ref="E191:H191"/>
    <mergeCell ref="E192:H192"/>
    <mergeCell ref="E193:H193"/>
    <mergeCell ref="E194:H194"/>
    <mergeCell ref="E195:H195"/>
    <mergeCell ref="C196:H196"/>
    <mergeCell ref="C185:H185"/>
    <mergeCell ref="A186:A198"/>
    <mergeCell ref="C186:H186"/>
    <mergeCell ref="C187:H187"/>
    <mergeCell ref="C188:H188"/>
    <mergeCell ref="B189:B195"/>
    <mergeCell ref="E189:H189"/>
    <mergeCell ref="E190:H190"/>
    <mergeCell ref="C197:H197"/>
    <mergeCell ref="C198:H198"/>
    <mergeCell ref="A202:H203"/>
    <mergeCell ref="A204:H204"/>
    <mergeCell ref="C205:H205"/>
    <mergeCell ref="A206:A218"/>
    <mergeCell ref="C206:H206"/>
    <mergeCell ref="C207:H207"/>
    <mergeCell ref="C208:H208"/>
    <mergeCell ref="B209:B215"/>
    <mergeCell ref="E215:H215"/>
    <mergeCell ref="C216:H216"/>
    <mergeCell ref="E209:H209"/>
    <mergeCell ref="E210:H210"/>
    <mergeCell ref="E211:H211"/>
    <mergeCell ref="E212:H212"/>
    <mergeCell ref="E213:H213"/>
    <mergeCell ref="E214:H214"/>
    <mergeCell ref="C236:H236"/>
    <mergeCell ref="C237:H237"/>
    <mergeCell ref="C238:H238"/>
    <mergeCell ref="C217:H217"/>
    <mergeCell ref="C218:H218"/>
    <mergeCell ref="A222:H223"/>
    <mergeCell ref="A224:H224"/>
    <mergeCell ref="C228:H228"/>
    <mergeCell ref="B229:B235"/>
    <mergeCell ref="E229:H229"/>
    <mergeCell ref="E230:H230"/>
    <mergeCell ref="E231:H231"/>
    <mergeCell ref="E232:H232"/>
    <mergeCell ref="E233:H233"/>
    <mergeCell ref="E234:H234"/>
    <mergeCell ref="E235:H235"/>
    <mergeCell ref="C256:H256"/>
    <mergeCell ref="C257:H257"/>
    <mergeCell ref="E250:H250"/>
    <mergeCell ref="E251:H251"/>
    <mergeCell ref="E252:H252"/>
    <mergeCell ref="E253:H253"/>
    <mergeCell ref="E254:H254"/>
    <mergeCell ref="C255:H255"/>
    <mergeCell ref="C277:H277"/>
    <mergeCell ref="A281:H282"/>
    <mergeCell ref="C244:H244"/>
    <mergeCell ref="A245:A257"/>
    <mergeCell ref="C245:H245"/>
    <mergeCell ref="C246:H246"/>
    <mergeCell ref="C247:H247"/>
    <mergeCell ref="B248:B254"/>
    <mergeCell ref="E248:H248"/>
    <mergeCell ref="E249:H249"/>
    <mergeCell ref="C317:H317"/>
    <mergeCell ref="C316:H316"/>
    <mergeCell ref="E293:H293"/>
    <mergeCell ref="E294:H294"/>
    <mergeCell ref="C295:H295"/>
    <mergeCell ref="C296:H296"/>
    <mergeCell ref="B308:B314"/>
    <mergeCell ref="E308:H308"/>
    <mergeCell ref="E309:H309"/>
    <mergeCell ref="A324:A336"/>
    <mergeCell ref="C324:H324"/>
    <mergeCell ref="C325:H325"/>
    <mergeCell ref="C326:H326"/>
    <mergeCell ref="B327:B333"/>
    <mergeCell ref="E333:H333"/>
    <mergeCell ref="C334:H334"/>
    <mergeCell ref="C335:H335"/>
    <mergeCell ref="E327:H327"/>
    <mergeCell ref="E328:H328"/>
    <mergeCell ref="E329:H329"/>
    <mergeCell ref="E330:H330"/>
    <mergeCell ref="E331:H331"/>
    <mergeCell ref="E332:H332"/>
    <mergeCell ref="C336:H336"/>
    <mergeCell ref="A320:H321"/>
    <mergeCell ref="A322:H322"/>
    <mergeCell ref="C323:H323"/>
    <mergeCell ref="E310:H310"/>
    <mergeCell ref="E311:H311"/>
    <mergeCell ref="A305:A317"/>
    <mergeCell ref="C305:H305"/>
    <mergeCell ref="C306:H306"/>
    <mergeCell ref="C307:H307"/>
    <mergeCell ref="A243:H243"/>
    <mergeCell ref="A241:H242"/>
    <mergeCell ref="A184:H184"/>
    <mergeCell ref="A182:H183"/>
    <mergeCell ref="A124:H124"/>
    <mergeCell ref="A122:H123"/>
    <mergeCell ref="C225:H225"/>
    <mergeCell ref="A226:A238"/>
    <mergeCell ref="C226:H226"/>
    <mergeCell ref="C227:H227"/>
    <mergeCell ref="A283:H283"/>
    <mergeCell ref="C284:H284"/>
    <mergeCell ref="A261:H262"/>
    <mergeCell ref="A263:H263"/>
    <mergeCell ref="C264:H264"/>
    <mergeCell ref="A265:A277"/>
    <mergeCell ref="C265:H265"/>
    <mergeCell ref="C266:H266"/>
    <mergeCell ref="C267:H267"/>
    <mergeCell ref="B268:B274"/>
    <mergeCell ref="E274:H274"/>
    <mergeCell ref="C275:H275"/>
    <mergeCell ref="C276:H276"/>
    <mergeCell ref="E268:H268"/>
    <mergeCell ref="E269:H269"/>
    <mergeCell ref="E270:H270"/>
    <mergeCell ref="E271:H271"/>
    <mergeCell ref="E272:H272"/>
    <mergeCell ref="E273:H273"/>
    <mergeCell ref="A415:H415"/>
    <mergeCell ref="C297:H297"/>
    <mergeCell ref="A285:A297"/>
    <mergeCell ref="C285:H285"/>
    <mergeCell ref="C286:H286"/>
    <mergeCell ref="C287:H287"/>
    <mergeCell ref="B288:B294"/>
    <mergeCell ref="E288:H288"/>
    <mergeCell ref="E289:H289"/>
    <mergeCell ref="E290:H290"/>
    <mergeCell ref="E291:H291"/>
    <mergeCell ref="E292:H292"/>
    <mergeCell ref="A413:H414"/>
    <mergeCell ref="A303:H303"/>
    <mergeCell ref="A301:H302"/>
    <mergeCell ref="E312:H312"/>
    <mergeCell ref="E313:H313"/>
    <mergeCell ref="E314:H314"/>
    <mergeCell ref="C315:H315"/>
    <mergeCell ref="C304:H30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J126"/>
  <sheetViews>
    <sheetView zoomScalePageLayoutView="0" workbookViewId="0" topLeftCell="A1">
      <selection activeCell="I110" sqref="I110"/>
    </sheetView>
  </sheetViews>
  <sheetFormatPr defaultColWidth="11.421875" defaultRowHeight="15"/>
  <cols>
    <col min="2" max="2" width="15.421875" style="0" customWidth="1"/>
    <col min="3" max="3" width="20.57421875" style="0" bestFit="1" customWidth="1"/>
    <col min="4" max="4" width="14.140625" style="0" customWidth="1"/>
    <col min="5" max="5" width="11.8515625" style="0" bestFit="1" customWidth="1"/>
    <col min="8" max="8" width="48.8515625" style="0" customWidth="1"/>
  </cols>
  <sheetData>
    <row r="2" spans="1:10" ht="15" customHeight="1">
      <c r="A2" s="117" t="s">
        <v>3</v>
      </c>
      <c r="B2" s="118"/>
      <c r="C2" s="118"/>
      <c r="D2" s="118"/>
      <c r="E2" s="118"/>
      <c r="F2" s="118"/>
      <c r="G2" s="118"/>
      <c r="H2" s="119"/>
      <c r="I2" s="13"/>
      <c r="J2" s="13"/>
    </row>
    <row r="3" spans="1:10" ht="19.5" customHeight="1">
      <c r="A3" s="120"/>
      <c r="B3" s="121"/>
      <c r="C3" s="121"/>
      <c r="D3" s="121"/>
      <c r="E3" s="121"/>
      <c r="F3" s="121"/>
      <c r="G3" s="121"/>
      <c r="H3" s="122"/>
      <c r="I3" s="13"/>
      <c r="J3" s="13"/>
    </row>
    <row r="4" spans="1:10" ht="19.5">
      <c r="A4" s="123" t="s">
        <v>379</v>
      </c>
      <c r="B4" s="124"/>
      <c r="C4" s="124"/>
      <c r="D4" s="124"/>
      <c r="E4" s="124"/>
      <c r="F4" s="124"/>
      <c r="G4" s="124"/>
      <c r="H4" s="125"/>
      <c r="I4" s="13"/>
      <c r="J4" s="13"/>
    </row>
    <row r="5" spans="1:10" ht="15">
      <c r="A5" s="35" t="s">
        <v>0</v>
      </c>
      <c r="B5" s="34" t="s">
        <v>1</v>
      </c>
      <c r="C5" s="128" t="s">
        <v>2</v>
      </c>
      <c r="D5" s="128"/>
      <c r="E5" s="128"/>
      <c r="F5" s="128"/>
      <c r="G5" s="128"/>
      <c r="H5" s="129"/>
      <c r="I5" s="13"/>
      <c r="J5" s="13"/>
    </row>
    <row r="6" spans="1:10" ht="15">
      <c r="A6" s="111" t="s">
        <v>159</v>
      </c>
      <c r="B6" s="15" t="s">
        <v>69</v>
      </c>
      <c r="C6" s="106" t="s">
        <v>74</v>
      </c>
      <c r="D6" s="106"/>
      <c r="E6" s="106"/>
      <c r="F6" s="106"/>
      <c r="G6" s="106"/>
      <c r="H6" s="106"/>
      <c r="I6" s="13"/>
      <c r="J6" s="13"/>
    </row>
    <row r="7" spans="1:10" ht="15">
      <c r="A7" s="111"/>
      <c r="B7" s="16" t="s">
        <v>67</v>
      </c>
      <c r="C7" s="106" t="s">
        <v>83</v>
      </c>
      <c r="D7" s="106"/>
      <c r="E7" s="106"/>
      <c r="F7" s="106"/>
      <c r="G7" s="106"/>
      <c r="H7" s="106"/>
      <c r="I7" s="13"/>
      <c r="J7" s="13"/>
    </row>
    <row r="8" spans="1:10" ht="15">
      <c r="A8" s="111"/>
      <c r="B8" s="33" t="s">
        <v>65</v>
      </c>
      <c r="C8" s="106" t="s">
        <v>82</v>
      </c>
      <c r="D8" s="106"/>
      <c r="E8" s="106"/>
      <c r="F8" s="106"/>
      <c r="G8" s="106"/>
      <c r="H8" s="106"/>
      <c r="I8" s="13"/>
      <c r="J8" s="13"/>
    </row>
    <row r="9" spans="1:10" ht="15">
      <c r="A9" s="112"/>
      <c r="B9" s="107" t="s">
        <v>6</v>
      </c>
      <c r="C9" s="13"/>
      <c r="D9" s="17"/>
      <c r="E9" s="97"/>
      <c r="F9" s="98"/>
      <c r="G9" s="98"/>
      <c r="H9" s="99"/>
      <c r="I9" s="13"/>
      <c r="J9" s="13"/>
    </row>
    <row r="10" spans="1:10" ht="15">
      <c r="A10" s="112"/>
      <c r="B10" s="108"/>
      <c r="C10" s="17" t="s">
        <v>18</v>
      </c>
      <c r="D10" s="32">
        <v>458</v>
      </c>
      <c r="E10" s="97" t="str">
        <f>aletras(D10)</f>
        <v>Cuatrocientos Cincuenta y Ocho Pesos Con  00/100</v>
      </c>
      <c r="F10" s="98"/>
      <c r="G10" s="98"/>
      <c r="H10" s="99"/>
      <c r="I10" s="13"/>
      <c r="J10" s="13"/>
    </row>
    <row r="11" spans="1:10" ht="15">
      <c r="A11" s="112"/>
      <c r="B11" s="108"/>
      <c r="C11" s="17" t="s">
        <v>63</v>
      </c>
      <c r="D11" s="32"/>
      <c r="E11" s="97" t="str">
        <f>aletras(D11)</f>
        <v>Cero Pesos Con  00/100</v>
      </c>
      <c r="F11" s="98"/>
      <c r="G11" s="98"/>
      <c r="H11" s="99"/>
      <c r="I11" s="13"/>
      <c r="J11" s="13"/>
    </row>
    <row r="12" spans="1:10" ht="15">
      <c r="A12" s="112"/>
      <c r="B12" s="108"/>
      <c r="C12" s="17" t="s">
        <v>62</v>
      </c>
      <c r="D12" s="32">
        <v>458</v>
      </c>
      <c r="E12" s="97" t="str">
        <f>aletras(D12)</f>
        <v>Cuatrocientos Cincuenta y Ocho Pesos Con  00/100</v>
      </c>
      <c r="F12" s="98"/>
      <c r="G12" s="98"/>
      <c r="H12" s="99"/>
      <c r="I12" s="13"/>
      <c r="J12" s="13"/>
    </row>
    <row r="13" spans="1:10" ht="15">
      <c r="A13" s="112"/>
      <c r="B13" s="109"/>
      <c r="C13" s="13"/>
      <c r="D13" s="17"/>
      <c r="E13" s="97"/>
      <c r="F13" s="98"/>
      <c r="G13" s="98"/>
      <c r="H13" s="99"/>
      <c r="I13" s="13"/>
      <c r="J13" s="13"/>
    </row>
    <row r="14" spans="1:10" ht="15">
      <c r="A14" s="111"/>
      <c r="B14" s="31" t="s">
        <v>7</v>
      </c>
      <c r="C14" s="110" t="s">
        <v>358</v>
      </c>
      <c r="D14" s="110"/>
      <c r="E14" s="110"/>
      <c r="F14" s="110"/>
      <c r="G14" s="110"/>
      <c r="H14" s="110"/>
      <c r="I14" s="13"/>
      <c r="J14" s="13"/>
    </row>
    <row r="15" spans="1:10" ht="30.75" customHeight="1">
      <c r="A15" s="111"/>
      <c r="B15" s="30" t="s">
        <v>8</v>
      </c>
      <c r="C15" s="127" t="s">
        <v>81</v>
      </c>
      <c r="D15" s="127"/>
      <c r="E15" s="127"/>
      <c r="F15" s="127"/>
      <c r="G15" s="127"/>
      <c r="H15" s="127"/>
      <c r="I15" s="13"/>
      <c r="J15" s="13"/>
    </row>
    <row r="16" spans="1:10" ht="24" customHeight="1">
      <c r="A16" s="111"/>
      <c r="B16" s="29" t="s">
        <v>9</v>
      </c>
      <c r="C16" s="111" t="s">
        <v>324</v>
      </c>
      <c r="D16" s="111"/>
      <c r="E16" s="111"/>
      <c r="F16" s="111"/>
      <c r="G16" s="111"/>
      <c r="H16" s="111"/>
      <c r="I16" s="13"/>
      <c r="J16" s="13"/>
    </row>
    <row r="17" spans="1:10" ht="15">
      <c r="A17" s="38"/>
      <c r="B17" s="37"/>
      <c r="C17" s="27"/>
      <c r="D17" s="27"/>
      <c r="E17" s="27"/>
      <c r="F17" s="27"/>
      <c r="G17" s="27"/>
      <c r="H17" s="27"/>
      <c r="I17" s="13"/>
      <c r="J17" s="13"/>
    </row>
    <row r="18" spans="1:10" ht="1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117" t="s">
        <v>3</v>
      </c>
      <c r="B19" s="118"/>
      <c r="C19" s="118"/>
      <c r="D19" s="118"/>
      <c r="E19" s="118"/>
      <c r="F19" s="118"/>
      <c r="G19" s="118"/>
      <c r="H19" s="119"/>
      <c r="I19" s="13"/>
      <c r="J19" s="13"/>
    </row>
    <row r="20" spans="1:10" ht="21" customHeight="1">
      <c r="A20" s="120"/>
      <c r="B20" s="121"/>
      <c r="C20" s="121"/>
      <c r="D20" s="121"/>
      <c r="E20" s="121"/>
      <c r="F20" s="121"/>
      <c r="G20" s="121"/>
      <c r="H20" s="122"/>
      <c r="I20" s="13"/>
      <c r="J20" s="13"/>
    </row>
    <row r="21" spans="1:10" ht="19.5">
      <c r="A21" s="123" t="s">
        <v>379</v>
      </c>
      <c r="B21" s="124"/>
      <c r="C21" s="124"/>
      <c r="D21" s="124"/>
      <c r="E21" s="124"/>
      <c r="F21" s="124"/>
      <c r="G21" s="124"/>
      <c r="H21" s="125"/>
      <c r="I21" s="13"/>
      <c r="J21" s="13"/>
    </row>
    <row r="22" spans="1:10" ht="15">
      <c r="A22" s="35" t="s">
        <v>0</v>
      </c>
      <c r="B22" s="34" t="s">
        <v>1</v>
      </c>
      <c r="C22" s="128" t="s">
        <v>2</v>
      </c>
      <c r="D22" s="128"/>
      <c r="E22" s="128"/>
      <c r="F22" s="128"/>
      <c r="G22" s="128"/>
      <c r="H22" s="129"/>
      <c r="I22" s="13"/>
      <c r="J22" s="13"/>
    </row>
    <row r="23" spans="1:8" ht="15">
      <c r="A23" s="111" t="s">
        <v>156</v>
      </c>
      <c r="B23" s="15" t="s">
        <v>69</v>
      </c>
      <c r="C23" s="106" t="s">
        <v>74</v>
      </c>
      <c r="D23" s="106"/>
      <c r="E23" s="106"/>
      <c r="F23" s="106"/>
      <c r="G23" s="106"/>
      <c r="H23" s="106"/>
    </row>
    <row r="24" spans="1:8" ht="15">
      <c r="A24" s="111"/>
      <c r="B24" s="16" t="s">
        <v>67</v>
      </c>
      <c r="C24" s="106" t="s">
        <v>80</v>
      </c>
      <c r="D24" s="106"/>
      <c r="E24" s="106"/>
      <c r="F24" s="106"/>
      <c r="G24" s="106"/>
      <c r="H24" s="106"/>
    </row>
    <row r="25" spans="1:8" ht="15">
      <c r="A25" s="111"/>
      <c r="B25" s="33" t="s">
        <v>72</v>
      </c>
      <c r="C25" s="106" t="s">
        <v>79</v>
      </c>
      <c r="D25" s="106"/>
      <c r="E25" s="106"/>
      <c r="F25" s="106"/>
      <c r="G25" s="106"/>
      <c r="H25" s="106"/>
    </row>
    <row r="26" spans="1:8" ht="15">
      <c r="A26" s="112"/>
      <c r="B26" s="107" t="s">
        <v>6</v>
      </c>
      <c r="C26" s="13"/>
      <c r="D26" s="17"/>
      <c r="E26" s="97"/>
      <c r="F26" s="98"/>
      <c r="G26" s="98"/>
      <c r="H26" s="99"/>
    </row>
    <row r="27" spans="1:8" ht="15">
      <c r="A27" s="112"/>
      <c r="B27" s="108"/>
      <c r="C27" s="17" t="s">
        <v>18</v>
      </c>
      <c r="D27" s="36">
        <v>458</v>
      </c>
      <c r="E27" s="97" t="str">
        <f>aletras(D27)</f>
        <v>Cuatrocientos Cincuenta y Ocho Pesos Con  00/100</v>
      </c>
      <c r="F27" s="98"/>
      <c r="G27" s="98"/>
      <c r="H27" s="99"/>
    </row>
    <row r="28" spans="1:8" ht="15">
      <c r="A28" s="112"/>
      <c r="B28" s="108"/>
      <c r="C28" s="17" t="s">
        <v>63</v>
      </c>
      <c r="D28" s="36"/>
      <c r="E28" s="97" t="str">
        <f>aletras(D28)</f>
        <v>Cero Pesos Con  00/100</v>
      </c>
      <c r="F28" s="98"/>
      <c r="G28" s="98"/>
      <c r="H28" s="99"/>
    </row>
    <row r="29" spans="1:8" ht="15">
      <c r="A29" s="112"/>
      <c r="B29" s="108"/>
      <c r="C29" s="17" t="s">
        <v>62</v>
      </c>
      <c r="D29" s="36">
        <v>458</v>
      </c>
      <c r="E29" s="97" t="str">
        <f>aletras(D29)</f>
        <v>Cuatrocientos Cincuenta y Ocho Pesos Con  00/100</v>
      </c>
      <c r="F29" s="98"/>
      <c r="G29" s="98"/>
      <c r="H29" s="99"/>
    </row>
    <row r="30" spans="1:8" ht="15">
      <c r="A30" s="112"/>
      <c r="B30" s="109"/>
      <c r="C30" s="13"/>
      <c r="D30" s="36"/>
      <c r="E30" s="97"/>
      <c r="F30" s="98"/>
      <c r="G30" s="98"/>
      <c r="H30" s="99"/>
    </row>
    <row r="31" spans="1:8" ht="15">
      <c r="A31" s="111"/>
      <c r="B31" s="31" t="s">
        <v>7</v>
      </c>
      <c r="C31" s="110" t="s">
        <v>358</v>
      </c>
      <c r="D31" s="110"/>
      <c r="E31" s="110"/>
      <c r="F31" s="110"/>
      <c r="G31" s="110"/>
      <c r="H31" s="110"/>
    </row>
    <row r="32" spans="1:8" ht="30.75" customHeight="1">
      <c r="A32" s="111"/>
      <c r="B32" s="15" t="s">
        <v>8</v>
      </c>
      <c r="C32" s="127" t="s">
        <v>75</v>
      </c>
      <c r="D32" s="127"/>
      <c r="E32" s="127"/>
      <c r="F32" s="127"/>
      <c r="G32" s="127"/>
      <c r="H32" s="127"/>
    </row>
    <row r="33" spans="1:8" ht="15">
      <c r="A33" s="111"/>
      <c r="B33" s="29" t="s">
        <v>9</v>
      </c>
      <c r="C33" s="110" t="str">
        <f>C16</f>
        <v>Mejorar las condiciones de vida de mas de 300 adultos en las instalaciones del asilo</v>
      </c>
      <c r="D33" s="110"/>
      <c r="E33" s="110"/>
      <c r="F33" s="110"/>
      <c r="G33" s="110"/>
      <c r="H33" s="110"/>
    </row>
    <row r="36" spans="1:8" ht="15">
      <c r="A36" s="117" t="s">
        <v>3</v>
      </c>
      <c r="B36" s="118"/>
      <c r="C36" s="118"/>
      <c r="D36" s="118"/>
      <c r="E36" s="118"/>
      <c r="F36" s="118"/>
      <c r="G36" s="118"/>
      <c r="H36" s="119"/>
    </row>
    <row r="37" spans="1:8" ht="33" customHeight="1">
      <c r="A37" s="120"/>
      <c r="B37" s="121"/>
      <c r="C37" s="121"/>
      <c r="D37" s="121"/>
      <c r="E37" s="121"/>
      <c r="F37" s="121"/>
      <c r="G37" s="121"/>
      <c r="H37" s="122"/>
    </row>
    <row r="38" spans="1:8" ht="19.5">
      <c r="A38" s="123" t="s">
        <v>379</v>
      </c>
      <c r="B38" s="124"/>
      <c r="C38" s="124"/>
      <c r="D38" s="124"/>
      <c r="E38" s="124"/>
      <c r="F38" s="124"/>
      <c r="G38" s="124"/>
      <c r="H38" s="125"/>
    </row>
    <row r="39" spans="1:8" ht="15">
      <c r="A39" s="35" t="s">
        <v>0</v>
      </c>
      <c r="B39" s="34" t="s">
        <v>1</v>
      </c>
      <c r="C39" s="142" t="s">
        <v>2</v>
      </c>
      <c r="D39" s="142"/>
      <c r="E39" s="142"/>
      <c r="F39" s="142"/>
      <c r="G39" s="142"/>
      <c r="H39" s="143"/>
    </row>
    <row r="40" spans="1:8" ht="15">
      <c r="A40" s="111" t="s">
        <v>157</v>
      </c>
      <c r="B40" s="15" t="s">
        <v>69</v>
      </c>
      <c r="C40" s="106" t="s">
        <v>74</v>
      </c>
      <c r="D40" s="106"/>
      <c r="E40" s="106"/>
      <c r="F40" s="106"/>
      <c r="G40" s="106"/>
      <c r="H40" s="106"/>
    </row>
    <row r="41" spans="1:8" ht="15">
      <c r="A41" s="111"/>
      <c r="B41" s="16" t="s">
        <v>67</v>
      </c>
      <c r="C41" s="106" t="s">
        <v>78</v>
      </c>
      <c r="D41" s="106"/>
      <c r="E41" s="106"/>
      <c r="F41" s="106"/>
      <c r="G41" s="106"/>
      <c r="H41" s="106"/>
    </row>
    <row r="42" spans="1:8" ht="15">
      <c r="A42" s="111"/>
      <c r="B42" s="33" t="s">
        <v>72</v>
      </c>
      <c r="C42" s="106" t="s">
        <v>77</v>
      </c>
      <c r="D42" s="106"/>
      <c r="E42" s="106"/>
      <c r="F42" s="106"/>
      <c r="G42" s="106"/>
      <c r="H42" s="106"/>
    </row>
    <row r="43" spans="1:8" ht="15">
      <c r="A43" s="112"/>
      <c r="B43" s="107" t="s">
        <v>6</v>
      </c>
      <c r="C43" s="13"/>
      <c r="D43" s="17"/>
      <c r="E43" s="97"/>
      <c r="F43" s="98"/>
      <c r="G43" s="98"/>
      <c r="H43" s="99"/>
    </row>
    <row r="44" spans="1:8" ht="15">
      <c r="A44" s="112"/>
      <c r="B44" s="108"/>
      <c r="C44" s="17" t="s">
        <v>18</v>
      </c>
      <c r="D44" s="36">
        <v>458</v>
      </c>
      <c r="E44" s="97" t="str">
        <f>aletras(D44)</f>
        <v>Cuatrocientos Cincuenta y Ocho Pesos Con  00/100</v>
      </c>
      <c r="F44" s="98"/>
      <c r="G44" s="98"/>
      <c r="H44" s="99"/>
    </row>
    <row r="45" spans="1:8" ht="15">
      <c r="A45" s="112"/>
      <c r="B45" s="108"/>
      <c r="C45" s="17" t="s">
        <v>63</v>
      </c>
      <c r="D45" s="36"/>
      <c r="E45" s="97" t="str">
        <f>aletras(D45)</f>
        <v>Cero Pesos Con  00/100</v>
      </c>
      <c r="F45" s="98"/>
      <c r="G45" s="98"/>
      <c r="H45" s="99"/>
    </row>
    <row r="46" spans="1:8" ht="15">
      <c r="A46" s="112"/>
      <c r="B46" s="108"/>
      <c r="C46" s="17" t="s">
        <v>62</v>
      </c>
      <c r="D46" s="36">
        <v>458</v>
      </c>
      <c r="E46" s="97" t="str">
        <f>aletras(D46)</f>
        <v>Cuatrocientos Cincuenta y Ocho Pesos Con  00/100</v>
      </c>
      <c r="F46" s="98"/>
      <c r="G46" s="98"/>
      <c r="H46" s="99"/>
    </row>
    <row r="47" spans="1:8" ht="15">
      <c r="A47" s="112"/>
      <c r="B47" s="109"/>
      <c r="C47" s="13"/>
      <c r="D47" s="17"/>
      <c r="E47" s="97"/>
      <c r="F47" s="98"/>
      <c r="G47" s="98"/>
      <c r="H47" s="99"/>
    </row>
    <row r="48" spans="1:8" ht="15">
      <c r="A48" s="111"/>
      <c r="B48" s="31" t="s">
        <v>7</v>
      </c>
      <c r="C48" s="110" t="s">
        <v>358</v>
      </c>
      <c r="D48" s="110"/>
      <c r="E48" s="110"/>
      <c r="F48" s="110"/>
      <c r="G48" s="110"/>
      <c r="H48" s="110"/>
    </row>
    <row r="49" spans="1:8" ht="30.75" customHeight="1">
      <c r="A49" s="111"/>
      <c r="B49" s="15" t="s">
        <v>8</v>
      </c>
      <c r="C49" s="127" t="s">
        <v>75</v>
      </c>
      <c r="D49" s="127"/>
      <c r="E49" s="127"/>
      <c r="F49" s="127"/>
      <c r="G49" s="127"/>
      <c r="H49" s="127"/>
    </row>
    <row r="50" spans="1:8" ht="15">
      <c r="A50" s="111"/>
      <c r="B50" s="29" t="s">
        <v>9</v>
      </c>
      <c r="C50" s="110" t="str">
        <f>C33</f>
        <v>Mejorar las condiciones de vida de mas de 300 adultos en las instalaciones del asilo</v>
      </c>
      <c r="D50" s="110"/>
      <c r="E50" s="110"/>
      <c r="F50" s="110"/>
      <c r="G50" s="110"/>
      <c r="H50" s="110"/>
    </row>
    <row r="53" spans="1:8" ht="15">
      <c r="A53" s="117" t="s">
        <v>3</v>
      </c>
      <c r="B53" s="118"/>
      <c r="C53" s="118"/>
      <c r="D53" s="118"/>
      <c r="E53" s="118"/>
      <c r="F53" s="118"/>
      <c r="G53" s="118"/>
      <c r="H53" s="119"/>
    </row>
    <row r="54" spans="1:8" ht="15">
      <c r="A54" s="120"/>
      <c r="B54" s="121"/>
      <c r="C54" s="121"/>
      <c r="D54" s="121"/>
      <c r="E54" s="121"/>
      <c r="F54" s="121"/>
      <c r="G54" s="121"/>
      <c r="H54" s="122"/>
    </row>
    <row r="55" spans="1:8" ht="19.5">
      <c r="A55" s="123" t="s">
        <v>379</v>
      </c>
      <c r="B55" s="124"/>
      <c r="C55" s="124"/>
      <c r="D55" s="124"/>
      <c r="E55" s="124"/>
      <c r="F55" s="124"/>
      <c r="G55" s="124"/>
      <c r="H55" s="125"/>
    </row>
    <row r="56" spans="1:8" ht="15">
      <c r="A56" s="35" t="s">
        <v>0</v>
      </c>
      <c r="B56" s="34" t="s">
        <v>1</v>
      </c>
      <c r="C56" s="142" t="s">
        <v>2</v>
      </c>
      <c r="D56" s="142"/>
      <c r="E56" s="142"/>
      <c r="F56" s="142"/>
      <c r="G56" s="142"/>
      <c r="H56" s="143"/>
    </row>
    <row r="57" spans="1:8" ht="15">
      <c r="A57" s="111" t="s">
        <v>155</v>
      </c>
      <c r="B57" s="15" t="s">
        <v>69</v>
      </c>
      <c r="C57" s="106" t="s">
        <v>74</v>
      </c>
      <c r="D57" s="106"/>
      <c r="E57" s="106"/>
      <c r="F57" s="106"/>
      <c r="G57" s="106"/>
      <c r="H57" s="106"/>
    </row>
    <row r="58" spans="1:8" ht="15">
      <c r="A58" s="111"/>
      <c r="B58" s="16" t="s">
        <v>67</v>
      </c>
      <c r="C58" s="106" t="s">
        <v>66</v>
      </c>
      <c r="D58" s="106"/>
      <c r="E58" s="106"/>
      <c r="F58" s="106"/>
      <c r="G58" s="106"/>
      <c r="H58" s="106"/>
    </row>
    <row r="59" spans="1:8" ht="15">
      <c r="A59" s="111"/>
      <c r="B59" s="33" t="s">
        <v>72</v>
      </c>
      <c r="C59" s="106" t="s">
        <v>64</v>
      </c>
      <c r="D59" s="106"/>
      <c r="E59" s="106"/>
      <c r="F59" s="106"/>
      <c r="G59" s="106"/>
      <c r="H59" s="106"/>
    </row>
    <row r="60" spans="1:8" ht="15">
      <c r="A60" s="112"/>
      <c r="B60" s="107" t="s">
        <v>6</v>
      </c>
      <c r="C60" s="13"/>
      <c r="D60" s="17"/>
      <c r="E60" s="97"/>
      <c r="F60" s="98"/>
      <c r="G60" s="98"/>
      <c r="H60" s="99"/>
    </row>
    <row r="61" spans="1:8" ht="15">
      <c r="A61" s="112"/>
      <c r="B61" s="108"/>
      <c r="C61" s="17" t="s">
        <v>18</v>
      </c>
      <c r="D61" s="36">
        <v>458</v>
      </c>
      <c r="E61" s="97" t="str">
        <f>aletras(D61)</f>
        <v>Cuatrocientos Cincuenta y Ocho Pesos Con  00/100</v>
      </c>
      <c r="F61" s="98"/>
      <c r="G61" s="98"/>
      <c r="H61" s="99"/>
    </row>
    <row r="62" spans="1:8" ht="15">
      <c r="A62" s="112"/>
      <c r="B62" s="108"/>
      <c r="C62" s="17" t="s">
        <v>63</v>
      </c>
      <c r="D62" s="36"/>
      <c r="E62" s="97" t="str">
        <f>aletras(D62)</f>
        <v>Cero Pesos Con  00/100</v>
      </c>
      <c r="F62" s="98"/>
      <c r="G62" s="98"/>
      <c r="H62" s="99"/>
    </row>
    <row r="63" spans="1:8" ht="15">
      <c r="A63" s="112"/>
      <c r="B63" s="108"/>
      <c r="C63" s="17" t="s">
        <v>76</v>
      </c>
      <c r="D63" s="36">
        <v>264</v>
      </c>
      <c r="E63" s="97" t="str">
        <f>aletras(D63)</f>
        <v>Doscientos Sesenta y Cuatro Pesos Con  00/100</v>
      </c>
      <c r="F63" s="98"/>
      <c r="G63" s="98"/>
      <c r="H63" s="99"/>
    </row>
    <row r="64" spans="1:8" ht="15">
      <c r="A64" s="112"/>
      <c r="B64" s="108"/>
      <c r="C64" s="17" t="s">
        <v>62</v>
      </c>
      <c r="D64" s="36">
        <f>SUM(D61:D63)</f>
        <v>722</v>
      </c>
      <c r="E64" s="97" t="str">
        <f>aletras(D64)</f>
        <v>Setecientos Veintidos Pesos Con  00/100</v>
      </c>
      <c r="F64" s="98"/>
      <c r="G64" s="98"/>
      <c r="H64" s="99"/>
    </row>
    <row r="65" spans="1:8" ht="15">
      <c r="A65" s="112"/>
      <c r="B65" s="109"/>
      <c r="C65" s="13"/>
      <c r="D65" s="17"/>
      <c r="E65" s="97"/>
      <c r="F65" s="98"/>
      <c r="G65" s="98"/>
      <c r="H65" s="99"/>
    </row>
    <row r="66" spans="1:8" ht="15">
      <c r="A66" s="111"/>
      <c r="B66" s="31" t="s">
        <v>7</v>
      </c>
      <c r="C66" s="110" t="s">
        <v>358</v>
      </c>
      <c r="D66" s="110"/>
      <c r="E66" s="110"/>
      <c r="F66" s="110"/>
      <c r="G66" s="110"/>
      <c r="H66" s="110"/>
    </row>
    <row r="67" spans="1:8" ht="27" customHeight="1">
      <c r="A67" s="111"/>
      <c r="B67" s="15" t="s">
        <v>8</v>
      </c>
      <c r="C67" s="127" t="s">
        <v>75</v>
      </c>
      <c r="D67" s="127"/>
      <c r="E67" s="127"/>
      <c r="F67" s="127"/>
      <c r="G67" s="127"/>
      <c r="H67" s="127"/>
    </row>
    <row r="68" spans="1:8" ht="15">
      <c r="A68" s="111"/>
      <c r="B68" s="29" t="s">
        <v>9</v>
      </c>
      <c r="C68" s="110" t="str">
        <f>C50</f>
        <v>Mejorar las condiciones de vida de mas de 300 adultos en las instalaciones del asilo</v>
      </c>
      <c r="D68" s="110"/>
      <c r="E68" s="110"/>
      <c r="F68" s="110"/>
      <c r="G68" s="110"/>
      <c r="H68" s="110"/>
    </row>
    <row r="71" spans="1:8" ht="15">
      <c r="A71" s="117" t="s">
        <v>3</v>
      </c>
      <c r="B71" s="118"/>
      <c r="C71" s="118"/>
      <c r="D71" s="118"/>
      <c r="E71" s="118"/>
      <c r="F71" s="118"/>
      <c r="G71" s="118"/>
      <c r="H71" s="119"/>
    </row>
    <row r="72" spans="1:8" ht="15">
      <c r="A72" s="120"/>
      <c r="B72" s="121"/>
      <c r="C72" s="121"/>
      <c r="D72" s="121"/>
      <c r="E72" s="121"/>
      <c r="F72" s="121"/>
      <c r="G72" s="121"/>
      <c r="H72" s="122"/>
    </row>
    <row r="73" spans="1:8" ht="19.5">
      <c r="A73" s="123" t="s">
        <v>379</v>
      </c>
      <c r="B73" s="124"/>
      <c r="C73" s="124"/>
      <c r="D73" s="124"/>
      <c r="E73" s="124"/>
      <c r="F73" s="124"/>
      <c r="G73" s="124"/>
      <c r="H73" s="125"/>
    </row>
    <row r="74" spans="1:8" ht="15">
      <c r="A74" s="35" t="s">
        <v>0</v>
      </c>
      <c r="B74" s="34" t="s">
        <v>1</v>
      </c>
      <c r="C74" s="142" t="s">
        <v>2</v>
      </c>
      <c r="D74" s="142"/>
      <c r="E74" s="142"/>
      <c r="F74" s="142"/>
      <c r="G74" s="142"/>
      <c r="H74" s="143"/>
    </row>
    <row r="75" spans="1:8" ht="15">
      <c r="A75" s="111" t="s">
        <v>158</v>
      </c>
      <c r="B75" s="15" t="s">
        <v>69</v>
      </c>
      <c r="C75" s="106" t="s">
        <v>74</v>
      </c>
      <c r="D75" s="106"/>
      <c r="E75" s="106"/>
      <c r="F75" s="106"/>
      <c r="G75" s="106"/>
      <c r="H75" s="106"/>
    </row>
    <row r="76" spans="1:8" ht="15">
      <c r="A76" s="111"/>
      <c r="B76" s="16" t="s">
        <v>67</v>
      </c>
      <c r="C76" s="106" t="s">
        <v>73</v>
      </c>
      <c r="D76" s="106"/>
      <c r="E76" s="106"/>
      <c r="F76" s="106"/>
      <c r="G76" s="106"/>
      <c r="H76" s="106"/>
    </row>
    <row r="77" spans="1:8" ht="15">
      <c r="A77" s="111"/>
      <c r="B77" s="33" t="s">
        <v>72</v>
      </c>
      <c r="C77" s="106" t="s">
        <v>71</v>
      </c>
      <c r="D77" s="106"/>
      <c r="E77" s="106"/>
      <c r="F77" s="106"/>
      <c r="G77" s="106"/>
      <c r="H77" s="106"/>
    </row>
    <row r="78" spans="1:8" ht="15">
      <c r="A78" s="112"/>
      <c r="B78" s="107" t="s">
        <v>6</v>
      </c>
      <c r="C78" s="13"/>
      <c r="D78" s="17"/>
      <c r="E78" s="97"/>
      <c r="F78" s="98"/>
      <c r="G78" s="98"/>
      <c r="H78" s="99"/>
    </row>
    <row r="79" spans="1:8" ht="15">
      <c r="A79" s="112"/>
      <c r="B79" s="108"/>
      <c r="C79" s="17" t="s">
        <v>18</v>
      </c>
      <c r="D79" s="36">
        <v>458</v>
      </c>
      <c r="E79" s="97" t="str">
        <f>aletras(D79)</f>
        <v>Cuatrocientos Cincuenta y Ocho Pesos Con  00/100</v>
      </c>
      <c r="F79" s="98"/>
      <c r="G79" s="98"/>
      <c r="H79" s="99"/>
    </row>
    <row r="80" spans="1:8" ht="15">
      <c r="A80" s="112"/>
      <c r="B80" s="108"/>
      <c r="C80" s="17" t="s">
        <v>63</v>
      </c>
      <c r="D80" s="36">
        <v>582.35</v>
      </c>
      <c r="E80" s="97" t="str">
        <f>aletras(D80)</f>
        <v>Quinientos Ochenta y Dos Pesos Con 35/100</v>
      </c>
      <c r="F80" s="98"/>
      <c r="G80" s="98"/>
      <c r="H80" s="99"/>
    </row>
    <row r="81" spans="1:8" ht="15">
      <c r="A81" s="112"/>
      <c r="B81" s="108"/>
      <c r="C81" s="17" t="s">
        <v>357</v>
      </c>
      <c r="D81" s="36">
        <v>264</v>
      </c>
      <c r="E81" s="97" t="str">
        <f>aletras(D81)</f>
        <v>Doscientos Sesenta y Cuatro Pesos Con  00/100</v>
      </c>
      <c r="F81" s="98"/>
      <c r="G81" s="98"/>
      <c r="H81" s="99"/>
    </row>
    <row r="82" spans="1:8" ht="15">
      <c r="A82" s="112"/>
      <c r="B82" s="108"/>
      <c r="C82" s="17" t="s">
        <v>62</v>
      </c>
      <c r="D82" s="36">
        <f>SUM(D79:D81)</f>
        <v>1304.35</v>
      </c>
      <c r="E82" s="97" t="str">
        <f>aletras(D82)</f>
        <v>Mil Trescientos Cuatro Pesos Con 35/100</v>
      </c>
      <c r="F82" s="98"/>
      <c r="G82" s="98"/>
      <c r="H82" s="99"/>
    </row>
    <row r="83" spans="1:8" ht="15">
      <c r="A83" s="112"/>
      <c r="B83" s="109"/>
      <c r="C83" s="13"/>
      <c r="D83" s="36"/>
      <c r="E83" s="97"/>
      <c r="F83" s="98"/>
      <c r="G83" s="98"/>
      <c r="H83" s="99"/>
    </row>
    <row r="84" spans="1:8" ht="15">
      <c r="A84" s="111"/>
      <c r="B84" s="31" t="s">
        <v>7</v>
      </c>
      <c r="C84" s="110" t="s">
        <v>358</v>
      </c>
      <c r="D84" s="110"/>
      <c r="E84" s="110"/>
      <c r="F84" s="110"/>
      <c r="G84" s="110"/>
      <c r="H84" s="110"/>
    </row>
    <row r="85" spans="1:8" ht="31.5" customHeight="1">
      <c r="A85" s="111"/>
      <c r="B85" s="15" t="s">
        <v>8</v>
      </c>
      <c r="C85" s="127" t="s">
        <v>70</v>
      </c>
      <c r="D85" s="127"/>
      <c r="E85" s="127"/>
      <c r="F85" s="127"/>
      <c r="G85" s="127"/>
      <c r="H85" s="127"/>
    </row>
    <row r="86" spans="1:8" ht="15">
      <c r="A86" s="111"/>
      <c r="B86" s="29" t="s">
        <v>9</v>
      </c>
      <c r="C86" s="110" t="str">
        <f>C68</f>
        <v>Mejorar las condiciones de vida de mas de 300 adultos en las instalaciones del asilo</v>
      </c>
      <c r="D86" s="110"/>
      <c r="E86" s="110"/>
      <c r="F86" s="110"/>
      <c r="G86" s="110"/>
      <c r="H86" s="110"/>
    </row>
    <row r="87" spans="1:8" ht="15">
      <c r="A87" s="38"/>
      <c r="B87" s="37"/>
      <c r="C87" s="27"/>
      <c r="D87" s="27"/>
      <c r="E87" s="27"/>
      <c r="F87" s="27"/>
      <c r="G87" s="27"/>
      <c r="H87" s="27"/>
    </row>
    <row r="88" spans="1:8" ht="15">
      <c r="A88" s="21"/>
      <c r="B88" s="21"/>
      <c r="C88" s="21"/>
      <c r="D88" s="21"/>
      <c r="E88" s="21"/>
      <c r="F88" s="21"/>
      <c r="G88" s="21"/>
      <c r="H88" s="21"/>
    </row>
    <row r="90" spans="1:8" ht="15" customHeight="1">
      <c r="A90" s="117" t="s">
        <v>3</v>
      </c>
      <c r="B90" s="118"/>
      <c r="C90" s="118"/>
      <c r="D90" s="118"/>
      <c r="E90" s="118"/>
      <c r="F90" s="118"/>
      <c r="G90" s="118"/>
      <c r="H90" s="119"/>
    </row>
    <row r="91" spans="1:8" ht="15" customHeight="1">
      <c r="A91" s="120"/>
      <c r="B91" s="121"/>
      <c r="C91" s="121"/>
      <c r="D91" s="121"/>
      <c r="E91" s="121"/>
      <c r="F91" s="121"/>
      <c r="G91" s="121"/>
      <c r="H91" s="122"/>
    </row>
    <row r="92" spans="1:8" ht="19.5">
      <c r="A92" s="123" t="s">
        <v>379</v>
      </c>
      <c r="B92" s="124"/>
      <c r="C92" s="124"/>
      <c r="D92" s="124"/>
      <c r="E92" s="124"/>
      <c r="F92" s="124"/>
      <c r="G92" s="124"/>
      <c r="H92" s="125"/>
    </row>
    <row r="93" spans="1:8" ht="15">
      <c r="A93" s="35" t="s">
        <v>0</v>
      </c>
      <c r="B93" s="34" t="s">
        <v>1</v>
      </c>
      <c r="C93" s="128" t="s">
        <v>2</v>
      </c>
      <c r="D93" s="128"/>
      <c r="E93" s="128"/>
      <c r="F93" s="128"/>
      <c r="G93" s="128"/>
      <c r="H93" s="129"/>
    </row>
    <row r="94" spans="1:8" ht="15">
      <c r="A94" s="111"/>
      <c r="B94" s="15" t="s">
        <v>69</v>
      </c>
      <c r="C94" s="106" t="s">
        <v>68</v>
      </c>
      <c r="D94" s="106"/>
      <c r="E94" s="106"/>
      <c r="F94" s="106"/>
      <c r="G94" s="106"/>
      <c r="H94" s="106"/>
    </row>
    <row r="95" spans="1:8" ht="15">
      <c r="A95" s="111"/>
      <c r="B95" s="16" t="s">
        <v>67</v>
      </c>
      <c r="C95" s="106" t="s">
        <v>66</v>
      </c>
      <c r="D95" s="106"/>
      <c r="E95" s="106"/>
      <c r="F95" s="106"/>
      <c r="G95" s="106"/>
      <c r="H95" s="106"/>
    </row>
    <row r="96" spans="1:8" ht="15">
      <c r="A96" s="111"/>
      <c r="B96" s="33" t="s">
        <v>65</v>
      </c>
      <c r="C96" s="106" t="s">
        <v>64</v>
      </c>
      <c r="D96" s="106"/>
      <c r="E96" s="106"/>
      <c r="F96" s="106"/>
      <c r="G96" s="106"/>
      <c r="H96" s="106"/>
    </row>
    <row r="97" spans="1:8" ht="15">
      <c r="A97" s="112"/>
      <c r="B97" s="107" t="s">
        <v>6</v>
      </c>
      <c r="C97" s="13"/>
      <c r="D97" s="17"/>
      <c r="E97" s="97"/>
      <c r="F97" s="98"/>
      <c r="G97" s="98"/>
      <c r="H97" s="99"/>
    </row>
    <row r="98" spans="1:8" ht="15">
      <c r="A98" s="112"/>
      <c r="B98" s="108"/>
      <c r="C98" s="17" t="s">
        <v>18</v>
      </c>
      <c r="D98" s="32">
        <v>330</v>
      </c>
      <c r="E98" s="97" t="str">
        <f>aletras(D98)</f>
        <v>Trescientos Treinta Pesos Con  00/100</v>
      </c>
      <c r="F98" s="98"/>
      <c r="G98" s="98"/>
      <c r="H98" s="99"/>
    </row>
    <row r="99" spans="1:8" ht="15">
      <c r="A99" s="112"/>
      <c r="B99" s="108"/>
      <c r="C99" s="17" t="s">
        <v>63</v>
      </c>
      <c r="D99" s="32"/>
      <c r="E99" s="97" t="str">
        <f>aletras(D99)</f>
        <v>Cero Pesos Con  00/100</v>
      </c>
      <c r="F99" s="98"/>
      <c r="G99" s="98"/>
      <c r="H99" s="99"/>
    </row>
    <row r="100" spans="1:8" ht="15">
      <c r="A100" s="112"/>
      <c r="B100" s="108"/>
      <c r="C100" s="17" t="s">
        <v>62</v>
      </c>
      <c r="D100" s="32">
        <v>330</v>
      </c>
      <c r="E100" s="97" t="str">
        <f>aletras(D100)</f>
        <v>Trescientos Treinta Pesos Con  00/100</v>
      </c>
      <c r="F100" s="98"/>
      <c r="G100" s="98"/>
      <c r="H100" s="99"/>
    </row>
    <row r="101" spans="1:8" ht="15">
      <c r="A101" s="112"/>
      <c r="B101" s="109"/>
      <c r="C101" s="13"/>
      <c r="D101" s="17"/>
      <c r="E101" s="97"/>
      <c r="F101" s="98"/>
      <c r="G101" s="98"/>
      <c r="H101" s="99"/>
    </row>
    <row r="102" spans="1:8" ht="15">
      <c r="A102" s="111"/>
      <c r="B102" s="31" t="s">
        <v>7</v>
      </c>
      <c r="C102" s="110" t="s">
        <v>359</v>
      </c>
      <c r="D102" s="110"/>
      <c r="E102" s="110"/>
      <c r="F102" s="110"/>
      <c r="G102" s="110"/>
      <c r="H102" s="110"/>
    </row>
    <row r="103" spans="1:8" ht="29.25" customHeight="1">
      <c r="A103" s="111"/>
      <c r="B103" s="30" t="s">
        <v>8</v>
      </c>
      <c r="C103" s="127" t="s">
        <v>61</v>
      </c>
      <c r="D103" s="127"/>
      <c r="E103" s="127"/>
      <c r="F103" s="127"/>
      <c r="G103" s="127"/>
      <c r="H103" s="127"/>
    </row>
    <row r="104" spans="1:8" s="72" customFormat="1" ht="45" customHeight="1">
      <c r="A104" s="111"/>
      <c r="B104" s="49" t="s">
        <v>9</v>
      </c>
      <c r="C104" s="127" t="s">
        <v>323</v>
      </c>
      <c r="D104" s="127"/>
      <c r="E104" s="127"/>
      <c r="F104" s="127"/>
      <c r="G104" s="127"/>
      <c r="H104" s="127"/>
    </row>
    <row r="109" spans="1:8" ht="15">
      <c r="A109" s="117" t="s">
        <v>3</v>
      </c>
      <c r="B109" s="118"/>
      <c r="C109" s="118"/>
      <c r="D109" s="118"/>
      <c r="E109" s="118"/>
      <c r="F109" s="118"/>
      <c r="G109" s="118"/>
      <c r="H109" s="119"/>
    </row>
    <row r="110" spans="1:8" ht="15">
      <c r="A110" s="120"/>
      <c r="B110" s="121"/>
      <c r="C110" s="121"/>
      <c r="D110" s="121"/>
      <c r="E110" s="121"/>
      <c r="F110" s="121"/>
      <c r="G110" s="121"/>
      <c r="H110" s="122"/>
    </row>
    <row r="111" spans="1:8" ht="19.5">
      <c r="A111" s="123" t="s">
        <v>379</v>
      </c>
      <c r="B111" s="124"/>
      <c r="C111" s="124"/>
      <c r="D111" s="124"/>
      <c r="E111" s="124"/>
      <c r="F111" s="124"/>
      <c r="G111" s="124"/>
      <c r="H111" s="125"/>
    </row>
    <row r="112" spans="1:8" ht="15">
      <c r="A112" s="35" t="s">
        <v>0</v>
      </c>
      <c r="B112" s="80" t="s">
        <v>1</v>
      </c>
      <c r="C112" s="128" t="s">
        <v>2</v>
      </c>
      <c r="D112" s="128"/>
      <c r="E112" s="128"/>
      <c r="F112" s="128"/>
      <c r="G112" s="128"/>
      <c r="H112" s="129"/>
    </row>
    <row r="113" spans="1:8" ht="15">
      <c r="A113" s="111"/>
      <c r="B113" s="15" t="s">
        <v>69</v>
      </c>
      <c r="C113" s="106" t="s">
        <v>68</v>
      </c>
      <c r="D113" s="106"/>
      <c r="E113" s="106"/>
      <c r="F113" s="106"/>
      <c r="G113" s="106"/>
      <c r="H113" s="106"/>
    </row>
    <row r="114" spans="1:8" ht="15">
      <c r="A114" s="111"/>
      <c r="B114" s="16" t="s">
        <v>67</v>
      </c>
      <c r="C114" s="106" t="s">
        <v>311</v>
      </c>
      <c r="D114" s="106"/>
      <c r="E114" s="106"/>
      <c r="F114" s="106"/>
      <c r="G114" s="106"/>
      <c r="H114" s="106"/>
    </row>
    <row r="115" spans="1:8" ht="15">
      <c r="A115" s="111"/>
      <c r="B115" s="33" t="s">
        <v>65</v>
      </c>
      <c r="C115" s="106" t="s">
        <v>365</v>
      </c>
      <c r="D115" s="106"/>
      <c r="E115" s="106"/>
      <c r="F115" s="106"/>
      <c r="G115" s="106"/>
      <c r="H115" s="106"/>
    </row>
    <row r="116" spans="1:8" ht="15">
      <c r="A116" s="112"/>
      <c r="B116" s="107" t="s">
        <v>6</v>
      </c>
      <c r="C116" s="13"/>
      <c r="D116" s="17"/>
      <c r="E116" s="97"/>
      <c r="F116" s="98"/>
      <c r="G116" s="98"/>
      <c r="H116" s="99"/>
    </row>
    <row r="117" spans="1:8" ht="15">
      <c r="A117" s="112"/>
      <c r="B117" s="108"/>
      <c r="C117" s="17" t="s">
        <v>18</v>
      </c>
      <c r="D117" s="32">
        <v>330</v>
      </c>
      <c r="E117" s="97" t="str">
        <f>aletras(D117)</f>
        <v>Trescientos Treinta Pesos Con  00/100</v>
      </c>
      <c r="F117" s="98"/>
      <c r="G117" s="98"/>
      <c r="H117" s="99"/>
    </row>
    <row r="118" spans="1:8" ht="15">
      <c r="A118" s="112"/>
      <c r="B118" s="108"/>
      <c r="C118" s="17" t="s">
        <v>63</v>
      </c>
      <c r="D118" s="32"/>
      <c r="E118" s="97" t="str">
        <f>aletras(D118)</f>
        <v>Cero Pesos Con  00/100</v>
      </c>
      <c r="F118" s="98"/>
      <c r="G118" s="98"/>
      <c r="H118" s="99"/>
    </row>
    <row r="119" spans="1:8" ht="15">
      <c r="A119" s="112"/>
      <c r="B119" s="108"/>
      <c r="C119" s="17" t="s">
        <v>62</v>
      </c>
      <c r="D119" s="32">
        <v>330</v>
      </c>
      <c r="E119" s="97" t="str">
        <f>aletras(D119)</f>
        <v>Trescientos Treinta Pesos Con  00/100</v>
      </c>
      <c r="F119" s="98"/>
      <c r="G119" s="98"/>
      <c r="H119" s="99"/>
    </row>
    <row r="120" spans="1:8" ht="15">
      <c r="A120" s="112"/>
      <c r="B120" s="109"/>
      <c r="C120" s="13"/>
      <c r="D120" s="17"/>
      <c r="E120" s="97"/>
      <c r="F120" s="98"/>
      <c r="G120" s="98"/>
      <c r="H120" s="99"/>
    </row>
    <row r="121" spans="1:8" ht="15">
      <c r="A121" s="111"/>
      <c r="B121" s="31" t="s">
        <v>7</v>
      </c>
      <c r="C121" s="110" t="s">
        <v>359</v>
      </c>
      <c r="D121" s="110"/>
      <c r="E121" s="110"/>
      <c r="F121" s="110"/>
      <c r="G121" s="110"/>
      <c r="H121" s="110"/>
    </row>
    <row r="122" spans="1:8" ht="15">
      <c r="A122" s="111"/>
      <c r="B122" s="84" t="s">
        <v>8</v>
      </c>
      <c r="C122" s="127" t="s">
        <v>61</v>
      </c>
      <c r="D122" s="127"/>
      <c r="E122" s="127"/>
      <c r="F122" s="127"/>
      <c r="G122" s="127"/>
      <c r="H122" s="127"/>
    </row>
    <row r="123" spans="1:8" ht="29.25" customHeight="1">
      <c r="A123" s="111"/>
      <c r="B123" s="79" t="s">
        <v>9</v>
      </c>
      <c r="C123" s="127" t="s">
        <v>323</v>
      </c>
      <c r="D123" s="127"/>
      <c r="E123" s="127"/>
      <c r="F123" s="127"/>
      <c r="G123" s="127"/>
      <c r="H123" s="127"/>
    </row>
    <row r="126" spans="1:8" ht="15">
      <c r="A126" s="21"/>
      <c r="B126" s="21"/>
      <c r="C126" s="21"/>
      <c r="D126" s="21"/>
      <c r="E126" s="21"/>
      <c r="F126" s="21"/>
      <c r="G126" s="21"/>
      <c r="H126" s="21"/>
    </row>
  </sheetData>
  <sheetProtection/>
  <mergeCells count="114">
    <mergeCell ref="A57:A68"/>
    <mergeCell ref="C57:H57"/>
    <mergeCell ref="C58:H58"/>
    <mergeCell ref="C59:H59"/>
    <mergeCell ref="B60:B65"/>
    <mergeCell ref="E60:H60"/>
    <mergeCell ref="C66:H66"/>
    <mergeCell ref="C67:H67"/>
    <mergeCell ref="C68:H68"/>
    <mergeCell ref="E61:H61"/>
    <mergeCell ref="A90:H91"/>
    <mergeCell ref="A92:H92"/>
    <mergeCell ref="C93:H93"/>
    <mergeCell ref="A94:A104"/>
    <mergeCell ref="C94:H94"/>
    <mergeCell ref="C95:H95"/>
    <mergeCell ref="C96:H96"/>
    <mergeCell ref="C102:H102"/>
    <mergeCell ref="B97:B101"/>
    <mergeCell ref="E97:H97"/>
    <mergeCell ref="E98:H98"/>
    <mergeCell ref="E101:H101"/>
    <mergeCell ref="C104:H104"/>
    <mergeCell ref="C103:H103"/>
    <mergeCell ref="A71:H72"/>
    <mergeCell ref="A73:H73"/>
    <mergeCell ref="C74:H74"/>
    <mergeCell ref="A75:A86"/>
    <mergeCell ref="C75:H75"/>
    <mergeCell ref="C76:H76"/>
    <mergeCell ref="C77:H77"/>
    <mergeCell ref="B78:B83"/>
    <mergeCell ref="E78:H78"/>
    <mergeCell ref="E79:H79"/>
    <mergeCell ref="E80:H80"/>
    <mergeCell ref="E82:H82"/>
    <mergeCell ref="E83:H83"/>
    <mergeCell ref="C85:H85"/>
    <mergeCell ref="E100:H100"/>
    <mergeCell ref="E99:H99"/>
    <mergeCell ref="C84:H84"/>
    <mergeCell ref="C86:H86"/>
    <mergeCell ref="E81:H81"/>
    <mergeCell ref="C39:H39"/>
    <mergeCell ref="A53:H54"/>
    <mergeCell ref="A55:H55"/>
    <mergeCell ref="A36:H37"/>
    <mergeCell ref="A38:H38"/>
    <mergeCell ref="A40:A50"/>
    <mergeCell ref="C40:H40"/>
    <mergeCell ref="C41:H41"/>
    <mergeCell ref="C42:H42"/>
    <mergeCell ref="B43:B47"/>
    <mergeCell ref="E43:H43"/>
    <mergeCell ref="E44:H44"/>
    <mergeCell ref="E45:H45"/>
    <mergeCell ref="E46:H46"/>
    <mergeCell ref="C49:H49"/>
    <mergeCell ref="C50:H50"/>
    <mergeCell ref="E47:H47"/>
    <mergeCell ref="C48:H48"/>
    <mergeCell ref="E62:H62"/>
    <mergeCell ref="E64:H64"/>
    <mergeCell ref="E65:H65"/>
    <mergeCell ref="C56:H56"/>
    <mergeCell ref="E63:H63"/>
    <mergeCell ref="A19:H20"/>
    <mergeCell ref="A21:H21"/>
    <mergeCell ref="A23:A33"/>
    <mergeCell ref="C23:H23"/>
    <mergeCell ref="C24:H24"/>
    <mergeCell ref="C25:H25"/>
    <mergeCell ref="C31:H31"/>
    <mergeCell ref="C32:H32"/>
    <mergeCell ref="C33:H33"/>
    <mergeCell ref="E28:H28"/>
    <mergeCell ref="E29:H29"/>
    <mergeCell ref="E30:H30"/>
    <mergeCell ref="C22:H22"/>
    <mergeCell ref="B26:B30"/>
    <mergeCell ref="E26:H26"/>
    <mergeCell ref="E27:H27"/>
    <mergeCell ref="A2:H3"/>
    <mergeCell ref="E9:H9"/>
    <mergeCell ref="E12:H12"/>
    <mergeCell ref="E13:H13"/>
    <mergeCell ref="E10:H10"/>
    <mergeCell ref="E11:H11"/>
    <mergeCell ref="A4:H4"/>
    <mergeCell ref="A6:A16"/>
    <mergeCell ref="C6:H6"/>
    <mergeCell ref="C7:H7"/>
    <mergeCell ref="C8:H8"/>
    <mergeCell ref="C14:H14"/>
    <mergeCell ref="C15:H15"/>
    <mergeCell ref="C5:H5"/>
    <mergeCell ref="C16:H16"/>
    <mergeCell ref="B9:B13"/>
    <mergeCell ref="A109:H110"/>
    <mergeCell ref="A111:H111"/>
    <mergeCell ref="C112:H112"/>
    <mergeCell ref="A113:A123"/>
    <mergeCell ref="C113:H113"/>
    <mergeCell ref="C114:H114"/>
    <mergeCell ref="C115:H115"/>
    <mergeCell ref="B116:B120"/>
    <mergeCell ref="E116:H116"/>
    <mergeCell ref="E117:H117"/>
    <mergeCell ref="E118:H118"/>
    <mergeCell ref="E119:H119"/>
    <mergeCell ref="E120:H120"/>
    <mergeCell ref="C121:H121"/>
    <mergeCell ref="C122:H122"/>
    <mergeCell ref="C123:H1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zoomScalePageLayoutView="0" workbookViewId="0" topLeftCell="A97">
      <selection activeCell="I111" sqref="I111"/>
    </sheetView>
  </sheetViews>
  <sheetFormatPr defaultColWidth="11.421875" defaultRowHeight="15"/>
  <cols>
    <col min="1" max="1" width="16.57421875" style="0" customWidth="1"/>
    <col min="2" max="2" width="16.00390625" style="0" customWidth="1"/>
    <col min="3" max="3" width="16.140625" style="0" customWidth="1"/>
    <col min="4" max="4" width="15.57421875" style="0" customWidth="1"/>
    <col min="8" max="8" width="40.421875" style="0" customWidth="1"/>
  </cols>
  <sheetData>
    <row r="1" spans="1:8" ht="15">
      <c r="A1" s="117" t="s">
        <v>3</v>
      </c>
      <c r="B1" s="118"/>
      <c r="C1" s="118"/>
      <c r="D1" s="118"/>
      <c r="E1" s="118"/>
      <c r="F1" s="118"/>
      <c r="G1" s="118"/>
      <c r="H1" s="119"/>
    </row>
    <row r="2" spans="1:8" ht="16.5" customHeight="1">
      <c r="A2" s="120"/>
      <c r="B2" s="121"/>
      <c r="C2" s="121"/>
      <c r="D2" s="121"/>
      <c r="E2" s="121"/>
      <c r="F2" s="121"/>
      <c r="G2" s="121"/>
      <c r="H2" s="122"/>
    </row>
    <row r="3" spans="1:8" ht="16.5" customHeight="1">
      <c r="A3" s="123" t="s">
        <v>379</v>
      </c>
      <c r="B3" s="124"/>
      <c r="C3" s="124"/>
      <c r="D3" s="124"/>
      <c r="E3" s="124"/>
      <c r="F3" s="124"/>
      <c r="G3" s="124"/>
      <c r="H3" s="125"/>
    </row>
    <row r="4" spans="1:8" ht="16.5" customHeight="1">
      <c r="A4" s="35" t="s">
        <v>0</v>
      </c>
      <c r="B4" s="34" t="s">
        <v>1</v>
      </c>
      <c r="C4" s="128" t="s">
        <v>2</v>
      </c>
      <c r="D4" s="128"/>
      <c r="E4" s="128"/>
      <c r="F4" s="128"/>
      <c r="G4" s="128"/>
      <c r="H4" s="129"/>
    </row>
    <row r="5" spans="1:8" ht="16.5" customHeight="1">
      <c r="A5" s="111" t="s">
        <v>167</v>
      </c>
      <c r="B5" s="15" t="s">
        <v>69</v>
      </c>
      <c r="C5" s="106" t="s">
        <v>88</v>
      </c>
      <c r="D5" s="106"/>
      <c r="E5" s="106"/>
      <c r="F5" s="106"/>
      <c r="G5" s="106"/>
      <c r="H5" s="106"/>
    </row>
    <row r="6" spans="1:8" ht="15">
      <c r="A6" s="111"/>
      <c r="B6" s="16" t="s">
        <v>67</v>
      </c>
      <c r="C6" s="106" t="s">
        <v>66</v>
      </c>
      <c r="D6" s="106"/>
      <c r="E6" s="106"/>
      <c r="F6" s="106"/>
      <c r="G6" s="106"/>
      <c r="H6" s="106"/>
    </row>
    <row r="7" spans="1:8" ht="14.25" customHeight="1">
      <c r="A7" s="111"/>
      <c r="B7" s="33" t="s">
        <v>65</v>
      </c>
      <c r="C7" s="106" t="s">
        <v>64</v>
      </c>
      <c r="D7" s="106"/>
      <c r="E7" s="106"/>
      <c r="F7" s="106"/>
      <c r="G7" s="106"/>
      <c r="H7" s="106"/>
    </row>
    <row r="8" spans="1:8" ht="16.5" customHeight="1">
      <c r="A8" s="112"/>
      <c r="B8" s="107" t="s">
        <v>6</v>
      </c>
      <c r="C8" s="13"/>
      <c r="D8" s="17"/>
      <c r="E8" s="97"/>
      <c r="F8" s="98"/>
      <c r="G8" s="98"/>
      <c r="H8" s="99"/>
    </row>
    <row r="9" spans="1:8" ht="15">
      <c r="A9" s="112"/>
      <c r="B9" s="108"/>
      <c r="C9" s="17" t="s">
        <v>18</v>
      </c>
      <c r="D9" s="32">
        <v>660</v>
      </c>
      <c r="E9" s="97" t="str">
        <f>aletras(D9)</f>
        <v>Seiscientos Sesenta Pesos Con  00/100</v>
      </c>
      <c r="F9" s="98"/>
      <c r="G9" s="98"/>
      <c r="H9" s="99"/>
    </row>
    <row r="10" spans="1:8" ht="15">
      <c r="A10" s="112"/>
      <c r="B10" s="108"/>
      <c r="C10" s="17" t="s">
        <v>87</v>
      </c>
      <c r="D10" s="32">
        <v>505</v>
      </c>
      <c r="E10" s="97" t="str">
        <f>aletras(D10)</f>
        <v>Quinientos Cinco Pesos Con  00/100</v>
      </c>
      <c r="F10" s="98"/>
      <c r="G10" s="98"/>
      <c r="H10" s="99"/>
    </row>
    <row r="11" spans="1:8" ht="15">
      <c r="A11" s="112"/>
      <c r="B11" s="108"/>
      <c r="C11" s="17" t="s">
        <v>62</v>
      </c>
      <c r="D11" s="32">
        <f>SUM(D9:D10)</f>
        <v>1165</v>
      </c>
      <c r="E11" s="97" t="str">
        <f>aletras(D11)</f>
        <v>Mil Ciento Sesenta y Cinco Pesos Con  00/100</v>
      </c>
      <c r="F11" s="98"/>
      <c r="G11" s="98"/>
      <c r="H11" s="99"/>
    </row>
    <row r="12" spans="1:8" ht="15">
      <c r="A12" s="112"/>
      <c r="B12" s="109"/>
      <c r="C12" s="13"/>
      <c r="D12" s="17"/>
      <c r="E12" s="97"/>
      <c r="F12" s="98"/>
      <c r="G12" s="98"/>
      <c r="H12" s="99"/>
    </row>
    <row r="13" spans="1:8" ht="15">
      <c r="A13" s="111"/>
      <c r="B13" s="31" t="s">
        <v>7</v>
      </c>
      <c r="C13" s="110" t="s">
        <v>86</v>
      </c>
      <c r="D13" s="110"/>
      <c r="E13" s="110"/>
      <c r="F13" s="110"/>
      <c r="G13" s="110"/>
      <c r="H13" s="110"/>
    </row>
    <row r="14" spans="1:8" ht="15">
      <c r="A14" s="111"/>
      <c r="B14" s="30" t="s">
        <v>8</v>
      </c>
      <c r="C14" s="127" t="s">
        <v>259</v>
      </c>
      <c r="D14" s="127"/>
      <c r="E14" s="127"/>
      <c r="F14" s="127"/>
      <c r="G14" s="127"/>
      <c r="H14" s="127"/>
    </row>
    <row r="15" spans="1:8" ht="15">
      <c r="A15" s="111"/>
      <c r="B15" s="29" t="s">
        <v>9</v>
      </c>
      <c r="C15" s="104" t="s">
        <v>329</v>
      </c>
      <c r="D15" s="104"/>
      <c r="E15" s="104"/>
      <c r="F15" s="104"/>
      <c r="G15" s="104"/>
      <c r="H15" s="104"/>
    </row>
    <row r="16" spans="1:8" ht="15">
      <c r="A16" s="38"/>
      <c r="B16" s="37"/>
      <c r="C16" s="39"/>
      <c r="D16" s="39"/>
      <c r="E16" s="39"/>
      <c r="F16" s="39"/>
      <c r="G16" s="39"/>
      <c r="H16" s="39"/>
    </row>
    <row r="17" spans="1:8" ht="15">
      <c r="A17" s="38"/>
      <c r="B17" s="37"/>
      <c r="C17" s="39"/>
      <c r="D17" s="39"/>
      <c r="E17" s="39"/>
      <c r="F17" s="39"/>
      <c r="G17" s="39"/>
      <c r="H17" s="39"/>
    </row>
    <row r="18" spans="1:8" ht="15">
      <c r="A18" s="89"/>
      <c r="B18" s="90"/>
      <c r="C18" s="91"/>
      <c r="D18" s="91"/>
      <c r="E18" s="91"/>
      <c r="F18" s="91"/>
      <c r="G18" s="91"/>
      <c r="H18" s="91"/>
    </row>
    <row r="19" spans="1:8" ht="15">
      <c r="A19" s="38"/>
      <c r="B19" s="37"/>
      <c r="C19" s="39"/>
      <c r="D19" s="39"/>
      <c r="E19" s="39"/>
      <c r="F19" s="39"/>
      <c r="G19" s="39"/>
      <c r="H19" s="39"/>
    </row>
    <row r="20" spans="1:8" ht="15">
      <c r="A20" s="86"/>
      <c r="B20" s="87"/>
      <c r="C20" s="88"/>
      <c r="D20" s="88"/>
      <c r="E20" s="88"/>
      <c r="F20" s="88"/>
      <c r="G20" s="88"/>
      <c r="H20" s="88"/>
    </row>
    <row r="21" ht="13.5" customHeight="1"/>
    <row r="22" spans="1:8" ht="17.25" customHeight="1">
      <c r="A22" s="117" t="s">
        <v>3</v>
      </c>
      <c r="B22" s="118"/>
      <c r="C22" s="118"/>
      <c r="D22" s="118"/>
      <c r="E22" s="118"/>
      <c r="F22" s="118"/>
      <c r="G22" s="118"/>
      <c r="H22" s="119"/>
    </row>
    <row r="23" spans="1:8" ht="15">
      <c r="A23" s="120"/>
      <c r="B23" s="121"/>
      <c r="C23" s="121"/>
      <c r="D23" s="121"/>
      <c r="E23" s="121"/>
      <c r="F23" s="121"/>
      <c r="G23" s="121"/>
      <c r="H23" s="122"/>
    </row>
    <row r="24" spans="1:8" ht="19.5">
      <c r="A24" s="123" t="s">
        <v>379</v>
      </c>
      <c r="B24" s="124"/>
      <c r="C24" s="124"/>
      <c r="D24" s="124"/>
      <c r="E24" s="124"/>
      <c r="F24" s="124"/>
      <c r="G24" s="124"/>
      <c r="H24" s="125"/>
    </row>
    <row r="25" spans="1:8" ht="15">
      <c r="A25" s="35" t="s">
        <v>0</v>
      </c>
      <c r="B25" s="34" t="s">
        <v>1</v>
      </c>
      <c r="C25" s="128" t="s">
        <v>2</v>
      </c>
      <c r="D25" s="128"/>
      <c r="E25" s="128"/>
      <c r="F25" s="128"/>
      <c r="G25" s="128"/>
      <c r="H25" s="129"/>
    </row>
    <row r="26" spans="1:8" ht="15">
      <c r="A26" s="111" t="s">
        <v>160</v>
      </c>
      <c r="B26" s="15" t="s">
        <v>69</v>
      </c>
      <c r="C26" s="106" t="s">
        <v>105</v>
      </c>
      <c r="D26" s="106"/>
      <c r="E26" s="106"/>
      <c r="F26" s="106"/>
      <c r="G26" s="106"/>
      <c r="H26" s="106"/>
    </row>
    <row r="27" spans="1:8" ht="33.75" customHeight="1">
      <c r="A27" s="111"/>
      <c r="B27" s="16" t="s">
        <v>67</v>
      </c>
      <c r="C27" s="106" t="s">
        <v>66</v>
      </c>
      <c r="D27" s="106"/>
      <c r="E27" s="106"/>
      <c r="F27" s="106"/>
      <c r="G27" s="106"/>
      <c r="H27" s="106"/>
    </row>
    <row r="28" spans="1:8" ht="15">
      <c r="A28" s="111"/>
      <c r="B28" s="33" t="s">
        <v>65</v>
      </c>
      <c r="C28" s="106" t="s">
        <v>64</v>
      </c>
      <c r="D28" s="106"/>
      <c r="E28" s="106"/>
      <c r="F28" s="106"/>
      <c r="G28" s="106"/>
      <c r="H28" s="106"/>
    </row>
    <row r="29" spans="1:8" ht="15">
      <c r="A29" s="112"/>
      <c r="B29" s="107" t="s">
        <v>6</v>
      </c>
      <c r="C29" s="13"/>
      <c r="D29" s="17"/>
      <c r="E29" s="97"/>
      <c r="F29" s="98"/>
      <c r="G29" s="98"/>
      <c r="H29" s="99"/>
    </row>
    <row r="30" spans="1:8" ht="15">
      <c r="A30" s="112"/>
      <c r="B30" s="108"/>
      <c r="C30" s="17" t="s">
        <v>18</v>
      </c>
      <c r="D30" s="32">
        <v>239</v>
      </c>
      <c r="E30" s="97" t="str">
        <f>aletras(D30)</f>
        <v>Doscientos Treinta y Nueve Pesos Con  00/100</v>
      </c>
      <c r="F30" s="98"/>
      <c r="G30" s="98"/>
      <c r="H30" s="99"/>
    </row>
    <row r="31" spans="1:8" ht="15">
      <c r="A31" s="112"/>
      <c r="B31" s="108"/>
      <c r="C31" s="17" t="s">
        <v>63</v>
      </c>
      <c r="D31" s="32"/>
      <c r="E31" s="97" t="str">
        <f>aletras(D31)</f>
        <v>Cero Pesos Con  00/100</v>
      </c>
      <c r="F31" s="98"/>
      <c r="G31" s="98"/>
      <c r="H31" s="99"/>
    </row>
    <row r="32" spans="1:8" ht="15">
      <c r="A32" s="112"/>
      <c r="B32" s="108"/>
      <c r="C32" s="17" t="s">
        <v>62</v>
      </c>
      <c r="D32" s="32">
        <v>239</v>
      </c>
      <c r="E32" s="97" t="str">
        <f>aletras(D32)</f>
        <v>Doscientos Treinta y Nueve Pesos Con  00/100</v>
      </c>
      <c r="F32" s="98"/>
      <c r="G32" s="98"/>
      <c r="H32" s="99"/>
    </row>
    <row r="33" spans="1:8" ht="15">
      <c r="A33" s="112"/>
      <c r="B33" s="109"/>
      <c r="C33" s="13"/>
      <c r="D33" s="17"/>
      <c r="E33" s="97"/>
      <c r="F33" s="98"/>
      <c r="G33" s="98"/>
      <c r="H33" s="99"/>
    </row>
    <row r="34" spans="1:8" ht="15">
      <c r="A34" s="111"/>
      <c r="B34" s="31" t="s">
        <v>7</v>
      </c>
      <c r="C34" s="110" t="s">
        <v>104</v>
      </c>
      <c r="D34" s="110"/>
      <c r="E34" s="110"/>
      <c r="F34" s="110"/>
      <c r="G34" s="110"/>
      <c r="H34" s="110"/>
    </row>
    <row r="35" spans="1:8" ht="15">
      <c r="A35" s="111"/>
      <c r="B35" s="30" t="s">
        <v>8</v>
      </c>
      <c r="C35" s="127" t="s">
        <v>214</v>
      </c>
      <c r="D35" s="127"/>
      <c r="E35" s="127"/>
      <c r="F35" s="127"/>
      <c r="G35" s="127"/>
      <c r="H35" s="127"/>
    </row>
    <row r="36" spans="1:8" ht="46.5" customHeight="1">
      <c r="A36" s="111"/>
      <c r="B36" s="50" t="s">
        <v>9</v>
      </c>
      <c r="C36" s="127" t="s">
        <v>325</v>
      </c>
      <c r="D36" s="127"/>
      <c r="E36" s="127"/>
      <c r="F36" s="127"/>
      <c r="G36" s="127"/>
      <c r="H36" s="127"/>
    </row>
    <row r="38" ht="47.25" customHeight="1"/>
    <row r="39" spans="1:8" ht="16.5" customHeight="1">
      <c r="A39" s="117" t="s">
        <v>3</v>
      </c>
      <c r="B39" s="118"/>
      <c r="C39" s="118"/>
      <c r="D39" s="118"/>
      <c r="E39" s="118"/>
      <c r="F39" s="118"/>
      <c r="G39" s="118"/>
      <c r="H39" s="119"/>
    </row>
    <row r="40" spans="1:8" ht="15">
      <c r="A40" s="120"/>
      <c r="B40" s="121"/>
      <c r="C40" s="121"/>
      <c r="D40" s="121"/>
      <c r="E40" s="121"/>
      <c r="F40" s="121"/>
      <c r="G40" s="121"/>
      <c r="H40" s="122"/>
    </row>
    <row r="41" spans="1:8" ht="19.5">
      <c r="A41" s="123" t="s">
        <v>379</v>
      </c>
      <c r="B41" s="124"/>
      <c r="C41" s="124"/>
      <c r="D41" s="124"/>
      <c r="E41" s="124"/>
      <c r="F41" s="124"/>
      <c r="G41" s="124"/>
      <c r="H41" s="125"/>
    </row>
    <row r="42" spans="1:8" ht="15">
      <c r="A42" s="35" t="s">
        <v>0</v>
      </c>
      <c r="B42" s="34" t="s">
        <v>1</v>
      </c>
      <c r="C42" s="128" t="s">
        <v>2</v>
      </c>
      <c r="D42" s="128"/>
      <c r="E42" s="128"/>
      <c r="F42" s="128"/>
      <c r="G42" s="128"/>
      <c r="H42" s="129"/>
    </row>
    <row r="43" spans="1:8" ht="15">
      <c r="A43" s="111" t="s">
        <v>366</v>
      </c>
      <c r="B43" s="15" t="s">
        <v>69</v>
      </c>
      <c r="C43" s="106" t="s">
        <v>99</v>
      </c>
      <c r="D43" s="106"/>
      <c r="E43" s="106"/>
      <c r="F43" s="106"/>
      <c r="G43" s="106"/>
      <c r="H43" s="106"/>
    </row>
    <row r="44" spans="1:8" ht="31.5" customHeight="1">
      <c r="A44" s="111"/>
      <c r="B44" s="16" t="s">
        <v>67</v>
      </c>
      <c r="C44" s="106" t="s">
        <v>90</v>
      </c>
      <c r="D44" s="106"/>
      <c r="E44" s="106"/>
      <c r="F44" s="106"/>
      <c r="G44" s="106"/>
      <c r="H44" s="106"/>
    </row>
    <row r="45" spans="1:8" ht="15">
      <c r="A45" s="111"/>
      <c r="B45" s="33" t="s">
        <v>65</v>
      </c>
      <c r="C45" s="106" t="s">
        <v>79</v>
      </c>
      <c r="D45" s="106"/>
      <c r="E45" s="106"/>
      <c r="F45" s="106"/>
      <c r="G45" s="106"/>
      <c r="H45" s="106"/>
    </row>
    <row r="46" spans="1:8" ht="15">
      <c r="A46" s="112"/>
      <c r="B46" s="107" t="s">
        <v>6</v>
      </c>
      <c r="C46" s="13"/>
      <c r="D46" s="17"/>
      <c r="E46" s="97"/>
      <c r="F46" s="98"/>
      <c r="G46" s="98"/>
      <c r="H46" s="99"/>
    </row>
    <row r="47" spans="1:8" ht="15">
      <c r="A47" s="112"/>
      <c r="B47" s="108"/>
      <c r="C47" s="17" t="s">
        <v>18</v>
      </c>
      <c r="D47" s="32">
        <v>239</v>
      </c>
      <c r="E47" s="97" t="str">
        <f>aletras(D47)</f>
        <v>Doscientos Treinta y Nueve Pesos Con  00/100</v>
      </c>
      <c r="F47" s="98"/>
      <c r="G47" s="98"/>
      <c r="H47" s="99"/>
    </row>
    <row r="48" spans="1:8" ht="15">
      <c r="A48" s="112"/>
      <c r="B48" s="108"/>
      <c r="C48" s="17" t="s">
        <v>63</v>
      </c>
      <c r="D48" s="32"/>
      <c r="E48" s="97" t="str">
        <f>aletras(D48)</f>
        <v>Cero Pesos Con  00/100</v>
      </c>
      <c r="F48" s="98"/>
      <c r="G48" s="98"/>
      <c r="H48" s="99"/>
    </row>
    <row r="49" spans="1:8" ht="15">
      <c r="A49" s="112"/>
      <c r="B49" s="108"/>
      <c r="C49" s="17" t="s">
        <v>62</v>
      </c>
      <c r="D49" s="32">
        <v>239</v>
      </c>
      <c r="E49" s="97" t="str">
        <f>aletras(D49)</f>
        <v>Doscientos Treinta y Nueve Pesos Con  00/100</v>
      </c>
      <c r="F49" s="98"/>
      <c r="G49" s="98"/>
      <c r="H49" s="99"/>
    </row>
    <row r="50" spans="1:8" ht="15">
      <c r="A50" s="112"/>
      <c r="B50" s="109"/>
      <c r="C50" s="13"/>
      <c r="D50" s="17"/>
      <c r="E50" s="97"/>
      <c r="F50" s="98"/>
      <c r="G50" s="98"/>
      <c r="H50" s="99"/>
    </row>
    <row r="51" spans="1:8" ht="15">
      <c r="A51" s="111"/>
      <c r="B51" s="31" t="s">
        <v>7</v>
      </c>
      <c r="C51" s="110" t="s">
        <v>104</v>
      </c>
      <c r="D51" s="110"/>
      <c r="E51" s="110"/>
      <c r="F51" s="110"/>
      <c r="G51" s="110"/>
      <c r="H51" s="110"/>
    </row>
    <row r="52" spans="1:8" ht="15">
      <c r="A52" s="111"/>
      <c r="B52" s="30" t="s">
        <v>8</v>
      </c>
      <c r="C52" s="127" t="s">
        <v>214</v>
      </c>
      <c r="D52" s="127"/>
      <c r="E52" s="127"/>
      <c r="F52" s="127"/>
      <c r="G52" s="127"/>
      <c r="H52" s="127"/>
    </row>
    <row r="53" spans="1:8" ht="41.25" customHeight="1">
      <c r="A53" s="111"/>
      <c r="B53" s="50" t="s">
        <v>9</v>
      </c>
      <c r="C53" s="127" t="str">
        <f>C36</f>
        <v>1200 adultos beneficiados con los programas que se impartieron en conjunto con sedesol; seguro popular y prospera habiendo beneficiado un 30 % de adultos mayores con la feria de servicio.</v>
      </c>
      <c r="D53" s="127"/>
      <c r="E53" s="127"/>
      <c r="F53" s="127"/>
      <c r="G53" s="127"/>
      <c r="H53" s="127"/>
    </row>
    <row r="55" ht="41.25" customHeight="1"/>
    <row r="56" spans="1:8" ht="16.5" customHeight="1">
      <c r="A56" s="117" t="s">
        <v>3</v>
      </c>
      <c r="B56" s="118"/>
      <c r="C56" s="118"/>
      <c r="D56" s="118"/>
      <c r="E56" s="118"/>
      <c r="F56" s="118"/>
      <c r="G56" s="118"/>
      <c r="H56" s="119"/>
    </row>
    <row r="57" spans="1:8" ht="15">
      <c r="A57" s="120"/>
      <c r="B57" s="121"/>
      <c r="C57" s="121"/>
      <c r="D57" s="121"/>
      <c r="E57" s="121"/>
      <c r="F57" s="121"/>
      <c r="G57" s="121"/>
      <c r="H57" s="122"/>
    </row>
    <row r="58" spans="1:8" ht="19.5">
      <c r="A58" s="123" t="s">
        <v>379</v>
      </c>
      <c r="B58" s="124"/>
      <c r="C58" s="124"/>
      <c r="D58" s="124"/>
      <c r="E58" s="124"/>
      <c r="F58" s="124"/>
      <c r="G58" s="124"/>
      <c r="H58" s="125"/>
    </row>
    <row r="59" spans="1:8" ht="15">
      <c r="A59" s="35" t="s">
        <v>0</v>
      </c>
      <c r="B59" s="34" t="s">
        <v>1</v>
      </c>
      <c r="C59" s="128" t="s">
        <v>2</v>
      </c>
      <c r="D59" s="128"/>
      <c r="E59" s="128"/>
      <c r="F59" s="128"/>
      <c r="G59" s="128"/>
      <c r="H59" s="129"/>
    </row>
    <row r="60" spans="1:8" ht="15">
      <c r="A60" s="111" t="s">
        <v>163</v>
      </c>
      <c r="B60" s="15" t="s">
        <v>69</v>
      </c>
      <c r="C60" s="106" t="s">
        <v>99</v>
      </c>
      <c r="D60" s="106"/>
      <c r="E60" s="106"/>
      <c r="F60" s="106"/>
      <c r="G60" s="106"/>
      <c r="H60" s="106"/>
    </row>
    <row r="61" spans="1:8" ht="18" customHeight="1">
      <c r="A61" s="111"/>
      <c r="B61" s="16" t="s">
        <v>67</v>
      </c>
      <c r="C61" s="106" t="s">
        <v>103</v>
      </c>
      <c r="D61" s="106"/>
      <c r="E61" s="106"/>
      <c r="F61" s="106"/>
      <c r="G61" s="106"/>
      <c r="H61" s="106"/>
    </row>
    <row r="62" spans="1:8" ht="15">
      <c r="A62" s="111"/>
      <c r="B62" s="33" t="s">
        <v>65</v>
      </c>
      <c r="C62" s="106" t="s">
        <v>102</v>
      </c>
      <c r="D62" s="106"/>
      <c r="E62" s="106"/>
      <c r="F62" s="106"/>
      <c r="G62" s="106"/>
      <c r="H62" s="106"/>
    </row>
    <row r="63" spans="1:8" ht="15">
      <c r="A63" s="112"/>
      <c r="B63" s="107" t="s">
        <v>6</v>
      </c>
      <c r="C63" s="13"/>
      <c r="D63" s="17"/>
      <c r="E63" s="97"/>
      <c r="F63" s="98"/>
      <c r="G63" s="98"/>
      <c r="H63" s="99"/>
    </row>
    <row r="64" spans="1:8" ht="15">
      <c r="A64" s="112"/>
      <c r="B64" s="108"/>
      <c r="C64" s="17" t="s">
        <v>18</v>
      </c>
      <c r="D64" s="32">
        <v>239</v>
      </c>
      <c r="E64" s="97" t="str">
        <f>aletras(D64)</f>
        <v>Doscientos Treinta y Nueve Pesos Con  00/100</v>
      </c>
      <c r="F64" s="98"/>
      <c r="G64" s="98"/>
      <c r="H64" s="99"/>
    </row>
    <row r="65" spans="1:8" ht="15">
      <c r="A65" s="112"/>
      <c r="B65" s="108"/>
      <c r="C65" s="17" t="s">
        <v>63</v>
      </c>
      <c r="D65" s="32"/>
      <c r="E65" s="97" t="str">
        <f>aletras(D65)</f>
        <v>Cero Pesos Con  00/100</v>
      </c>
      <c r="F65" s="98"/>
      <c r="G65" s="98"/>
      <c r="H65" s="99"/>
    </row>
    <row r="66" spans="1:8" ht="15">
      <c r="A66" s="112"/>
      <c r="B66" s="108"/>
      <c r="C66" s="17" t="s">
        <v>62</v>
      </c>
      <c r="D66" s="32">
        <v>239</v>
      </c>
      <c r="E66" s="97" t="str">
        <f>aletras(D66)</f>
        <v>Doscientos Treinta y Nueve Pesos Con  00/100</v>
      </c>
      <c r="F66" s="98"/>
      <c r="G66" s="98"/>
      <c r="H66" s="99"/>
    </row>
    <row r="67" spans="1:8" ht="15">
      <c r="A67" s="112"/>
      <c r="B67" s="109"/>
      <c r="C67" s="13"/>
      <c r="D67" s="17"/>
      <c r="E67" s="97"/>
      <c r="F67" s="98"/>
      <c r="G67" s="98"/>
      <c r="H67" s="99"/>
    </row>
    <row r="68" spans="1:8" ht="15">
      <c r="A68" s="111"/>
      <c r="B68" s="31" t="s">
        <v>7</v>
      </c>
      <c r="C68" s="110" t="s">
        <v>104</v>
      </c>
      <c r="D68" s="110"/>
      <c r="E68" s="110"/>
      <c r="F68" s="110"/>
      <c r="G68" s="110"/>
      <c r="H68" s="110"/>
    </row>
    <row r="69" spans="1:8" ht="15">
      <c r="A69" s="111"/>
      <c r="B69" s="30" t="s">
        <v>8</v>
      </c>
      <c r="C69" s="127" t="s">
        <v>214</v>
      </c>
      <c r="D69" s="127"/>
      <c r="E69" s="127"/>
      <c r="F69" s="127"/>
      <c r="G69" s="127"/>
      <c r="H69" s="127"/>
    </row>
    <row r="70" spans="1:8" ht="39.75" customHeight="1">
      <c r="A70" s="111"/>
      <c r="B70" s="50" t="s">
        <v>9</v>
      </c>
      <c r="C70" s="127" t="str">
        <f>C53</f>
        <v>1200 adultos beneficiados con los programas que se impartieron en conjunto con sedesol; seguro popular y prospera habiendo beneficiado un 30 % de adultos mayores con la feria de servicio.</v>
      </c>
      <c r="D70" s="127"/>
      <c r="E70" s="127"/>
      <c r="F70" s="127"/>
      <c r="G70" s="127"/>
      <c r="H70" s="127"/>
    </row>
    <row r="72" ht="42.75" customHeight="1"/>
    <row r="73" spans="1:8" ht="17.25" customHeight="1">
      <c r="A73" s="117" t="s">
        <v>3</v>
      </c>
      <c r="B73" s="118"/>
      <c r="C73" s="118"/>
      <c r="D73" s="118"/>
      <c r="E73" s="118"/>
      <c r="F73" s="118"/>
      <c r="G73" s="118"/>
      <c r="H73" s="119"/>
    </row>
    <row r="74" spans="1:8" ht="15">
      <c r="A74" s="120"/>
      <c r="B74" s="121"/>
      <c r="C74" s="121"/>
      <c r="D74" s="121"/>
      <c r="E74" s="121"/>
      <c r="F74" s="121"/>
      <c r="G74" s="121"/>
      <c r="H74" s="122"/>
    </row>
    <row r="75" spans="1:8" ht="19.5">
      <c r="A75" s="123" t="s">
        <v>379</v>
      </c>
      <c r="B75" s="124"/>
      <c r="C75" s="124"/>
      <c r="D75" s="124"/>
      <c r="E75" s="124"/>
      <c r="F75" s="124"/>
      <c r="G75" s="124"/>
      <c r="H75" s="125"/>
    </row>
    <row r="76" spans="1:8" s="40" customFormat="1" ht="15">
      <c r="A76" s="35" t="s">
        <v>0</v>
      </c>
      <c r="B76" s="34" t="s">
        <v>1</v>
      </c>
      <c r="C76" s="128" t="s">
        <v>2</v>
      </c>
      <c r="D76" s="128"/>
      <c r="E76" s="128"/>
      <c r="F76" s="128"/>
      <c r="G76" s="128"/>
      <c r="H76" s="129"/>
    </row>
    <row r="77" spans="1:8" ht="15">
      <c r="A77" s="111" t="s">
        <v>162</v>
      </c>
      <c r="B77" s="15" t="s">
        <v>69</v>
      </c>
      <c r="C77" s="106" t="s">
        <v>99</v>
      </c>
      <c r="D77" s="106"/>
      <c r="E77" s="106"/>
      <c r="F77" s="106"/>
      <c r="G77" s="106"/>
      <c r="H77" s="106"/>
    </row>
    <row r="78" spans="1:8" ht="15">
      <c r="A78" s="111"/>
      <c r="B78" s="16" t="s">
        <v>67</v>
      </c>
      <c r="C78" s="106" t="s">
        <v>101</v>
      </c>
      <c r="D78" s="106"/>
      <c r="E78" s="106"/>
      <c r="F78" s="106"/>
      <c r="G78" s="106"/>
      <c r="H78" s="106"/>
    </row>
    <row r="79" spans="1:8" ht="30" customHeight="1">
      <c r="A79" s="111"/>
      <c r="B79" s="33" t="s">
        <v>65</v>
      </c>
      <c r="C79" s="106" t="s">
        <v>100</v>
      </c>
      <c r="D79" s="106"/>
      <c r="E79" s="106"/>
      <c r="F79" s="106"/>
      <c r="G79" s="106"/>
      <c r="H79" s="106"/>
    </row>
    <row r="80" spans="1:8" ht="15">
      <c r="A80" s="112"/>
      <c r="B80" s="107" t="s">
        <v>6</v>
      </c>
      <c r="C80" s="13"/>
      <c r="D80" s="17"/>
      <c r="E80" s="97"/>
      <c r="F80" s="98"/>
      <c r="G80" s="98"/>
      <c r="H80" s="99"/>
    </row>
    <row r="81" spans="1:8" ht="15">
      <c r="A81" s="112"/>
      <c r="B81" s="108"/>
      <c r="C81" s="17" t="s">
        <v>18</v>
      </c>
      <c r="D81" s="32">
        <v>239</v>
      </c>
      <c r="E81" s="97" t="str">
        <f>aletras(D81)</f>
        <v>Doscientos Treinta y Nueve Pesos Con  00/100</v>
      </c>
      <c r="F81" s="98"/>
      <c r="G81" s="98"/>
      <c r="H81" s="99"/>
    </row>
    <row r="82" spans="1:8" ht="15">
      <c r="A82" s="112"/>
      <c r="B82" s="108"/>
      <c r="C82" s="17" t="s">
        <v>63</v>
      </c>
      <c r="D82" s="32"/>
      <c r="E82" s="97" t="str">
        <f>aletras(D82)</f>
        <v>Cero Pesos Con  00/100</v>
      </c>
      <c r="F82" s="98"/>
      <c r="G82" s="98"/>
      <c r="H82" s="99"/>
    </row>
    <row r="83" spans="1:8" ht="15">
      <c r="A83" s="112"/>
      <c r="B83" s="108"/>
      <c r="C83" s="17" t="s">
        <v>62</v>
      </c>
      <c r="D83" s="32">
        <v>239</v>
      </c>
      <c r="E83" s="97" t="str">
        <f>aletras(D83)</f>
        <v>Doscientos Treinta y Nueve Pesos Con  00/100</v>
      </c>
      <c r="F83" s="98"/>
      <c r="G83" s="98"/>
      <c r="H83" s="99"/>
    </row>
    <row r="84" spans="1:8" ht="15">
      <c r="A84" s="112"/>
      <c r="B84" s="109"/>
      <c r="C84" s="13"/>
      <c r="D84" s="17"/>
      <c r="E84" s="97"/>
      <c r="F84" s="98"/>
      <c r="G84" s="98"/>
      <c r="H84" s="99"/>
    </row>
    <row r="85" spans="1:8" ht="15">
      <c r="A85" s="111"/>
      <c r="B85" s="31" t="s">
        <v>7</v>
      </c>
      <c r="C85" s="110" t="s">
        <v>104</v>
      </c>
      <c r="D85" s="110"/>
      <c r="E85" s="110"/>
      <c r="F85" s="110"/>
      <c r="G85" s="110"/>
      <c r="H85" s="110"/>
    </row>
    <row r="86" spans="1:8" ht="15">
      <c r="A86" s="111"/>
      <c r="B86" s="30" t="s">
        <v>8</v>
      </c>
      <c r="C86" s="127" t="s">
        <v>214</v>
      </c>
      <c r="D86" s="127"/>
      <c r="E86" s="127"/>
      <c r="F86" s="127"/>
      <c r="G86" s="127"/>
      <c r="H86" s="127"/>
    </row>
    <row r="87" spans="1:8" ht="42.75" customHeight="1">
      <c r="A87" s="111"/>
      <c r="B87" s="50" t="s">
        <v>9</v>
      </c>
      <c r="C87" s="127" t="str">
        <f>C70</f>
        <v>1200 adultos beneficiados con los programas que se impartieron en conjunto con sedesol; seguro popular y prospera habiendo beneficiado un 30 % de adultos mayores con la feria de servicio.</v>
      </c>
      <c r="D87" s="127"/>
      <c r="E87" s="127"/>
      <c r="F87" s="127"/>
      <c r="G87" s="127"/>
      <c r="H87" s="127"/>
    </row>
    <row r="88" ht="15">
      <c r="C88" s="47"/>
    </row>
    <row r="90" spans="1:8" ht="15">
      <c r="A90" s="117" t="s">
        <v>3</v>
      </c>
      <c r="B90" s="118"/>
      <c r="C90" s="118"/>
      <c r="D90" s="118"/>
      <c r="E90" s="118"/>
      <c r="F90" s="118"/>
      <c r="G90" s="118"/>
      <c r="H90" s="119"/>
    </row>
    <row r="91" spans="1:8" ht="15">
      <c r="A91" s="120"/>
      <c r="B91" s="121"/>
      <c r="C91" s="121"/>
      <c r="D91" s="121"/>
      <c r="E91" s="121"/>
      <c r="F91" s="121"/>
      <c r="G91" s="121"/>
      <c r="H91" s="122"/>
    </row>
    <row r="92" spans="1:8" ht="19.5">
      <c r="A92" s="123" t="s">
        <v>379</v>
      </c>
      <c r="B92" s="124"/>
      <c r="C92" s="124"/>
      <c r="D92" s="124"/>
      <c r="E92" s="124"/>
      <c r="F92" s="124"/>
      <c r="G92" s="124"/>
      <c r="H92" s="125"/>
    </row>
    <row r="93" spans="1:8" ht="15">
      <c r="A93" s="35" t="s">
        <v>0</v>
      </c>
      <c r="B93" s="34" t="s">
        <v>1</v>
      </c>
      <c r="C93" s="128" t="s">
        <v>2</v>
      </c>
      <c r="D93" s="128"/>
      <c r="E93" s="128"/>
      <c r="F93" s="128"/>
      <c r="G93" s="128"/>
      <c r="H93" s="129"/>
    </row>
    <row r="94" spans="1:8" s="73" customFormat="1" ht="15">
      <c r="A94" s="111" t="s">
        <v>161</v>
      </c>
      <c r="B94" s="15" t="s">
        <v>69</v>
      </c>
      <c r="C94" s="106" t="s">
        <v>99</v>
      </c>
      <c r="D94" s="106"/>
      <c r="E94" s="106"/>
      <c r="F94" s="106"/>
      <c r="G94" s="106"/>
      <c r="H94" s="106"/>
    </row>
    <row r="95" spans="1:8" ht="15">
      <c r="A95" s="111"/>
      <c r="B95" s="16" t="s">
        <v>67</v>
      </c>
      <c r="C95" s="106" t="s">
        <v>95</v>
      </c>
      <c r="D95" s="106"/>
      <c r="E95" s="106"/>
      <c r="F95" s="106"/>
      <c r="G95" s="106"/>
      <c r="H95" s="106"/>
    </row>
    <row r="96" spans="1:8" ht="15">
      <c r="A96" s="111"/>
      <c r="B96" s="33" t="s">
        <v>65</v>
      </c>
      <c r="C96" s="106" t="s">
        <v>94</v>
      </c>
      <c r="D96" s="106"/>
      <c r="E96" s="106"/>
      <c r="F96" s="106"/>
      <c r="G96" s="106"/>
      <c r="H96" s="106"/>
    </row>
    <row r="97" spans="1:8" ht="15">
      <c r="A97" s="112"/>
      <c r="B97" s="107" t="s">
        <v>6</v>
      </c>
      <c r="C97" s="13"/>
      <c r="D97" s="17"/>
      <c r="E97" s="97"/>
      <c r="F97" s="98"/>
      <c r="G97" s="98"/>
      <c r="H97" s="99"/>
    </row>
    <row r="98" spans="1:8" ht="30.75" customHeight="1">
      <c r="A98" s="112"/>
      <c r="B98" s="108"/>
      <c r="C98" s="17" t="s">
        <v>18</v>
      </c>
      <c r="D98" s="32">
        <v>239</v>
      </c>
      <c r="E98" s="97" t="str">
        <f>aletras(D98)</f>
        <v>Doscientos Treinta y Nueve Pesos Con  00/100</v>
      </c>
      <c r="F98" s="98"/>
      <c r="G98" s="98"/>
      <c r="H98" s="99"/>
    </row>
    <row r="99" spans="1:8" ht="15">
      <c r="A99" s="112"/>
      <c r="B99" s="108"/>
      <c r="C99" s="17" t="s">
        <v>63</v>
      </c>
      <c r="D99" s="32"/>
      <c r="E99" s="97" t="str">
        <f>aletras(D99)</f>
        <v>Cero Pesos Con  00/100</v>
      </c>
      <c r="F99" s="98"/>
      <c r="G99" s="98"/>
      <c r="H99" s="99"/>
    </row>
    <row r="100" spans="1:8" ht="15">
      <c r="A100" s="112"/>
      <c r="B100" s="108"/>
      <c r="C100" s="17" t="s">
        <v>62</v>
      </c>
      <c r="D100" s="32">
        <v>239</v>
      </c>
      <c r="E100" s="97" t="str">
        <f>aletras(D100)</f>
        <v>Doscientos Treinta y Nueve Pesos Con  00/100</v>
      </c>
      <c r="F100" s="98"/>
      <c r="G100" s="98"/>
      <c r="H100" s="99"/>
    </row>
    <row r="101" spans="1:8" ht="15">
      <c r="A101" s="112"/>
      <c r="B101" s="109"/>
      <c r="C101" s="13"/>
      <c r="D101" s="17"/>
      <c r="E101" s="97"/>
      <c r="F101" s="98"/>
      <c r="G101" s="98"/>
      <c r="H101" s="99"/>
    </row>
    <row r="102" spans="1:8" ht="15">
      <c r="A102" s="111"/>
      <c r="B102" s="31" t="s">
        <v>7</v>
      </c>
      <c r="C102" s="110" t="s">
        <v>104</v>
      </c>
      <c r="D102" s="110"/>
      <c r="E102" s="110"/>
      <c r="F102" s="110"/>
      <c r="G102" s="110"/>
      <c r="H102" s="110"/>
    </row>
    <row r="103" spans="1:8" ht="15">
      <c r="A103" s="111"/>
      <c r="B103" s="30" t="s">
        <v>8</v>
      </c>
      <c r="C103" s="127" t="s">
        <v>214</v>
      </c>
      <c r="D103" s="127"/>
      <c r="E103" s="127"/>
      <c r="F103" s="127"/>
      <c r="G103" s="127"/>
      <c r="H103" s="127"/>
    </row>
    <row r="104" spans="1:8" ht="42" customHeight="1">
      <c r="A104" s="111"/>
      <c r="B104" s="48" t="s">
        <v>9</v>
      </c>
      <c r="C104" s="127" t="str">
        <f>C87</f>
        <v>1200 adultos beneficiados con los programas que se impartieron en conjunto con sedesol; seguro popular y prospera habiendo beneficiado un 30 % de adultos mayores con la feria de servicio.</v>
      </c>
      <c r="D104" s="127"/>
      <c r="E104" s="127"/>
      <c r="F104" s="127"/>
      <c r="G104" s="127"/>
      <c r="H104" s="127"/>
    </row>
    <row r="106" spans="1:8" ht="15">
      <c r="A106" s="21"/>
      <c r="B106" s="21"/>
      <c r="C106" s="21"/>
      <c r="D106" s="21"/>
      <c r="E106" s="21"/>
      <c r="F106" s="21"/>
      <c r="G106" s="21"/>
      <c r="H106" s="21"/>
    </row>
    <row r="108" spans="1:8" ht="15">
      <c r="A108" s="117" t="s">
        <v>3</v>
      </c>
      <c r="B108" s="118"/>
      <c r="C108" s="118"/>
      <c r="D108" s="118"/>
      <c r="E108" s="118"/>
      <c r="F108" s="118"/>
      <c r="G108" s="118"/>
      <c r="H108" s="119"/>
    </row>
    <row r="109" spans="1:8" ht="15">
      <c r="A109" s="120"/>
      <c r="B109" s="121"/>
      <c r="C109" s="121"/>
      <c r="D109" s="121"/>
      <c r="E109" s="121"/>
      <c r="F109" s="121"/>
      <c r="G109" s="121"/>
      <c r="H109" s="122"/>
    </row>
    <row r="110" spans="1:8" ht="19.5">
      <c r="A110" s="123" t="s">
        <v>379</v>
      </c>
      <c r="B110" s="124"/>
      <c r="C110" s="124"/>
      <c r="D110" s="124"/>
      <c r="E110" s="124"/>
      <c r="F110" s="124"/>
      <c r="G110" s="124"/>
      <c r="H110" s="125"/>
    </row>
    <row r="111" spans="1:8" ht="15">
      <c r="A111" s="35" t="s">
        <v>0</v>
      </c>
      <c r="B111" s="80" t="s">
        <v>1</v>
      </c>
      <c r="C111" s="128" t="s">
        <v>2</v>
      </c>
      <c r="D111" s="128"/>
      <c r="E111" s="128"/>
      <c r="F111" s="128"/>
      <c r="G111" s="128"/>
      <c r="H111" s="129"/>
    </row>
    <row r="112" spans="1:8" ht="15">
      <c r="A112" s="111" t="s">
        <v>161</v>
      </c>
      <c r="B112" s="15" t="s">
        <v>69</v>
      </c>
      <c r="C112" s="106" t="s">
        <v>369</v>
      </c>
      <c r="D112" s="106"/>
      <c r="E112" s="106"/>
      <c r="F112" s="106"/>
      <c r="G112" s="106"/>
      <c r="H112" s="106"/>
    </row>
    <row r="113" spans="1:8" ht="15">
      <c r="A113" s="111"/>
      <c r="B113" s="16" t="s">
        <v>67</v>
      </c>
      <c r="C113" s="106" t="s">
        <v>84</v>
      </c>
      <c r="D113" s="106"/>
      <c r="E113" s="106"/>
      <c r="F113" s="106"/>
      <c r="G113" s="106"/>
      <c r="H113" s="106"/>
    </row>
    <row r="114" spans="1:8" ht="15">
      <c r="A114" s="111"/>
      <c r="B114" s="33" t="s">
        <v>65</v>
      </c>
      <c r="C114" s="106" t="s">
        <v>64</v>
      </c>
      <c r="D114" s="106"/>
      <c r="E114" s="106"/>
      <c r="F114" s="106"/>
      <c r="G114" s="106"/>
      <c r="H114" s="106"/>
    </row>
    <row r="115" spans="1:8" ht="15">
      <c r="A115" s="112"/>
      <c r="B115" s="107" t="s">
        <v>6</v>
      </c>
      <c r="C115" s="13"/>
      <c r="D115" s="17"/>
      <c r="E115" s="97"/>
      <c r="F115" s="98"/>
      <c r="G115" s="98"/>
      <c r="H115" s="99"/>
    </row>
    <row r="116" spans="1:8" ht="15">
      <c r="A116" s="112"/>
      <c r="B116" s="108"/>
      <c r="C116" s="17" t="s">
        <v>18</v>
      </c>
      <c r="D116" s="32">
        <v>1876</v>
      </c>
      <c r="E116" s="97" t="str">
        <f>aletras(D116)</f>
        <v>Mil Ochocientos Setenta y Seis Pesos Con  00/100</v>
      </c>
      <c r="F116" s="98"/>
      <c r="G116" s="98"/>
      <c r="H116" s="99"/>
    </row>
    <row r="117" spans="1:8" ht="15">
      <c r="A117" s="112"/>
      <c r="B117" s="108"/>
      <c r="C117" s="17" t="s">
        <v>40</v>
      </c>
      <c r="D117" s="32">
        <v>4844</v>
      </c>
      <c r="E117" s="97" t="str">
        <f>aletras(D117)</f>
        <v>Cuatro Mil Ochocientos Cuarenta y Cuatro Pesos Con  00/100</v>
      </c>
      <c r="F117" s="98"/>
      <c r="G117" s="98"/>
      <c r="H117" s="99"/>
    </row>
    <row r="118" spans="1:8" ht="15">
      <c r="A118" s="112"/>
      <c r="B118" s="108"/>
      <c r="C118" s="17" t="s">
        <v>363</v>
      </c>
      <c r="D118" s="32">
        <v>2784</v>
      </c>
      <c r="E118" s="97" t="str">
        <f>aletras(D118)</f>
        <v>Dos Mil Setecientos Ochenta y Cuatro Pesos Con  00/100</v>
      </c>
      <c r="F118" s="98"/>
      <c r="G118" s="98"/>
      <c r="H118" s="99"/>
    </row>
    <row r="119" spans="1:8" ht="15">
      <c r="A119" s="112"/>
      <c r="B119" s="108"/>
      <c r="C119" s="17" t="s">
        <v>62</v>
      </c>
      <c r="D119" s="32">
        <f>SUM(D116:D118)</f>
        <v>9504</v>
      </c>
      <c r="E119" s="97" t="str">
        <f>aletras(D119)</f>
        <v>Nueve Mil Quinientos Cuatro Pesos Con  00/100</v>
      </c>
      <c r="F119" s="98"/>
      <c r="G119" s="98"/>
      <c r="H119" s="99"/>
    </row>
    <row r="120" spans="1:8" ht="15">
      <c r="A120" s="112"/>
      <c r="B120" s="109"/>
      <c r="C120" s="13"/>
      <c r="D120" s="17"/>
      <c r="E120" s="97"/>
      <c r="F120" s="98"/>
      <c r="G120" s="98"/>
      <c r="H120" s="99"/>
    </row>
    <row r="121" spans="1:8" ht="15">
      <c r="A121" s="111"/>
      <c r="B121" s="31" t="s">
        <v>7</v>
      </c>
      <c r="C121" s="110" t="s">
        <v>367</v>
      </c>
      <c r="D121" s="110"/>
      <c r="E121" s="110"/>
      <c r="F121" s="110"/>
      <c r="G121" s="110"/>
      <c r="H121" s="110"/>
    </row>
    <row r="122" spans="1:8" ht="15">
      <c r="A122" s="111"/>
      <c r="B122" s="84" t="s">
        <v>8</v>
      </c>
      <c r="C122" s="127" t="s">
        <v>368</v>
      </c>
      <c r="D122" s="127"/>
      <c r="E122" s="127"/>
      <c r="F122" s="127"/>
      <c r="G122" s="127"/>
      <c r="H122" s="127"/>
    </row>
    <row r="123" spans="1:8" ht="28.5" customHeight="1">
      <c r="A123" s="111"/>
      <c r="B123" s="78" t="s">
        <v>9</v>
      </c>
      <c r="C123" s="127" t="s">
        <v>370</v>
      </c>
      <c r="D123" s="127"/>
      <c r="E123" s="127"/>
      <c r="F123" s="127"/>
      <c r="G123" s="127"/>
      <c r="H123" s="127"/>
    </row>
    <row r="124" spans="1:8" ht="15">
      <c r="A124" s="81"/>
      <c r="B124" s="81"/>
      <c r="C124" s="81"/>
      <c r="D124" s="81"/>
      <c r="E124" s="81"/>
      <c r="F124" s="81"/>
      <c r="G124" s="81"/>
      <c r="H124" s="81"/>
    </row>
    <row r="125" spans="1:8" ht="15">
      <c r="A125" s="21"/>
      <c r="B125" s="21"/>
      <c r="C125" s="21"/>
      <c r="D125" s="21"/>
      <c r="E125" s="21"/>
      <c r="F125" s="21"/>
      <c r="G125" s="21"/>
      <c r="H125" s="21"/>
    </row>
    <row r="126" ht="32.25" customHeight="1"/>
    <row r="127" spans="1:8" ht="15">
      <c r="A127" s="117" t="s">
        <v>3</v>
      </c>
      <c r="B127" s="118"/>
      <c r="C127" s="118"/>
      <c r="D127" s="118"/>
      <c r="E127" s="118"/>
      <c r="F127" s="118"/>
      <c r="G127" s="118"/>
      <c r="H127" s="119"/>
    </row>
    <row r="128" spans="1:8" ht="15">
      <c r="A128" s="120"/>
      <c r="B128" s="121"/>
      <c r="C128" s="121"/>
      <c r="D128" s="121"/>
      <c r="E128" s="121"/>
      <c r="F128" s="121"/>
      <c r="G128" s="121"/>
      <c r="H128" s="122"/>
    </row>
    <row r="129" spans="1:8" ht="19.5">
      <c r="A129" s="123" t="s">
        <v>379</v>
      </c>
      <c r="B129" s="124"/>
      <c r="C129" s="124"/>
      <c r="D129" s="124"/>
      <c r="E129" s="124"/>
      <c r="F129" s="124"/>
      <c r="G129" s="124"/>
      <c r="H129" s="125"/>
    </row>
    <row r="130" spans="1:8" ht="15">
      <c r="A130" s="35" t="s">
        <v>0</v>
      </c>
      <c r="B130" s="34" t="s">
        <v>1</v>
      </c>
      <c r="C130" s="128" t="s">
        <v>2</v>
      </c>
      <c r="D130" s="128"/>
      <c r="E130" s="128"/>
      <c r="F130" s="128"/>
      <c r="G130" s="128"/>
      <c r="H130" s="129"/>
    </row>
    <row r="131" spans="1:8" ht="15">
      <c r="A131" s="111" t="s">
        <v>166</v>
      </c>
      <c r="B131" s="15" t="s">
        <v>69</v>
      </c>
      <c r="C131" s="106" t="s">
        <v>91</v>
      </c>
      <c r="D131" s="106"/>
      <c r="E131" s="106"/>
      <c r="F131" s="106"/>
      <c r="G131" s="106"/>
      <c r="H131" s="106"/>
    </row>
    <row r="132" spans="1:8" ht="33" customHeight="1">
      <c r="A132" s="111"/>
      <c r="B132" s="16" t="s">
        <v>67</v>
      </c>
      <c r="C132" s="106" t="s">
        <v>95</v>
      </c>
      <c r="D132" s="106"/>
      <c r="E132" s="106"/>
      <c r="F132" s="106"/>
      <c r="G132" s="106"/>
      <c r="H132" s="106"/>
    </row>
    <row r="133" spans="1:8" ht="15">
      <c r="A133" s="111"/>
      <c r="B133" s="33" t="s">
        <v>65</v>
      </c>
      <c r="C133" s="106" t="s">
        <v>94</v>
      </c>
      <c r="D133" s="106"/>
      <c r="E133" s="106"/>
      <c r="F133" s="106"/>
      <c r="G133" s="106"/>
      <c r="H133" s="106"/>
    </row>
    <row r="134" spans="1:8" ht="15">
      <c r="A134" s="112"/>
      <c r="B134" s="107" t="s">
        <v>6</v>
      </c>
      <c r="C134" s="13"/>
      <c r="D134" s="17"/>
      <c r="E134" s="97"/>
      <c r="F134" s="98"/>
      <c r="G134" s="98"/>
      <c r="H134" s="99"/>
    </row>
    <row r="135" spans="1:8" ht="15">
      <c r="A135" s="112"/>
      <c r="B135" s="108"/>
      <c r="C135" s="17" t="s">
        <v>18</v>
      </c>
      <c r="D135" s="32">
        <v>331</v>
      </c>
      <c r="E135" s="97" t="str">
        <f>aletras(D135)</f>
        <v>Trescientos Treinta y Un Pesos Con  00/100</v>
      </c>
      <c r="F135" s="98"/>
      <c r="G135" s="98"/>
      <c r="H135" s="99"/>
    </row>
    <row r="136" spans="1:8" ht="15">
      <c r="A136" s="112"/>
      <c r="B136" s="108"/>
      <c r="C136" s="17" t="s">
        <v>63</v>
      </c>
      <c r="D136" s="32"/>
      <c r="E136" s="97" t="str">
        <f>aletras(D136)</f>
        <v>Cero Pesos Con  00/100</v>
      </c>
      <c r="F136" s="98"/>
      <c r="G136" s="98"/>
      <c r="H136" s="99"/>
    </row>
    <row r="137" spans="1:8" ht="15">
      <c r="A137" s="112"/>
      <c r="B137" s="108"/>
      <c r="C137" s="17" t="s">
        <v>62</v>
      </c>
      <c r="D137" s="32">
        <v>331</v>
      </c>
      <c r="E137" s="97" t="str">
        <f>aletras(D137)</f>
        <v>Trescientos Treinta y Un Pesos Con  00/100</v>
      </c>
      <c r="F137" s="98"/>
      <c r="G137" s="98"/>
      <c r="H137" s="99"/>
    </row>
    <row r="138" spans="1:8" ht="15">
      <c r="A138" s="112"/>
      <c r="B138" s="109"/>
      <c r="C138" s="13"/>
      <c r="D138" s="17"/>
      <c r="E138" s="97"/>
      <c r="F138" s="98"/>
      <c r="G138" s="98"/>
      <c r="H138" s="99"/>
    </row>
    <row r="139" spans="1:8" ht="15">
      <c r="A139" s="111"/>
      <c r="B139" s="31" t="s">
        <v>7</v>
      </c>
      <c r="C139" s="110" t="s">
        <v>361</v>
      </c>
      <c r="D139" s="110"/>
      <c r="E139" s="110"/>
      <c r="F139" s="110"/>
      <c r="G139" s="110"/>
      <c r="H139" s="110"/>
    </row>
    <row r="140" spans="1:8" ht="15">
      <c r="A140" s="111"/>
      <c r="B140" s="30" t="s">
        <v>8</v>
      </c>
      <c r="C140" s="127" t="s">
        <v>92</v>
      </c>
      <c r="D140" s="127"/>
      <c r="E140" s="127"/>
      <c r="F140" s="127"/>
      <c r="G140" s="127"/>
      <c r="H140" s="127"/>
    </row>
    <row r="141" spans="1:8" ht="36.75" customHeight="1">
      <c r="A141" s="111"/>
      <c r="B141" s="50" t="s">
        <v>9</v>
      </c>
      <c r="C141" s="127" t="s">
        <v>332</v>
      </c>
      <c r="D141" s="127"/>
      <c r="E141" s="127"/>
      <c r="F141" s="127"/>
      <c r="G141" s="127"/>
      <c r="H141" s="127"/>
    </row>
    <row r="143" spans="1:8" ht="15">
      <c r="A143" s="40"/>
      <c r="B143" s="40"/>
      <c r="C143" s="40"/>
      <c r="D143" s="40"/>
      <c r="E143" s="40"/>
      <c r="F143" s="40"/>
      <c r="G143" s="40"/>
      <c r="H143" s="40"/>
    </row>
    <row r="144" ht="32.25" customHeight="1"/>
    <row r="145" spans="1:8" ht="15">
      <c r="A145" s="117" t="s">
        <v>3</v>
      </c>
      <c r="B145" s="118"/>
      <c r="C145" s="118"/>
      <c r="D145" s="118"/>
      <c r="E145" s="118"/>
      <c r="F145" s="118"/>
      <c r="G145" s="118"/>
      <c r="H145" s="119"/>
    </row>
    <row r="146" spans="1:8" ht="15">
      <c r="A146" s="120"/>
      <c r="B146" s="121"/>
      <c r="C146" s="121"/>
      <c r="D146" s="121"/>
      <c r="E146" s="121"/>
      <c r="F146" s="121"/>
      <c r="G146" s="121"/>
      <c r="H146" s="122"/>
    </row>
    <row r="147" spans="1:8" ht="19.5">
      <c r="A147" s="123" t="s">
        <v>379</v>
      </c>
      <c r="B147" s="124"/>
      <c r="C147" s="124"/>
      <c r="D147" s="124"/>
      <c r="E147" s="124"/>
      <c r="F147" s="124"/>
      <c r="G147" s="124"/>
      <c r="H147" s="125"/>
    </row>
    <row r="148" spans="1:8" ht="15">
      <c r="A148" s="35" t="s">
        <v>0</v>
      </c>
      <c r="B148" s="34" t="s">
        <v>1</v>
      </c>
      <c r="C148" s="128" t="s">
        <v>2</v>
      </c>
      <c r="D148" s="128"/>
      <c r="E148" s="128"/>
      <c r="F148" s="128"/>
      <c r="G148" s="128"/>
      <c r="H148" s="129"/>
    </row>
    <row r="149" spans="1:8" ht="15">
      <c r="A149" s="111" t="s">
        <v>215</v>
      </c>
      <c r="B149" s="15" t="s">
        <v>69</v>
      </c>
      <c r="C149" s="106" t="s">
        <v>91</v>
      </c>
      <c r="D149" s="106"/>
      <c r="E149" s="106"/>
      <c r="F149" s="106"/>
      <c r="G149" s="106"/>
      <c r="H149" s="106"/>
    </row>
    <row r="150" spans="1:8" ht="15">
      <c r="A150" s="111"/>
      <c r="B150" s="16" t="s">
        <v>67</v>
      </c>
      <c r="C150" s="106" t="s">
        <v>66</v>
      </c>
      <c r="D150" s="106"/>
      <c r="E150" s="106"/>
      <c r="F150" s="106"/>
      <c r="G150" s="106"/>
      <c r="H150" s="106"/>
    </row>
    <row r="151" spans="1:8" ht="15">
      <c r="A151" s="111"/>
      <c r="B151" s="33" t="s">
        <v>65</v>
      </c>
      <c r="C151" s="106" t="s">
        <v>93</v>
      </c>
      <c r="D151" s="106"/>
      <c r="E151" s="106"/>
      <c r="F151" s="106"/>
      <c r="G151" s="106"/>
      <c r="H151" s="106"/>
    </row>
    <row r="152" spans="1:8" ht="15">
      <c r="A152" s="112"/>
      <c r="B152" s="107" t="s">
        <v>6</v>
      </c>
      <c r="C152" s="13"/>
      <c r="D152" s="17"/>
      <c r="E152" s="97"/>
      <c r="F152" s="98"/>
      <c r="G152" s="98"/>
      <c r="H152" s="99"/>
    </row>
    <row r="153" spans="1:8" ht="15">
      <c r="A153" s="112"/>
      <c r="B153" s="108"/>
      <c r="C153" s="17" t="s">
        <v>18</v>
      </c>
      <c r="D153" s="32">
        <v>331</v>
      </c>
      <c r="E153" s="97" t="str">
        <f>aletras(D153)</f>
        <v>Trescientos Treinta y Un Pesos Con  00/100</v>
      </c>
      <c r="F153" s="98"/>
      <c r="G153" s="98"/>
      <c r="H153" s="99"/>
    </row>
    <row r="154" spans="1:8" ht="15">
      <c r="A154" s="112"/>
      <c r="B154" s="108"/>
      <c r="C154" s="17" t="s">
        <v>63</v>
      </c>
      <c r="D154" s="32"/>
      <c r="E154" s="97" t="str">
        <f>aletras(D154)</f>
        <v>Cero Pesos Con  00/100</v>
      </c>
      <c r="F154" s="98"/>
      <c r="G154" s="98"/>
      <c r="H154" s="99"/>
    </row>
    <row r="155" spans="1:8" ht="15">
      <c r="A155" s="112"/>
      <c r="B155" s="108"/>
      <c r="C155" s="17" t="s">
        <v>62</v>
      </c>
      <c r="D155" s="32">
        <f>SUM(D153:D154)</f>
        <v>331</v>
      </c>
      <c r="E155" s="97" t="str">
        <f>aletras(D155)</f>
        <v>Trescientos Treinta y Un Pesos Con  00/100</v>
      </c>
      <c r="F155" s="98"/>
      <c r="G155" s="98"/>
      <c r="H155" s="99"/>
    </row>
    <row r="156" spans="1:8" ht="15">
      <c r="A156" s="112"/>
      <c r="B156" s="109"/>
      <c r="C156" s="13"/>
      <c r="D156" s="17"/>
      <c r="E156" s="97"/>
      <c r="F156" s="98"/>
      <c r="G156" s="98"/>
      <c r="H156" s="99"/>
    </row>
    <row r="157" spans="1:8" ht="15">
      <c r="A157" s="111"/>
      <c r="B157" s="31" t="s">
        <v>7</v>
      </c>
      <c r="C157" s="110" t="s">
        <v>361</v>
      </c>
      <c r="D157" s="110"/>
      <c r="E157" s="110"/>
      <c r="F157" s="110"/>
      <c r="G157" s="110"/>
      <c r="H157" s="110"/>
    </row>
    <row r="158" spans="1:8" ht="15">
      <c r="A158" s="111"/>
      <c r="B158" s="30" t="s">
        <v>8</v>
      </c>
      <c r="C158" s="127" t="s">
        <v>92</v>
      </c>
      <c r="D158" s="127"/>
      <c r="E158" s="127"/>
      <c r="F158" s="127"/>
      <c r="G158" s="127"/>
      <c r="H158" s="127"/>
    </row>
    <row r="159" spans="1:8" ht="32.25" customHeight="1">
      <c r="A159" s="111"/>
      <c r="B159" s="50" t="s">
        <v>9</v>
      </c>
      <c r="C159" s="127" t="s">
        <v>331</v>
      </c>
      <c r="D159" s="127"/>
      <c r="E159" s="127"/>
      <c r="F159" s="127"/>
      <c r="G159" s="127"/>
      <c r="H159" s="127"/>
    </row>
    <row r="161" ht="33.75" customHeight="1"/>
    <row r="162" spans="1:8" ht="15">
      <c r="A162" s="117" t="s">
        <v>3</v>
      </c>
      <c r="B162" s="118"/>
      <c r="C162" s="118"/>
      <c r="D162" s="118"/>
      <c r="E162" s="118"/>
      <c r="F162" s="118"/>
      <c r="G162" s="118"/>
      <c r="H162" s="119"/>
    </row>
    <row r="163" spans="1:8" ht="15">
      <c r="A163" s="120"/>
      <c r="B163" s="121"/>
      <c r="C163" s="121"/>
      <c r="D163" s="121"/>
      <c r="E163" s="121"/>
      <c r="F163" s="121"/>
      <c r="G163" s="121"/>
      <c r="H163" s="122"/>
    </row>
    <row r="164" spans="1:8" ht="19.5">
      <c r="A164" s="123" t="s">
        <v>379</v>
      </c>
      <c r="B164" s="124"/>
      <c r="C164" s="124"/>
      <c r="D164" s="124"/>
      <c r="E164" s="124"/>
      <c r="F164" s="124"/>
      <c r="G164" s="124"/>
      <c r="H164" s="125"/>
    </row>
    <row r="165" spans="1:8" ht="15">
      <c r="A165" s="35" t="s">
        <v>0</v>
      </c>
      <c r="B165" s="34" t="s">
        <v>1</v>
      </c>
      <c r="C165" s="128" t="s">
        <v>2</v>
      </c>
      <c r="D165" s="128"/>
      <c r="E165" s="128"/>
      <c r="F165" s="128"/>
      <c r="G165" s="128"/>
      <c r="H165" s="129"/>
    </row>
    <row r="166" spans="1:8" ht="15">
      <c r="A166" s="111"/>
      <c r="B166" s="15" t="s">
        <v>69</v>
      </c>
      <c r="C166" s="106" t="s">
        <v>91</v>
      </c>
      <c r="D166" s="106"/>
      <c r="E166" s="106"/>
      <c r="F166" s="106"/>
      <c r="G166" s="106"/>
      <c r="H166" s="106"/>
    </row>
    <row r="167" spans="1:8" ht="15">
      <c r="A167" s="111"/>
      <c r="B167" s="16" t="s">
        <v>67</v>
      </c>
      <c r="C167" s="106" t="s">
        <v>90</v>
      </c>
      <c r="D167" s="106"/>
      <c r="E167" s="106"/>
      <c r="F167" s="106"/>
      <c r="G167" s="106"/>
      <c r="H167" s="106"/>
    </row>
    <row r="168" spans="1:8" ht="15">
      <c r="A168" s="111"/>
      <c r="B168" s="33" t="s">
        <v>65</v>
      </c>
      <c r="C168" s="106" t="s">
        <v>79</v>
      </c>
      <c r="D168" s="106"/>
      <c r="E168" s="106"/>
      <c r="F168" s="106"/>
      <c r="G168" s="106"/>
      <c r="H168" s="106"/>
    </row>
    <row r="169" spans="1:8" ht="15">
      <c r="A169" s="112"/>
      <c r="B169" s="107" t="s">
        <v>6</v>
      </c>
      <c r="C169" s="13"/>
      <c r="D169" s="17"/>
      <c r="E169" s="97"/>
      <c r="F169" s="98"/>
      <c r="G169" s="98"/>
      <c r="H169" s="99"/>
    </row>
    <row r="170" spans="1:8" ht="15">
      <c r="A170" s="112"/>
      <c r="B170" s="108"/>
      <c r="C170" s="17" t="s">
        <v>18</v>
      </c>
      <c r="D170" s="32">
        <v>331</v>
      </c>
      <c r="E170" s="97" t="str">
        <f>aletras(D170)</f>
        <v>Trescientos Treinta y Un Pesos Con  00/100</v>
      </c>
      <c r="F170" s="98"/>
      <c r="G170" s="98"/>
      <c r="H170" s="99"/>
    </row>
    <row r="171" spans="1:8" ht="15">
      <c r="A171" s="112"/>
      <c r="B171" s="108"/>
      <c r="C171" s="17" t="s">
        <v>63</v>
      </c>
      <c r="D171" s="32"/>
      <c r="E171" s="97" t="str">
        <f>aletras(D171)</f>
        <v>Cero Pesos Con  00/100</v>
      </c>
      <c r="F171" s="98"/>
      <c r="G171" s="98"/>
      <c r="H171" s="99"/>
    </row>
    <row r="172" spans="1:8" ht="15">
      <c r="A172" s="112"/>
      <c r="B172" s="108"/>
      <c r="C172" s="17" t="s">
        <v>62</v>
      </c>
      <c r="D172" s="32">
        <v>331</v>
      </c>
      <c r="E172" s="97" t="str">
        <f>aletras(D172)</f>
        <v>Trescientos Treinta y Un Pesos Con  00/100</v>
      </c>
      <c r="F172" s="98"/>
      <c r="G172" s="98"/>
      <c r="H172" s="99"/>
    </row>
    <row r="173" spans="1:8" ht="15">
      <c r="A173" s="112"/>
      <c r="B173" s="109"/>
      <c r="C173" s="13"/>
      <c r="D173" s="17"/>
      <c r="E173" s="97"/>
      <c r="F173" s="98"/>
      <c r="G173" s="98"/>
      <c r="H173" s="99"/>
    </row>
    <row r="174" spans="1:8" ht="15">
      <c r="A174" s="111"/>
      <c r="B174" s="31" t="s">
        <v>7</v>
      </c>
      <c r="C174" s="110" t="s">
        <v>361</v>
      </c>
      <c r="D174" s="110"/>
      <c r="E174" s="110"/>
      <c r="F174" s="110"/>
      <c r="G174" s="110"/>
      <c r="H174" s="110"/>
    </row>
    <row r="175" spans="1:8" ht="15">
      <c r="A175" s="111"/>
      <c r="B175" s="30" t="s">
        <v>8</v>
      </c>
      <c r="C175" s="127" t="s">
        <v>89</v>
      </c>
      <c r="D175" s="127"/>
      <c r="E175" s="127"/>
      <c r="F175" s="127"/>
      <c r="G175" s="127"/>
      <c r="H175" s="127"/>
    </row>
    <row r="176" spans="1:8" ht="30" customHeight="1">
      <c r="A176" s="111"/>
      <c r="B176" s="50" t="s">
        <v>9</v>
      </c>
      <c r="C176" s="127" t="s">
        <v>331</v>
      </c>
      <c r="D176" s="127"/>
      <c r="E176" s="127"/>
      <c r="F176" s="127"/>
      <c r="G176" s="127"/>
      <c r="H176" s="127"/>
    </row>
    <row r="178" spans="1:8" ht="15">
      <c r="A178" s="21"/>
      <c r="B178" s="21"/>
      <c r="C178" s="21"/>
      <c r="D178" s="21"/>
      <c r="E178" s="21"/>
      <c r="F178" s="21"/>
      <c r="G178" s="21"/>
      <c r="H178" s="21"/>
    </row>
    <row r="179" spans="1:8" ht="15">
      <c r="A179" s="81"/>
      <c r="B179" s="81"/>
      <c r="C179" s="81"/>
      <c r="D179" s="81"/>
      <c r="E179" s="81"/>
      <c r="F179" s="81"/>
      <c r="G179" s="81"/>
      <c r="H179" s="81"/>
    </row>
    <row r="180" spans="1:8" ht="15">
      <c r="A180" s="117" t="s">
        <v>3</v>
      </c>
      <c r="B180" s="118"/>
      <c r="C180" s="118"/>
      <c r="D180" s="118"/>
      <c r="E180" s="118"/>
      <c r="F180" s="118"/>
      <c r="G180" s="118"/>
      <c r="H180" s="119"/>
    </row>
    <row r="181" spans="1:8" ht="15">
      <c r="A181" s="120"/>
      <c r="B181" s="121"/>
      <c r="C181" s="121"/>
      <c r="D181" s="121"/>
      <c r="E181" s="121"/>
      <c r="F181" s="121"/>
      <c r="G181" s="121"/>
      <c r="H181" s="122"/>
    </row>
    <row r="182" spans="1:8" ht="19.5">
      <c r="A182" s="123" t="s">
        <v>379</v>
      </c>
      <c r="B182" s="124"/>
      <c r="C182" s="124"/>
      <c r="D182" s="124"/>
      <c r="E182" s="124"/>
      <c r="F182" s="124"/>
      <c r="G182" s="124"/>
      <c r="H182" s="125"/>
    </row>
    <row r="183" spans="1:8" ht="15">
      <c r="A183" s="35" t="s">
        <v>0</v>
      </c>
      <c r="B183" s="34" t="s">
        <v>1</v>
      </c>
      <c r="C183" s="128" t="s">
        <v>2</v>
      </c>
      <c r="D183" s="128"/>
      <c r="E183" s="128"/>
      <c r="F183" s="128"/>
      <c r="G183" s="128"/>
      <c r="H183" s="129"/>
    </row>
    <row r="184" spans="1:8" ht="15">
      <c r="A184" s="111" t="s">
        <v>164</v>
      </c>
      <c r="B184" s="15" t="s">
        <v>69</v>
      </c>
      <c r="C184" s="106" t="s">
        <v>96</v>
      </c>
      <c r="D184" s="106"/>
      <c r="E184" s="106"/>
      <c r="F184" s="106"/>
      <c r="G184" s="106"/>
      <c r="H184" s="106"/>
    </row>
    <row r="185" spans="1:8" ht="15">
      <c r="A185" s="111"/>
      <c r="B185" s="16" t="s">
        <v>67</v>
      </c>
      <c r="C185" s="106" t="s">
        <v>90</v>
      </c>
      <c r="D185" s="106"/>
      <c r="E185" s="106"/>
      <c r="F185" s="106"/>
      <c r="G185" s="106"/>
      <c r="H185" s="106"/>
    </row>
    <row r="186" spans="1:8" ht="15">
      <c r="A186" s="111"/>
      <c r="B186" s="33" t="s">
        <v>65</v>
      </c>
      <c r="C186" s="106" t="s">
        <v>98</v>
      </c>
      <c r="D186" s="106"/>
      <c r="E186" s="106"/>
      <c r="F186" s="106"/>
      <c r="G186" s="106"/>
      <c r="H186" s="106"/>
    </row>
    <row r="187" spans="1:8" ht="15">
      <c r="A187" s="112"/>
      <c r="B187" s="107" t="s">
        <v>6</v>
      </c>
      <c r="C187" s="13"/>
      <c r="D187" s="17"/>
      <c r="E187" s="97"/>
      <c r="F187" s="98"/>
      <c r="G187" s="98"/>
      <c r="H187" s="99"/>
    </row>
    <row r="188" spans="1:8" ht="15">
      <c r="A188" s="112"/>
      <c r="B188" s="108"/>
      <c r="C188" s="17" t="s">
        <v>18</v>
      </c>
      <c r="D188" s="32">
        <v>458</v>
      </c>
      <c r="E188" s="97" t="str">
        <f>aletras(D188)</f>
        <v>Cuatrocientos Cincuenta y Ocho Pesos Con  00/100</v>
      </c>
      <c r="F188" s="98"/>
      <c r="G188" s="98"/>
      <c r="H188" s="99"/>
    </row>
    <row r="189" spans="1:8" ht="15">
      <c r="A189" s="112"/>
      <c r="B189" s="108"/>
      <c r="C189" s="17" t="s">
        <v>63</v>
      </c>
      <c r="D189" s="32"/>
      <c r="E189" s="97" t="str">
        <f>aletras(D189)</f>
        <v>Cero Pesos Con  00/100</v>
      </c>
      <c r="F189" s="98"/>
      <c r="G189" s="98"/>
      <c r="H189" s="99"/>
    </row>
    <row r="190" spans="1:8" ht="15">
      <c r="A190" s="112"/>
      <c r="B190" s="108"/>
      <c r="C190" s="17" t="s">
        <v>62</v>
      </c>
      <c r="D190" s="32">
        <f>SUM(D188:D189)</f>
        <v>458</v>
      </c>
      <c r="E190" s="97" t="str">
        <f>aletras(D190)</f>
        <v>Cuatrocientos Cincuenta y Ocho Pesos Con  00/100</v>
      </c>
      <c r="F190" s="98"/>
      <c r="G190" s="98"/>
      <c r="H190" s="99"/>
    </row>
    <row r="191" spans="1:8" ht="15">
      <c r="A191" s="112"/>
      <c r="B191" s="109"/>
      <c r="C191" s="13"/>
      <c r="D191" s="17"/>
      <c r="E191" s="97"/>
      <c r="F191" s="98"/>
      <c r="G191" s="98"/>
      <c r="H191" s="99"/>
    </row>
    <row r="192" spans="1:8" ht="15">
      <c r="A192" s="111"/>
      <c r="B192" s="31" t="s">
        <v>7</v>
      </c>
      <c r="C192" s="110" t="s">
        <v>360</v>
      </c>
      <c r="D192" s="110"/>
      <c r="E192" s="110"/>
      <c r="F192" s="110"/>
      <c r="G192" s="110"/>
      <c r="H192" s="110"/>
    </row>
    <row r="193" spans="1:8" ht="15">
      <c r="A193" s="111"/>
      <c r="B193" s="30" t="s">
        <v>8</v>
      </c>
      <c r="C193" s="127" t="s">
        <v>89</v>
      </c>
      <c r="D193" s="127"/>
      <c r="E193" s="127"/>
      <c r="F193" s="127"/>
      <c r="G193" s="127"/>
      <c r="H193" s="127"/>
    </row>
    <row r="194" spans="1:8" ht="15">
      <c r="A194" s="111"/>
      <c r="B194" s="29" t="s">
        <v>9</v>
      </c>
      <c r="C194" s="126" t="s">
        <v>330</v>
      </c>
      <c r="D194" s="126"/>
      <c r="E194" s="126"/>
      <c r="F194" s="126"/>
      <c r="G194" s="126"/>
      <c r="H194" s="126"/>
    </row>
    <row r="197" spans="1:8" ht="15">
      <c r="A197" s="117" t="s">
        <v>3</v>
      </c>
      <c r="B197" s="118"/>
      <c r="C197" s="118"/>
      <c r="D197" s="118"/>
      <c r="E197" s="118"/>
      <c r="F197" s="118"/>
      <c r="G197" s="118"/>
      <c r="H197" s="119"/>
    </row>
    <row r="198" spans="1:8" ht="15">
      <c r="A198" s="120"/>
      <c r="B198" s="121"/>
      <c r="C198" s="121"/>
      <c r="D198" s="121"/>
      <c r="E198" s="121"/>
      <c r="F198" s="121"/>
      <c r="G198" s="121"/>
      <c r="H198" s="122"/>
    </row>
    <row r="199" spans="1:8" ht="19.5">
      <c r="A199" s="123" t="s">
        <v>379</v>
      </c>
      <c r="B199" s="124"/>
      <c r="C199" s="124"/>
      <c r="D199" s="124"/>
      <c r="E199" s="124"/>
      <c r="F199" s="124"/>
      <c r="G199" s="124"/>
      <c r="H199" s="125"/>
    </row>
    <row r="200" spans="1:8" ht="15">
      <c r="A200" s="35" t="s">
        <v>0</v>
      </c>
      <c r="B200" s="34" t="s">
        <v>1</v>
      </c>
      <c r="C200" s="128" t="s">
        <v>2</v>
      </c>
      <c r="D200" s="128"/>
      <c r="E200" s="128"/>
      <c r="F200" s="128"/>
      <c r="G200" s="128"/>
      <c r="H200" s="129"/>
    </row>
    <row r="201" spans="1:8" ht="15">
      <c r="A201" s="111" t="s">
        <v>165</v>
      </c>
      <c r="B201" s="15" t="s">
        <v>69</v>
      </c>
      <c r="C201" s="106" t="s">
        <v>96</v>
      </c>
      <c r="D201" s="106"/>
      <c r="E201" s="106"/>
      <c r="F201" s="106"/>
      <c r="G201" s="106"/>
      <c r="H201" s="106"/>
    </row>
    <row r="202" spans="1:8" ht="15">
      <c r="A202" s="111"/>
      <c r="B202" s="16" t="s">
        <v>67</v>
      </c>
      <c r="C202" s="106" t="s">
        <v>83</v>
      </c>
      <c r="D202" s="106"/>
      <c r="E202" s="106"/>
      <c r="F202" s="106"/>
      <c r="G202" s="106"/>
      <c r="H202" s="106"/>
    </row>
    <row r="203" spans="1:8" ht="15">
      <c r="A203" s="111"/>
      <c r="B203" s="33" t="s">
        <v>65</v>
      </c>
      <c r="C203" s="106" t="s">
        <v>97</v>
      </c>
      <c r="D203" s="106"/>
      <c r="E203" s="106"/>
      <c r="F203" s="106"/>
      <c r="G203" s="106"/>
      <c r="H203" s="106"/>
    </row>
    <row r="204" spans="1:8" ht="15">
      <c r="A204" s="112"/>
      <c r="B204" s="107" t="s">
        <v>6</v>
      </c>
      <c r="C204" s="13"/>
      <c r="D204" s="17"/>
      <c r="E204" s="97"/>
      <c r="F204" s="98"/>
      <c r="G204" s="98"/>
      <c r="H204" s="99"/>
    </row>
    <row r="205" spans="1:8" ht="15">
      <c r="A205" s="112"/>
      <c r="B205" s="108"/>
      <c r="C205" s="17" t="s">
        <v>18</v>
      </c>
      <c r="D205" s="32">
        <v>458</v>
      </c>
      <c r="E205" s="97" t="str">
        <f>aletras(D205)</f>
        <v>Cuatrocientos Cincuenta y Ocho Pesos Con  00/100</v>
      </c>
      <c r="F205" s="98"/>
      <c r="G205" s="98"/>
      <c r="H205" s="99"/>
    </row>
    <row r="206" spans="1:8" ht="15">
      <c r="A206" s="112"/>
      <c r="B206" s="108"/>
      <c r="C206" s="17" t="s">
        <v>63</v>
      </c>
      <c r="D206" s="32"/>
      <c r="E206" s="97" t="str">
        <f>aletras(D206)</f>
        <v>Cero Pesos Con  00/100</v>
      </c>
      <c r="F206" s="98"/>
      <c r="G206" s="98"/>
      <c r="H206" s="99"/>
    </row>
    <row r="207" spans="1:8" ht="15">
      <c r="A207" s="112"/>
      <c r="B207" s="108"/>
      <c r="C207" s="17" t="s">
        <v>62</v>
      </c>
      <c r="D207" s="32">
        <v>458</v>
      </c>
      <c r="E207" s="97" t="str">
        <f>aletras(D207)</f>
        <v>Cuatrocientos Cincuenta y Ocho Pesos Con  00/100</v>
      </c>
      <c r="F207" s="98"/>
      <c r="G207" s="98"/>
      <c r="H207" s="99"/>
    </row>
    <row r="208" spans="1:8" ht="15">
      <c r="A208" s="112"/>
      <c r="B208" s="109"/>
      <c r="C208" s="13"/>
      <c r="D208" s="17"/>
      <c r="E208" s="97"/>
      <c r="F208" s="98"/>
      <c r="G208" s="98"/>
      <c r="H208" s="99"/>
    </row>
    <row r="209" spans="1:8" ht="15">
      <c r="A209" s="111"/>
      <c r="B209" s="31" t="s">
        <v>7</v>
      </c>
      <c r="C209" s="110" t="s">
        <v>360</v>
      </c>
      <c r="D209" s="110"/>
      <c r="E209" s="110"/>
      <c r="F209" s="110"/>
      <c r="G209" s="110"/>
      <c r="H209" s="110"/>
    </row>
    <row r="210" spans="1:8" ht="15">
      <c r="A210" s="111"/>
      <c r="B210" s="30" t="s">
        <v>8</v>
      </c>
      <c r="C210" s="127" t="s">
        <v>89</v>
      </c>
      <c r="D210" s="127"/>
      <c r="E210" s="127"/>
      <c r="F210" s="127"/>
      <c r="G210" s="127"/>
      <c r="H210" s="127"/>
    </row>
    <row r="211" spans="1:8" ht="15">
      <c r="A211" s="111"/>
      <c r="B211" s="29" t="s">
        <v>9</v>
      </c>
      <c r="C211" s="126" t="s">
        <v>330</v>
      </c>
      <c r="D211" s="126"/>
      <c r="E211" s="126"/>
      <c r="F211" s="126"/>
      <c r="G211" s="126"/>
      <c r="H211" s="126"/>
    </row>
    <row r="214" spans="1:8" ht="15">
      <c r="A214" s="117" t="s">
        <v>3</v>
      </c>
      <c r="B214" s="118"/>
      <c r="C214" s="118"/>
      <c r="D214" s="118"/>
      <c r="E214" s="118"/>
      <c r="F214" s="118"/>
      <c r="G214" s="118"/>
      <c r="H214" s="119"/>
    </row>
    <row r="215" spans="1:8" ht="15">
      <c r="A215" s="120"/>
      <c r="B215" s="121"/>
      <c r="C215" s="121"/>
      <c r="D215" s="121"/>
      <c r="E215" s="121"/>
      <c r="F215" s="121"/>
      <c r="G215" s="121"/>
      <c r="H215" s="122"/>
    </row>
    <row r="216" spans="1:8" ht="19.5">
      <c r="A216" s="123" t="s">
        <v>379</v>
      </c>
      <c r="B216" s="124"/>
      <c r="C216" s="124"/>
      <c r="D216" s="124"/>
      <c r="E216" s="124"/>
      <c r="F216" s="124"/>
      <c r="G216" s="124"/>
      <c r="H216" s="125"/>
    </row>
    <row r="217" spans="1:8" ht="15">
      <c r="A217" s="35" t="s">
        <v>0</v>
      </c>
      <c r="B217" s="34" t="s">
        <v>1</v>
      </c>
      <c r="C217" s="128" t="s">
        <v>2</v>
      </c>
      <c r="D217" s="128"/>
      <c r="E217" s="128"/>
      <c r="F217" s="128"/>
      <c r="G217" s="128"/>
      <c r="H217" s="129"/>
    </row>
    <row r="218" spans="1:8" ht="15">
      <c r="A218" s="111"/>
      <c r="B218" s="15" t="s">
        <v>69</v>
      </c>
      <c r="C218" s="106" t="s">
        <v>96</v>
      </c>
      <c r="D218" s="106"/>
      <c r="E218" s="106"/>
      <c r="F218" s="106"/>
      <c r="G218" s="106"/>
      <c r="H218" s="106"/>
    </row>
    <row r="219" spans="1:8" ht="15">
      <c r="A219" s="111"/>
      <c r="B219" s="16" t="s">
        <v>67</v>
      </c>
      <c r="C219" s="106" t="s">
        <v>66</v>
      </c>
      <c r="D219" s="106"/>
      <c r="E219" s="106"/>
      <c r="F219" s="106"/>
      <c r="G219" s="106"/>
      <c r="H219" s="106"/>
    </row>
    <row r="220" spans="1:8" ht="15">
      <c r="A220" s="111"/>
      <c r="B220" s="33" t="s">
        <v>65</v>
      </c>
      <c r="C220" s="106" t="s">
        <v>64</v>
      </c>
      <c r="D220" s="106"/>
      <c r="E220" s="106"/>
      <c r="F220" s="106"/>
      <c r="G220" s="106"/>
      <c r="H220" s="106"/>
    </row>
    <row r="221" spans="1:8" ht="15">
      <c r="A221" s="112"/>
      <c r="B221" s="107" t="s">
        <v>6</v>
      </c>
      <c r="C221" s="13"/>
      <c r="D221" s="17"/>
      <c r="E221" s="97"/>
      <c r="F221" s="98"/>
      <c r="G221" s="98"/>
      <c r="H221" s="99"/>
    </row>
    <row r="222" spans="1:8" ht="15">
      <c r="A222" s="112"/>
      <c r="B222" s="108"/>
      <c r="C222" s="17" t="s">
        <v>18</v>
      </c>
      <c r="D222" s="32">
        <v>458</v>
      </c>
      <c r="E222" s="97" t="str">
        <f>aletras(D222)</f>
        <v>Cuatrocientos Cincuenta y Ocho Pesos Con  00/100</v>
      </c>
      <c r="F222" s="98"/>
      <c r="G222" s="98"/>
      <c r="H222" s="99"/>
    </row>
    <row r="223" spans="1:8" ht="15">
      <c r="A223" s="112"/>
      <c r="B223" s="108"/>
      <c r="C223" s="17" t="s">
        <v>63</v>
      </c>
      <c r="D223" s="32"/>
      <c r="E223" s="97" t="str">
        <f>aletras(D223)</f>
        <v>Cero Pesos Con  00/100</v>
      </c>
      <c r="F223" s="98"/>
      <c r="G223" s="98"/>
      <c r="H223" s="99"/>
    </row>
    <row r="224" spans="1:8" ht="15">
      <c r="A224" s="112"/>
      <c r="B224" s="108"/>
      <c r="C224" s="17" t="s">
        <v>62</v>
      </c>
      <c r="D224" s="32">
        <v>458</v>
      </c>
      <c r="E224" s="97" t="str">
        <f>aletras(D224)</f>
        <v>Cuatrocientos Cincuenta y Ocho Pesos Con  00/100</v>
      </c>
      <c r="F224" s="98"/>
      <c r="G224" s="98"/>
      <c r="H224" s="99"/>
    </row>
    <row r="225" spans="1:8" ht="15">
      <c r="A225" s="112"/>
      <c r="B225" s="109"/>
      <c r="C225" s="13"/>
      <c r="D225" s="17"/>
      <c r="E225" s="97"/>
      <c r="F225" s="98"/>
      <c r="G225" s="98"/>
      <c r="H225" s="99"/>
    </row>
    <row r="226" spans="1:8" ht="15">
      <c r="A226" s="111"/>
      <c r="B226" s="31" t="s">
        <v>7</v>
      </c>
      <c r="C226" s="110" t="s">
        <v>360</v>
      </c>
      <c r="D226" s="110"/>
      <c r="E226" s="110"/>
      <c r="F226" s="110"/>
      <c r="G226" s="110"/>
      <c r="H226" s="110"/>
    </row>
    <row r="227" spans="1:8" ht="15">
      <c r="A227" s="111"/>
      <c r="B227" s="30" t="s">
        <v>8</v>
      </c>
      <c r="C227" s="127" t="s">
        <v>89</v>
      </c>
      <c r="D227" s="127"/>
      <c r="E227" s="127"/>
      <c r="F227" s="127"/>
      <c r="G227" s="127"/>
      <c r="H227" s="127"/>
    </row>
    <row r="228" spans="1:8" ht="15">
      <c r="A228" s="111"/>
      <c r="B228" s="29" t="s">
        <v>9</v>
      </c>
      <c r="C228" s="126" t="s">
        <v>330</v>
      </c>
      <c r="D228" s="126"/>
      <c r="E228" s="126"/>
      <c r="F228" s="126"/>
      <c r="G228" s="126"/>
      <c r="H228" s="126"/>
    </row>
    <row r="229" spans="1:8" ht="15">
      <c r="A229" s="81"/>
      <c r="B229" s="81"/>
      <c r="C229" s="81"/>
      <c r="D229" s="81"/>
      <c r="E229" s="81"/>
      <c r="F229" s="81"/>
      <c r="G229" s="81"/>
      <c r="H229" s="81"/>
    </row>
    <row r="230" spans="1:8" ht="15">
      <c r="A230" s="81"/>
      <c r="B230" s="81"/>
      <c r="C230" s="81"/>
      <c r="D230" s="81"/>
      <c r="E230" s="81"/>
      <c r="F230" s="81"/>
      <c r="G230" s="81"/>
      <c r="H230" s="81"/>
    </row>
    <row r="231" spans="1:8" ht="15">
      <c r="A231" s="21"/>
      <c r="B231" s="21"/>
      <c r="C231" s="21"/>
      <c r="D231" s="21"/>
      <c r="E231" s="21"/>
      <c r="F231" s="21"/>
      <c r="G231" s="21"/>
      <c r="H231" s="21"/>
    </row>
    <row r="232" spans="1:8" ht="15">
      <c r="A232" s="81"/>
      <c r="B232" s="81"/>
      <c r="C232" s="81"/>
      <c r="D232" s="81"/>
      <c r="E232" s="81"/>
      <c r="F232" s="81"/>
      <c r="G232" s="81"/>
      <c r="H232" s="81"/>
    </row>
    <row r="234" spans="1:8" ht="15">
      <c r="A234" s="117" t="s">
        <v>3</v>
      </c>
      <c r="B234" s="118"/>
      <c r="C234" s="118"/>
      <c r="D234" s="118"/>
      <c r="E234" s="118"/>
      <c r="F234" s="118"/>
      <c r="G234" s="118"/>
      <c r="H234" s="119"/>
    </row>
    <row r="235" spans="1:8" ht="15" customHeight="1">
      <c r="A235" s="120"/>
      <c r="B235" s="121"/>
      <c r="C235" s="121"/>
      <c r="D235" s="121"/>
      <c r="E235" s="121"/>
      <c r="F235" s="121"/>
      <c r="G235" s="121"/>
      <c r="H235" s="122"/>
    </row>
    <row r="236" spans="1:8" ht="15" customHeight="1">
      <c r="A236" s="124" t="s">
        <v>379</v>
      </c>
      <c r="B236" s="124"/>
      <c r="C236" s="124"/>
      <c r="D236" s="124"/>
      <c r="E236" s="124"/>
      <c r="F236" s="124"/>
      <c r="G236" s="124"/>
      <c r="H236" s="124"/>
    </row>
    <row r="237" spans="1:8" ht="15">
      <c r="A237" s="35" t="s">
        <v>0</v>
      </c>
      <c r="B237" s="34" t="s">
        <v>1</v>
      </c>
      <c r="C237" s="128" t="s">
        <v>2</v>
      </c>
      <c r="D237" s="128"/>
      <c r="E237" s="128"/>
      <c r="F237" s="128"/>
      <c r="G237" s="128"/>
      <c r="H237" s="129"/>
    </row>
    <row r="238" spans="1:8" ht="15">
      <c r="A238" s="111" t="s">
        <v>168</v>
      </c>
      <c r="B238" s="15" t="s">
        <v>69</v>
      </c>
      <c r="C238" s="106" t="s">
        <v>85</v>
      </c>
      <c r="D238" s="106"/>
      <c r="E238" s="106"/>
      <c r="F238" s="106"/>
      <c r="G238" s="106"/>
      <c r="H238" s="106"/>
    </row>
    <row r="239" spans="1:8" ht="15">
      <c r="A239" s="111"/>
      <c r="B239" s="16" t="s">
        <v>67</v>
      </c>
      <c r="C239" s="106" t="s">
        <v>84</v>
      </c>
      <c r="D239" s="106"/>
      <c r="E239" s="106"/>
      <c r="F239" s="106"/>
      <c r="G239" s="106"/>
      <c r="H239" s="106"/>
    </row>
    <row r="240" spans="1:8" ht="15">
      <c r="A240" s="111"/>
      <c r="B240" s="33" t="s">
        <v>65</v>
      </c>
      <c r="C240" s="106" t="s">
        <v>64</v>
      </c>
      <c r="D240" s="106"/>
      <c r="E240" s="106"/>
      <c r="F240" s="106"/>
      <c r="G240" s="106"/>
      <c r="H240" s="106"/>
    </row>
    <row r="241" spans="1:8" ht="15">
      <c r="A241" s="112"/>
      <c r="B241" s="107" t="s">
        <v>6</v>
      </c>
      <c r="C241" s="13"/>
      <c r="D241" s="17"/>
      <c r="E241" s="97"/>
      <c r="F241" s="98"/>
      <c r="G241" s="98"/>
      <c r="H241" s="99"/>
    </row>
    <row r="242" spans="1:8" ht="15">
      <c r="A242" s="112"/>
      <c r="B242" s="108"/>
      <c r="C242" s="17" t="s">
        <v>18</v>
      </c>
      <c r="D242" s="32">
        <v>331</v>
      </c>
      <c r="E242" s="97" t="str">
        <f>aletras(D242)</f>
        <v>Trescientos Treinta y Un Pesos Con  00/100</v>
      </c>
      <c r="F242" s="98"/>
      <c r="G242" s="98"/>
      <c r="H242" s="99"/>
    </row>
    <row r="243" spans="1:8" ht="15">
      <c r="A243" s="112"/>
      <c r="B243" s="108"/>
      <c r="C243" s="17" t="s">
        <v>63</v>
      </c>
      <c r="D243" s="32"/>
      <c r="E243" s="97" t="str">
        <f>aletras(D243)</f>
        <v>Cero Pesos Con  00/100</v>
      </c>
      <c r="F243" s="98"/>
      <c r="G243" s="98"/>
      <c r="H243" s="99"/>
    </row>
    <row r="244" spans="1:8" ht="15">
      <c r="A244" s="112"/>
      <c r="B244" s="108"/>
      <c r="C244" s="17" t="s">
        <v>62</v>
      </c>
      <c r="D244" s="32">
        <v>331</v>
      </c>
      <c r="E244" s="97" t="str">
        <f>aletras(D244)</f>
        <v>Trescientos Treinta y Un Pesos Con  00/100</v>
      </c>
      <c r="F244" s="98"/>
      <c r="G244" s="98"/>
      <c r="H244" s="99"/>
    </row>
    <row r="245" spans="1:8" ht="15">
      <c r="A245" s="112"/>
      <c r="B245" s="109"/>
      <c r="C245" s="13"/>
      <c r="D245" s="17"/>
      <c r="E245" s="97"/>
      <c r="F245" s="98"/>
      <c r="G245" s="98"/>
      <c r="H245" s="99"/>
    </row>
    <row r="246" spans="1:8" ht="15">
      <c r="A246" s="111"/>
      <c r="B246" s="31" t="s">
        <v>7</v>
      </c>
      <c r="C246" s="110" t="s">
        <v>362</v>
      </c>
      <c r="D246" s="110"/>
      <c r="E246" s="110"/>
      <c r="F246" s="110"/>
      <c r="G246" s="110"/>
      <c r="H246" s="110"/>
    </row>
    <row r="247" spans="1:8" ht="15">
      <c r="A247" s="111"/>
      <c r="B247" s="30" t="s">
        <v>8</v>
      </c>
      <c r="C247" s="127" t="s">
        <v>260</v>
      </c>
      <c r="D247" s="127"/>
      <c r="E247" s="127"/>
      <c r="F247" s="127"/>
      <c r="G247" s="127"/>
      <c r="H247" s="127"/>
    </row>
    <row r="248" spans="1:8" ht="15">
      <c r="A248" s="111"/>
      <c r="B248" s="29" t="s">
        <v>9</v>
      </c>
      <c r="C248" s="126" t="s">
        <v>213</v>
      </c>
      <c r="D248" s="126"/>
      <c r="E248" s="126"/>
      <c r="F248" s="126"/>
      <c r="G248" s="126"/>
      <c r="H248" s="126"/>
    </row>
    <row r="249" spans="1:8" ht="15">
      <c r="A249" s="38"/>
      <c r="B249" s="37"/>
      <c r="C249" s="39"/>
      <c r="D249" s="39"/>
      <c r="E249" s="39"/>
      <c r="F249" s="39"/>
      <c r="G249" s="39"/>
      <c r="H249" s="39"/>
    </row>
    <row r="250" spans="1:8" ht="15">
      <c r="A250" s="38"/>
      <c r="B250" s="37"/>
      <c r="C250" s="39"/>
      <c r="D250" s="39"/>
      <c r="E250" s="39"/>
      <c r="F250" s="39"/>
      <c r="G250" s="39"/>
      <c r="H250" s="39"/>
    </row>
    <row r="253" spans="1:8" ht="15">
      <c r="A253" s="117" t="s">
        <v>3</v>
      </c>
      <c r="B253" s="118"/>
      <c r="C253" s="118"/>
      <c r="D253" s="118"/>
      <c r="E253" s="118"/>
      <c r="F253" s="118"/>
      <c r="G253" s="118"/>
      <c r="H253" s="119"/>
    </row>
    <row r="254" spans="1:8" ht="15" customHeight="1">
      <c r="A254" s="120"/>
      <c r="B254" s="121"/>
      <c r="C254" s="121"/>
      <c r="D254" s="121"/>
      <c r="E254" s="121"/>
      <c r="F254" s="121"/>
      <c r="G254" s="121"/>
      <c r="H254" s="122"/>
    </row>
    <row r="255" spans="1:8" ht="15" customHeight="1">
      <c r="A255" s="124" t="s">
        <v>379</v>
      </c>
      <c r="B255" s="124"/>
      <c r="C255" s="124"/>
      <c r="D255" s="124"/>
      <c r="E255" s="124"/>
      <c r="F255" s="124"/>
      <c r="G255" s="124"/>
      <c r="H255" s="124"/>
    </row>
    <row r="256" spans="1:8" ht="15">
      <c r="A256" s="35" t="s">
        <v>0</v>
      </c>
      <c r="B256" s="34" t="s">
        <v>1</v>
      </c>
      <c r="C256" s="128" t="s">
        <v>2</v>
      </c>
      <c r="D256" s="128"/>
      <c r="E256" s="128"/>
      <c r="F256" s="128"/>
      <c r="G256" s="128"/>
      <c r="H256" s="129"/>
    </row>
    <row r="257" spans="1:8" ht="15">
      <c r="A257" s="111" t="s">
        <v>212</v>
      </c>
      <c r="B257" s="15" t="s">
        <v>69</v>
      </c>
      <c r="C257" s="106" t="s">
        <v>85</v>
      </c>
      <c r="D257" s="106"/>
      <c r="E257" s="106"/>
      <c r="F257" s="106"/>
      <c r="G257" s="106"/>
      <c r="H257" s="106"/>
    </row>
    <row r="258" spans="1:8" ht="15">
      <c r="A258" s="111"/>
      <c r="B258" s="16" t="s">
        <v>67</v>
      </c>
      <c r="C258" s="106" t="s">
        <v>230</v>
      </c>
      <c r="D258" s="106"/>
      <c r="E258" s="106"/>
      <c r="F258" s="106"/>
      <c r="G258" s="106"/>
      <c r="H258" s="106"/>
    </row>
    <row r="259" spans="1:8" ht="15">
      <c r="A259" s="111"/>
      <c r="B259" s="33" t="s">
        <v>65</v>
      </c>
      <c r="C259" s="106" t="s">
        <v>261</v>
      </c>
      <c r="D259" s="106"/>
      <c r="E259" s="106"/>
      <c r="F259" s="106"/>
      <c r="G259" s="106"/>
      <c r="H259" s="106"/>
    </row>
    <row r="260" spans="1:8" ht="15">
      <c r="A260" s="112"/>
      <c r="B260" s="107" t="s">
        <v>6</v>
      </c>
      <c r="C260" s="13"/>
      <c r="D260" s="17"/>
      <c r="E260" s="97"/>
      <c r="F260" s="98"/>
      <c r="G260" s="98"/>
      <c r="H260" s="99"/>
    </row>
    <row r="261" spans="1:8" ht="15">
      <c r="A261" s="112"/>
      <c r="B261" s="108"/>
      <c r="C261" s="17" t="s">
        <v>18</v>
      </c>
      <c r="D261" s="32">
        <v>331</v>
      </c>
      <c r="E261" s="97" t="str">
        <f>aletras(D261)</f>
        <v>Trescientos Treinta y Un Pesos Con  00/100</v>
      </c>
      <c r="F261" s="98"/>
      <c r="G261" s="98"/>
      <c r="H261" s="99"/>
    </row>
    <row r="262" spans="1:8" ht="15">
      <c r="A262" s="112"/>
      <c r="B262" s="108"/>
      <c r="C262" s="17" t="s">
        <v>63</v>
      </c>
      <c r="D262" s="32"/>
      <c r="E262" s="97" t="str">
        <f>aletras(D262)</f>
        <v>Cero Pesos Con  00/100</v>
      </c>
      <c r="F262" s="98"/>
      <c r="G262" s="98"/>
      <c r="H262" s="99"/>
    </row>
    <row r="263" spans="1:8" ht="15">
      <c r="A263" s="112"/>
      <c r="B263" s="108"/>
      <c r="C263" s="17" t="s">
        <v>62</v>
      </c>
      <c r="D263" s="32">
        <v>331</v>
      </c>
      <c r="E263" s="97" t="str">
        <f>aletras(D263)</f>
        <v>Trescientos Treinta y Un Pesos Con  00/100</v>
      </c>
      <c r="F263" s="98"/>
      <c r="G263" s="98"/>
      <c r="H263" s="99"/>
    </row>
    <row r="264" spans="1:8" ht="15">
      <c r="A264" s="112"/>
      <c r="B264" s="109"/>
      <c r="C264" s="13"/>
      <c r="D264" s="17"/>
      <c r="E264" s="97"/>
      <c r="F264" s="98"/>
      <c r="G264" s="98"/>
      <c r="H264" s="99"/>
    </row>
    <row r="265" spans="1:8" ht="15">
      <c r="A265" s="111"/>
      <c r="B265" s="31" t="s">
        <v>7</v>
      </c>
      <c r="C265" s="110" t="s">
        <v>362</v>
      </c>
      <c r="D265" s="110"/>
      <c r="E265" s="110"/>
      <c r="F265" s="110"/>
      <c r="G265" s="110"/>
      <c r="H265" s="110"/>
    </row>
    <row r="266" spans="1:8" ht="15">
      <c r="A266" s="111"/>
      <c r="B266" s="30" t="s">
        <v>8</v>
      </c>
      <c r="C266" s="127" t="s">
        <v>260</v>
      </c>
      <c r="D266" s="127"/>
      <c r="E266" s="127"/>
      <c r="F266" s="127"/>
      <c r="G266" s="127"/>
      <c r="H266" s="127"/>
    </row>
    <row r="267" spans="1:8" ht="15">
      <c r="A267" s="111"/>
      <c r="B267" s="29" t="s">
        <v>9</v>
      </c>
      <c r="C267" s="126" t="s">
        <v>213</v>
      </c>
      <c r="D267" s="126"/>
      <c r="E267" s="126"/>
      <c r="F267" s="126"/>
      <c r="G267" s="126"/>
      <c r="H267" s="126"/>
    </row>
    <row r="268" spans="1:8" ht="15">
      <c r="A268" s="38"/>
      <c r="B268" s="37"/>
      <c r="C268" s="39"/>
      <c r="D268" s="39"/>
      <c r="E268" s="39"/>
      <c r="F268" s="39"/>
      <c r="G268" s="39"/>
      <c r="H268" s="39"/>
    </row>
    <row r="269" spans="1:8" ht="15">
      <c r="A269" s="38"/>
      <c r="B269" s="37"/>
      <c r="C269" s="39"/>
      <c r="D269" s="39"/>
      <c r="E269" s="39"/>
      <c r="F269" s="39"/>
      <c r="G269" s="39"/>
      <c r="H269" s="39"/>
    </row>
    <row r="270" spans="1:8" ht="15">
      <c r="A270" s="89"/>
      <c r="B270" s="90"/>
      <c r="C270" s="91"/>
      <c r="D270" s="91"/>
      <c r="E270" s="91"/>
      <c r="F270" s="91"/>
      <c r="G270" s="91"/>
      <c r="H270" s="91"/>
    </row>
    <row r="271" spans="1:8" ht="15">
      <c r="A271" s="38"/>
      <c r="B271" s="37"/>
      <c r="C271" s="39"/>
      <c r="D271" s="39"/>
      <c r="E271" s="39"/>
      <c r="F271" s="39"/>
      <c r="G271" s="39"/>
      <c r="H271" s="39"/>
    </row>
  </sheetData>
  <sheetProtection/>
  <mergeCells count="241">
    <mergeCell ref="E263:H263"/>
    <mergeCell ref="E264:H264"/>
    <mergeCell ref="C265:H265"/>
    <mergeCell ref="C266:H266"/>
    <mergeCell ref="C267:H267"/>
    <mergeCell ref="A255:H255"/>
    <mergeCell ref="C256:H256"/>
    <mergeCell ref="A257:A267"/>
    <mergeCell ref="C257:H257"/>
    <mergeCell ref="C258:H258"/>
    <mergeCell ref="C259:H259"/>
    <mergeCell ref="B260:B264"/>
    <mergeCell ref="E260:H260"/>
    <mergeCell ref="E261:H261"/>
    <mergeCell ref="E262:H262"/>
    <mergeCell ref="E242:H242"/>
    <mergeCell ref="E243:H243"/>
    <mergeCell ref="E244:H244"/>
    <mergeCell ref="E245:H245"/>
    <mergeCell ref="C247:H247"/>
    <mergeCell ref="A253:H254"/>
    <mergeCell ref="C246:H246"/>
    <mergeCell ref="A234:H235"/>
    <mergeCell ref="A236:H236"/>
    <mergeCell ref="C237:H237"/>
    <mergeCell ref="A238:A248"/>
    <mergeCell ref="C238:H238"/>
    <mergeCell ref="C239:H239"/>
    <mergeCell ref="C240:H240"/>
    <mergeCell ref="B241:B245"/>
    <mergeCell ref="C248:H248"/>
    <mergeCell ref="E241:H241"/>
    <mergeCell ref="A3:H3"/>
    <mergeCell ref="C4:H4"/>
    <mergeCell ref="A5:A15"/>
    <mergeCell ref="C5:H5"/>
    <mergeCell ref="C6:H6"/>
    <mergeCell ref="C7:H7"/>
    <mergeCell ref="B8:B12"/>
    <mergeCell ref="E8:H8"/>
    <mergeCell ref="C15:H15"/>
    <mergeCell ref="A166:A176"/>
    <mergeCell ref="C166:H166"/>
    <mergeCell ref="C167:H167"/>
    <mergeCell ref="C168:H168"/>
    <mergeCell ref="B169:B173"/>
    <mergeCell ref="E169:H169"/>
    <mergeCell ref="E170:H170"/>
    <mergeCell ref="C176:H176"/>
    <mergeCell ref="C157:H157"/>
    <mergeCell ref="E9:H9"/>
    <mergeCell ref="E10:H10"/>
    <mergeCell ref="E11:H11"/>
    <mergeCell ref="E12:H12"/>
    <mergeCell ref="C13:H13"/>
    <mergeCell ref="C14:H14"/>
    <mergeCell ref="A1:H2"/>
    <mergeCell ref="C148:H148"/>
    <mergeCell ref="A149:A159"/>
    <mergeCell ref="C149:H149"/>
    <mergeCell ref="C150:H150"/>
    <mergeCell ref="C151:H151"/>
    <mergeCell ref="B152:B156"/>
    <mergeCell ref="E154:H154"/>
    <mergeCell ref="E155:H155"/>
    <mergeCell ref="E156:H156"/>
    <mergeCell ref="C158:H158"/>
    <mergeCell ref="C159:H159"/>
    <mergeCell ref="A162:H163"/>
    <mergeCell ref="A164:H164"/>
    <mergeCell ref="C165:H165"/>
    <mergeCell ref="E171:H171"/>
    <mergeCell ref="E152:H152"/>
    <mergeCell ref="E153:H153"/>
    <mergeCell ref="E172:H172"/>
    <mergeCell ref="C202:H202"/>
    <mergeCell ref="C203:H203"/>
    <mergeCell ref="B204:B208"/>
    <mergeCell ref="E204:H204"/>
    <mergeCell ref="E205:H205"/>
    <mergeCell ref="A197:H198"/>
    <mergeCell ref="A199:H199"/>
    <mergeCell ref="E173:H173"/>
    <mergeCell ref="C174:H174"/>
    <mergeCell ref="C175:H175"/>
    <mergeCell ref="C133:H133"/>
    <mergeCell ref="B134:B138"/>
    <mergeCell ref="E134:H134"/>
    <mergeCell ref="E135:H135"/>
    <mergeCell ref="E136:H136"/>
    <mergeCell ref="E137:H137"/>
    <mergeCell ref="E138:H138"/>
    <mergeCell ref="A214:H215"/>
    <mergeCell ref="A216:H216"/>
    <mergeCell ref="C217:H217"/>
    <mergeCell ref="A218:A228"/>
    <mergeCell ref="C218:H218"/>
    <mergeCell ref="C219:H219"/>
    <mergeCell ref="C220:H220"/>
    <mergeCell ref="B221:B225"/>
    <mergeCell ref="E221:H221"/>
    <mergeCell ref="E222:H222"/>
    <mergeCell ref="E223:H223"/>
    <mergeCell ref="E224:H224"/>
    <mergeCell ref="E225:H225"/>
    <mergeCell ref="C226:H226"/>
    <mergeCell ref="C227:H227"/>
    <mergeCell ref="C228:H228"/>
    <mergeCell ref="A127:H128"/>
    <mergeCell ref="A129:H129"/>
    <mergeCell ref="C130:H130"/>
    <mergeCell ref="A131:A141"/>
    <mergeCell ref="C131:H131"/>
    <mergeCell ref="C132:H132"/>
    <mergeCell ref="C139:H139"/>
    <mergeCell ref="C140:H140"/>
    <mergeCell ref="C141:H141"/>
    <mergeCell ref="C200:H200"/>
    <mergeCell ref="A145:H146"/>
    <mergeCell ref="A147:H147"/>
    <mergeCell ref="C201:H201"/>
    <mergeCell ref="E206:H206"/>
    <mergeCell ref="E207:H207"/>
    <mergeCell ref="C186:H186"/>
    <mergeCell ref="B187:B191"/>
    <mergeCell ref="E187:H187"/>
    <mergeCell ref="E188:H188"/>
    <mergeCell ref="E208:H208"/>
    <mergeCell ref="C209:H209"/>
    <mergeCell ref="C210:H210"/>
    <mergeCell ref="C211:H211"/>
    <mergeCell ref="A180:H181"/>
    <mergeCell ref="A182:H182"/>
    <mergeCell ref="C183:H183"/>
    <mergeCell ref="A184:A194"/>
    <mergeCell ref="C184:H184"/>
    <mergeCell ref="C185:H185"/>
    <mergeCell ref="E189:H189"/>
    <mergeCell ref="E190:H190"/>
    <mergeCell ref="E191:H191"/>
    <mergeCell ref="C192:H192"/>
    <mergeCell ref="C193:H193"/>
    <mergeCell ref="C194:H194"/>
    <mergeCell ref="A201:A211"/>
    <mergeCell ref="A90:H91"/>
    <mergeCell ref="A92:H92"/>
    <mergeCell ref="C93:H93"/>
    <mergeCell ref="A94:A104"/>
    <mergeCell ref="C94:H94"/>
    <mergeCell ref="C95:H95"/>
    <mergeCell ref="C96:H96"/>
    <mergeCell ref="B97:B101"/>
    <mergeCell ref="E97:H97"/>
    <mergeCell ref="E98:H98"/>
    <mergeCell ref="E99:H99"/>
    <mergeCell ref="E100:H100"/>
    <mergeCell ref="E101:H101"/>
    <mergeCell ref="C102:H102"/>
    <mergeCell ref="C103:H103"/>
    <mergeCell ref="C104:H104"/>
    <mergeCell ref="A73:H74"/>
    <mergeCell ref="A75:H75"/>
    <mergeCell ref="C76:H76"/>
    <mergeCell ref="A77:A87"/>
    <mergeCell ref="C77:H77"/>
    <mergeCell ref="C78:H78"/>
    <mergeCell ref="C79:H79"/>
    <mergeCell ref="B80:B84"/>
    <mergeCell ref="E80:H80"/>
    <mergeCell ref="E81:H81"/>
    <mergeCell ref="E82:H82"/>
    <mergeCell ref="E83:H83"/>
    <mergeCell ref="E84:H84"/>
    <mergeCell ref="C85:H85"/>
    <mergeCell ref="C86:H86"/>
    <mergeCell ref="C87:H87"/>
    <mergeCell ref="A56:H57"/>
    <mergeCell ref="A58:H58"/>
    <mergeCell ref="C59:H59"/>
    <mergeCell ref="A60:A70"/>
    <mergeCell ref="C60:H60"/>
    <mergeCell ref="C61:H61"/>
    <mergeCell ref="C62:H62"/>
    <mergeCell ref="B63:B67"/>
    <mergeCell ref="E63:H63"/>
    <mergeCell ref="E64:H64"/>
    <mergeCell ref="E65:H65"/>
    <mergeCell ref="E66:H66"/>
    <mergeCell ref="E67:H67"/>
    <mergeCell ref="C68:H68"/>
    <mergeCell ref="C69:H69"/>
    <mergeCell ref="C70:H70"/>
    <mergeCell ref="A39:H40"/>
    <mergeCell ref="A41:H41"/>
    <mergeCell ref="C42:H42"/>
    <mergeCell ref="A43:A53"/>
    <mergeCell ref="C43:H43"/>
    <mergeCell ref="C44:H44"/>
    <mergeCell ref="C45:H45"/>
    <mergeCell ref="B46:B50"/>
    <mergeCell ref="E46:H46"/>
    <mergeCell ref="E47:H47"/>
    <mergeCell ref="E48:H48"/>
    <mergeCell ref="E49:H49"/>
    <mergeCell ref="E50:H50"/>
    <mergeCell ref="C51:H51"/>
    <mergeCell ref="C52:H52"/>
    <mergeCell ref="C53:H53"/>
    <mergeCell ref="A22:H23"/>
    <mergeCell ref="A24:H24"/>
    <mergeCell ref="C25:H25"/>
    <mergeCell ref="A26:A36"/>
    <mergeCell ref="C26:H26"/>
    <mergeCell ref="C27:H27"/>
    <mergeCell ref="C28:H28"/>
    <mergeCell ref="B29:B33"/>
    <mergeCell ref="E29:H29"/>
    <mergeCell ref="E30:H30"/>
    <mergeCell ref="E31:H31"/>
    <mergeCell ref="E32:H32"/>
    <mergeCell ref="E33:H33"/>
    <mergeCell ref="C34:H34"/>
    <mergeCell ref="C35:H35"/>
    <mergeCell ref="C36:H36"/>
    <mergeCell ref="A108:H109"/>
    <mergeCell ref="A110:H110"/>
    <mergeCell ref="C111:H111"/>
    <mergeCell ref="A112:A123"/>
    <mergeCell ref="C112:H112"/>
    <mergeCell ref="C113:H113"/>
    <mergeCell ref="C114:H114"/>
    <mergeCell ref="B115:B120"/>
    <mergeCell ref="E115:H115"/>
    <mergeCell ref="C123:H123"/>
    <mergeCell ref="E118:H118"/>
    <mergeCell ref="E116:H116"/>
    <mergeCell ref="E117:H117"/>
    <mergeCell ref="E119:H119"/>
    <mergeCell ref="E120:H120"/>
    <mergeCell ref="C121:H121"/>
    <mergeCell ref="C122:H1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264"/>
  <sheetViews>
    <sheetView zoomScalePageLayoutView="0" workbookViewId="0" topLeftCell="A250">
      <selection activeCell="I252" sqref="I252"/>
    </sheetView>
  </sheetViews>
  <sheetFormatPr defaultColWidth="11.421875" defaultRowHeight="15"/>
  <cols>
    <col min="2" max="2" width="15.57421875" style="0" customWidth="1"/>
    <col min="3" max="3" width="20.57421875" style="0" bestFit="1" customWidth="1"/>
    <col min="4" max="4" width="14.28125" style="0" bestFit="1" customWidth="1"/>
    <col min="5" max="5" width="11.8515625" style="0" bestFit="1" customWidth="1"/>
    <col min="8" max="8" width="38.57421875" style="0" customWidth="1"/>
  </cols>
  <sheetData>
    <row r="1" spans="1:10" ht="1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3"/>
      <c r="J1" s="13"/>
    </row>
    <row r="2" spans="1:10" ht="26.25" customHeight="1">
      <c r="A2" s="101"/>
      <c r="B2" s="101"/>
      <c r="C2" s="101"/>
      <c r="D2" s="101"/>
      <c r="E2" s="101"/>
      <c r="F2" s="101"/>
      <c r="G2" s="101"/>
      <c r="H2" s="101"/>
      <c r="I2" s="13"/>
      <c r="J2" s="13"/>
    </row>
    <row r="3" spans="1:10" ht="19.5">
      <c r="A3" s="102" t="s">
        <v>379</v>
      </c>
      <c r="B3" s="102"/>
      <c r="C3" s="102"/>
      <c r="D3" s="102"/>
      <c r="E3" s="102"/>
      <c r="F3" s="102"/>
      <c r="G3" s="102"/>
      <c r="H3" s="102"/>
      <c r="I3" s="13"/>
      <c r="J3" s="13"/>
    </row>
    <row r="4" spans="1:10" ht="15">
      <c r="A4" s="14" t="s">
        <v>0</v>
      </c>
      <c r="B4" s="14" t="s">
        <v>1</v>
      </c>
      <c r="C4" s="14"/>
      <c r="D4" s="13"/>
      <c r="E4" s="13"/>
      <c r="F4" s="13"/>
      <c r="G4" s="13"/>
      <c r="H4" s="13"/>
      <c r="I4" s="13"/>
      <c r="J4" s="13"/>
    </row>
    <row r="5" spans="1:10" ht="15">
      <c r="A5" s="111" t="s">
        <v>169</v>
      </c>
      <c r="B5" s="15" t="s">
        <v>4</v>
      </c>
      <c r="C5" s="106" t="s">
        <v>262</v>
      </c>
      <c r="D5" s="106"/>
      <c r="E5" s="106"/>
      <c r="F5" s="106"/>
      <c r="G5" s="106"/>
      <c r="H5" s="106"/>
      <c r="I5" s="13"/>
      <c r="J5" s="13"/>
    </row>
    <row r="6" spans="1:10" ht="15">
      <c r="A6" s="111"/>
      <c r="B6" s="16" t="s">
        <v>17</v>
      </c>
      <c r="C6" s="106" t="s">
        <v>15</v>
      </c>
      <c r="D6" s="106"/>
      <c r="E6" s="106"/>
      <c r="F6" s="106"/>
      <c r="G6" s="106"/>
      <c r="H6" s="106"/>
      <c r="I6" s="13"/>
      <c r="J6" s="13"/>
    </row>
    <row r="7" spans="1:10" ht="15">
      <c r="A7" s="111"/>
      <c r="B7" s="16" t="s">
        <v>16</v>
      </c>
      <c r="C7" s="106" t="s">
        <v>232</v>
      </c>
      <c r="D7" s="106"/>
      <c r="E7" s="106"/>
      <c r="F7" s="106"/>
      <c r="G7" s="106"/>
      <c r="H7" s="106"/>
      <c r="I7" s="13"/>
      <c r="J7" s="13"/>
    </row>
    <row r="8" spans="1:10" ht="15">
      <c r="A8" s="112"/>
      <c r="B8" s="107" t="s">
        <v>6</v>
      </c>
      <c r="C8" s="13"/>
      <c r="D8" s="17"/>
      <c r="E8" s="97"/>
      <c r="F8" s="98"/>
      <c r="G8" s="98"/>
      <c r="H8" s="99"/>
      <c r="I8" s="13"/>
      <c r="J8" s="13"/>
    </row>
    <row r="9" spans="1:10" ht="15">
      <c r="A9" s="112"/>
      <c r="B9" s="108"/>
      <c r="C9" s="17" t="s">
        <v>18</v>
      </c>
      <c r="D9" s="25">
        <v>458</v>
      </c>
      <c r="E9" s="97" t="str">
        <f>aletras(D9)</f>
        <v>Cuatrocientos Cincuenta y Ocho Pesos Con  00/100</v>
      </c>
      <c r="F9" s="98"/>
      <c r="G9" s="98"/>
      <c r="H9" s="99"/>
      <c r="I9" s="13"/>
      <c r="J9" s="13"/>
    </row>
    <row r="10" spans="1:10" ht="15">
      <c r="A10" s="112"/>
      <c r="B10" s="108"/>
      <c r="C10" s="17" t="s">
        <v>47</v>
      </c>
      <c r="D10" s="17"/>
      <c r="E10" s="97" t="str">
        <f>aletras(D10)</f>
        <v>Cero Pesos Con  00/100</v>
      </c>
      <c r="F10" s="98"/>
      <c r="G10" s="98"/>
      <c r="H10" s="99"/>
      <c r="I10" s="13"/>
      <c r="J10" s="13"/>
    </row>
    <row r="11" spans="1:10" ht="15">
      <c r="A11" s="112"/>
      <c r="B11" s="108"/>
      <c r="C11" s="17" t="s">
        <v>19</v>
      </c>
      <c r="D11" s="25">
        <f>SUM(D9:D10)</f>
        <v>458</v>
      </c>
      <c r="E11" s="97" t="str">
        <f>aletras(D11)</f>
        <v>Cuatrocientos Cincuenta y Ocho Pesos Con  00/100</v>
      </c>
      <c r="F11" s="98"/>
      <c r="G11" s="98"/>
      <c r="H11" s="99"/>
      <c r="I11" s="13"/>
      <c r="J11" s="13"/>
    </row>
    <row r="12" spans="1:10" ht="15">
      <c r="A12" s="112"/>
      <c r="B12" s="109"/>
      <c r="C12" s="13"/>
      <c r="D12" s="17"/>
      <c r="E12" s="97"/>
      <c r="F12" s="98"/>
      <c r="G12" s="98"/>
      <c r="H12" s="99"/>
      <c r="I12" s="13"/>
      <c r="J12" s="13"/>
    </row>
    <row r="13" spans="1:10" ht="33" customHeight="1">
      <c r="A13" s="111"/>
      <c r="B13" s="24" t="s">
        <v>7</v>
      </c>
      <c r="C13" s="144" t="s">
        <v>333</v>
      </c>
      <c r="D13" s="144"/>
      <c r="E13" s="144"/>
      <c r="F13" s="144"/>
      <c r="G13" s="144"/>
      <c r="H13" s="144"/>
      <c r="I13" s="13"/>
      <c r="J13" s="13"/>
    </row>
    <row r="14" spans="1:10" ht="15">
      <c r="A14" s="111"/>
      <c r="B14" s="15" t="s">
        <v>8</v>
      </c>
      <c r="C14" s="106" t="s">
        <v>263</v>
      </c>
      <c r="D14" s="106"/>
      <c r="E14" s="106"/>
      <c r="F14" s="106"/>
      <c r="G14" s="106"/>
      <c r="H14" s="106"/>
      <c r="I14" s="13"/>
      <c r="J14" s="13"/>
    </row>
    <row r="15" spans="1:10" ht="36" customHeight="1">
      <c r="A15" s="111"/>
      <c r="B15" s="19" t="s">
        <v>9</v>
      </c>
      <c r="C15" s="100" t="s">
        <v>334</v>
      </c>
      <c r="D15" s="100"/>
      <c r="E15" s="100"/>
      <c r="F15" s="100"/>
      <c r="G15" s="100"/>
      <c r="H15" s="100"/>
      <c r="I15" s="13"/>
      <c r="J15" s="13"/>
    </row>
    <row r="16" spans="1:10" ht="1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 customHeight="1">
      <c r="A18" s="101" t="s">
        <v>3</v>
      </c>
      <c r="B18" s="101"/>
      <c r="C18" s="101"/>
      <c r="D18" s="101"/>
      <c r="E18" s="101"/>
      <c r="F18" s="101"/>
      <c r="G18" s="101"/>
      <c r="H18" s="101"/>
      <c r="I18" s="13"/>
      <c r="J18" s="13"/>
    </row>
    <row r="19" spans="1:10" ht="15" customHeight="1">
      <c r="A19" s="101"/>
      <c r="B19" s="101"/>
      <c r="C19" s="101"/>
      <c r="D19" s="101"/>
      <c r="E19" s="101"/>
      <c r="F19" s="101"/>
      <c r="G19" s="101"/>
      <c r="H19" s="101"/>
      <c r="I19" s="13"/>
      <c r="J19" s="13"/>
    </row>
    <row r="20" spans="1:10" ht="19.5">
      <c r="A20" s="102" t="s">
        <v>379</v>
      </c>
      <c r="B20" s="102"/>
      <c r="C20" s="102"/>
      <c r="D20" s="102"/>
      <c r="E20" s="102"/>
      <c r="F20" s="102"/>
      <c r="G20" s="102"/>
      <c r="H20" s="102"/>
      <c r="I20" s="13"/>
      <c r="J20" s="13"/>
    </row>
    <row r="21" spans="1:10" ht="15">
      <c r="A21" s="14" t="s">
        <v>0</v>
      </c>
      <c r="B21" s="14" t="s">
        <v>1</v>
      </c>
      <c r="C21" s="14"/>
      <c r="D21" s="13"/>
      <c r="E21" s="13"/>
      <c r="F21" s="13"/>
      <c r="G21" s="13"/>
      <c r="H21" s="13"/>
      <c r="I21" s="13"/>
      <c r="J21" s="13"/>
    </row>
    <row r="22" spans="1:10" ht="15">
      <c r="A22" s="111" t="s">
        <v>169</v>
      </c>
      <c r="B22" s="15" t="s">
        <v>4</v>
      </c>
      <c r="C22" s="106" t="s">
        <v>262</v>
      </c>
      <c r="D22" s="106"/>
      <c r="E22" s="106"/>
      <c r="F22" s="106"/>
      <c r="G22" s="106"/>
      <c r="H22" s="106"/>
      <c r="I22" s="13"/>
      <c r="J22" s="13"/>
    </row>
    <row r="23" spans="1:10" ht="15">
      <c r="A23" s="111"/>
      <c r="B23" s="16" t="s">
        <v>17</v>
      </c>
      <c r="C23" s="106" t="s">
        <v>372</v>
      </c>
      <c r="D23" s="106"/>
      <c r="E23" s="106"/>
      <c r="F23" s="106"/>
      <c r="G23" s="106"/>
      <c r="H23" s="106"/>
      <c r="I23" s="13"/>
      <c r="J23" s="13"/>
    </row>
    <row r="24" spans="1:8" ht="15">
      <c r="A24" s="111"/>
      <c r="B24" s="16" t="s">
        <v>16</v>
      </c>
      <c r="C24" s="106" t="s">
        <v>232</v>
      </c>
      <c r="D24" s="106"/>
      <c r="E24" s="106"/>
      <c r="F24" s="106"/>
      <c r="G24" s="106"/>
      <c r="H24" s="106"/>
    </row>
    <row r="25" spans="1:8" ht="15">
      <c r="A25" s="112"/>
      <c r="B25" s="107" t="s">
        <v>6</v>
      </c>
      <c r="C25" s="13"/>
      <c r="D25" s="17"/>
      <c r="E25" s="97"/>
      <c r="F25" s="98"/>
      <c r="G25" s="98"/>
      <c r="H25" s="99"/>
    </row>
    <row r="26" spans="1:8" ht="15">
      <c r="A26" s="112"/>
      <c r="B26" s="108"/>
      <c r="C26" s="17" t="s">
        <v>18</v>
      </c>
      <c r="D26" s="25">
        <v>458</v>
      </c>
      <c r="E26" s="97" t="str">
        <f>aletras(D26)</f>
        <v>Cuatrocientos Cincuenta y Ocho Pesos Con  00/100</v>
      </c>
      <c r="F26" s="98"/>
      <c r="G26" s="98"/>
      <c r="H26" s="99"/>
    </row>
    <row r="27" spans="1:8" ht="15">
      <c r="A27" s="112"/>
      <c r="B27" s="108"/>
      <c r="C27" s="17" t="s">
        <v>47</v>
      </c>
      <c r="D27" s="17"/>
      <c r="E27" s="97" t="str">
        <f>aletras(D27)</f>
        <v>Cero Pesos Con  00/100</v>
      </c>
      <c r="F27" s="98"/>
      <c r="G27" s="98"/>
      <c r="H27" s="99"/>
    </row>
    <row r="28" spans="1:8" ht="15">
      <c r="A28" s="112"/>
      <c r="B28" s="108"/>
      <c r="C28" s="17" t="s">
        <v>19</v>
      </c>
      <c r="D28" s="25">
        <f>SUM(D26:D27)</f>
        <v>458</v>
      </c>
      <c r="E28" s="97" t="str">
        <f>aletras(D28)</f>
        <v>Cuatrocientos Cincuenta y Ocho Pesos Con  00/100</v>
      </c>
      <c r="F28" s="98"/>
      <c r="G28" s="98"/>
      <c r="H28" s="99"/>
    </row>
    <row r="29" spans="1:8" ht="31.5" customHeight="1">
      <c r="A29" s="112"/>
      <c r="B29" s="109"/>
      <c r="C29" s="13"/>
      <c r="D29" s="17"/>
      <c r="E29" s="97"/>
      <c r="F29" s="98"/>
      <c r="G29" s="98"/>
      <c r="H29" s="99"/>
    </row>
    <row r="30" spans="1:8" ht="15">
      <c r="A30" s="111"/>
      <c r="B30" s="24" t="s">
        <v>7</v>
      </c>
      <c r="C30" s="144" t="s">
        <v>333</v>
      </c>
      <c r="D30" s="144"/>
      <c r="E30" s="144"/>
      <c r="F30" s="144"/>
      <c r="G30" s="144"/>
      <c r="H30" s="144"/>
    </row>
    <row r="31" spans="1:8" ht="29.25" customHeight="1">
      <c r="A31" s="111"/>
      <c r="B31" s="15" t="s">
        <v>8</v>
      </c>
      <c r="C31" s="106" t="s">
        <v>263</v>
      </c>
      <c r="D31" s="106"/>
      <c r="E31" s="106"/>
      <c r="F31" s="106"/>
      <c r="G31" s="106"/>
      <c r="H31" s="106"/>
    </row>
    <row r="32" spans="1:8" ht="15">
      <c r="A32" s="111"/>
      <c r="B32" s="19" t="s">
        <v>9</v>
      </c>
      <c r="C32" s="100" t="s">
        <v>334</v>
      </c>
      <c r="D32" s="100"/>
      <c r="E32" s="100"/>
      <c r="F32" s="100"/>
      <c r="G32" s="100"/>
      <c r="H32" s="100"/>
    </row>
    <row r="33" spans="1:8" ht="15">
      <c r="A33" s="38"/>
      <c r="B33" s="28"/>
      <c r="C33" s="37"/>
      <c r="D33" s="37"/>
      <c r="E33" s="37"/>
      <c r="F33" s="37"/>
      <c r="G33" s="37"/>
      <c r="H33" s="37"/>
    </row>
    <row r="34" spans="1:8" ht="15">
      <c r="A34" s="101" t="s">
        <v>3</v>
      </c>
      <c r="B34" s="101"/>
      <c r="C34" s="101"/>
      <c r="D34" s="101"/>
      <c r="E34" s="101"/>
      <c r="F34" s="101"/>
      <c r="G34" s="101"/>
      <c r="H34" s="101"/>
    </row>
    <row r="35" spans="1:8" ht="15">
      <c r="A35" s="101"/>
      <c r="B35" s="101"/>
      <c r="C35" s="101"/>
      <c r="D35" s="101"/>
      <c r="E35" s="101"/>
      <c r="F35" s="101"/>
      <c r="G35" s="101"/>
      <c r="H35" s="101"/>
    </row>
    <row r="36" spans="1:8" ht="19.5">
      <c r="A36" s="102" t="s">
        <v>379</v>
      </c>
      <c r="B36" s="102"/>
      <c r="C36" s="102"/>
      <c r="D36" s="102"/>
      <c r="E36" s="102"/>
      <c r="F36" s="102"/>
      <c r="G36" s="102"/>
      <c r="H36" s="102"/>
    </row>
    <row r="37" spans="1:8" ht="15">
      <c r="A37" s="14" t="s">
        <v>0</v>
      </c>
      <c r="B37" s="14" t="s">
        <v>1</v>
      </c>
      <c r="C37" s="14"/>
      <c r="D37" s="13"/>
      <c r="E37" s="13"/>
      <c r="F37" s="13"/>
      <c r="G37" s="13"/>
      <c r="H37" s="13"/>
    </row>
    <row r="38" spans="1:8" ht="15">
      <c r="A38" s="111" t="s">
        <v>170</v>
      </c>
      <c r="B38" s="15" t="s">
        <v>4</v>
      </c>
      <c r="C38" s="106" t="s">
        <v>262</v>
      </c>
      <c r="D38" s="106"/>
      <c r="E38" s="106"/>
      <c r="F38" s="106"/>
      <c r="G38" s="106"/>
      <c r="H38" s="106"/>
    </row>
    <row r="39" spans="1:8" ht="15">
      <c r="A39" s="111"/>
      <c r="B39" s="16" t="s">
        <v>17</v>
      </c>
      <c r="C39" s="106" t="s">
        <v>58</v>
      </c>
      <c r="D39" s="106"/>
      <c r="E39" s="106"/>
      <c r="F39" s="106"/>
      <c r="G39" s="106"/>
      <c r="H39" s="106"/>
    </row>
    <row r="40" spans="1:8" ht="15">
      <c r="A40" s="111"/>
      <c r="B40" s="16" t="s">
        <v>16</v>
      </c>
      <c r="C40" s="106" t="s">
        <v>265</v>
      </c>
      <c r="D40" s="106"/>
      <c r="E40" s="106"/>
      <c r="F40" s="106"/>
      <c r="G40" s="106"/>
      <c r="H40" s="106"/>
    </row>
    <row r="41" spans="1:8" ht="15">
      <c r="A41" s="112"/>
      <c r="B41" s="107" t="s">
        <v>6</v>
      </c>
      <c r="C41" s="13"/>
      <c r="D41" s="17"/>
      <c r="E41" s="97"/>
      <c r="F41" s="98"/>
      <c r="G41" s="98"/>
      <c r="H41" s="99"/>
    </row>
    <row r="42" spans="1:8" ht="15">
      <c r="A42" s="112"/>
      <c r="B42" s="108"/>
      <c r="C42" s="17" t="s">
        <v>18</v>
      </c>
      <c r="D42" s="25">
        <v>458</v>
      </c>
      <c r="E42" s="97" t="str">
        <f>aletras(D42)</f>
        <v>Cuatrocientos Cincuenta y Ocho Pesos Con  00/100</v>
      </c>
      <c r="F42" s="98"/>
      <c r="G42" s="98"/>
      <c r="H42" s="99"/>
    </row>
    <row r="43" spans="1:8" ht="15">
      <c r="A43" s="112"/>
      <c r="B43" s="108"/>
      <c r="C43" s="17" t="s">
        <v>42</v>
      </c>
      <c r="D43" s="26"/>
      <c r="E43" s="97" t="str">
        <f>aletras(D43)</f>
        <v>Cero Pesos Con  00/100</v>
      </c>
      <c r="F43" s="98"/>
      <c r="G43" s="98"/>
      <c r="H43" s="99"/>
    </row>
    <row r="44" spans="1:8" ht="15">
      <c r="A44" s="112"/>
      <c r="B44" s="108"/>
      <c r="C44" s="17" t="s">
        <v>19</v>
      </c>
      <c r="D44" s="25">
        <f>SUM(D42:D43)</f>
        <v>458</v>
      </c>
      <c r="E44" s="97" t="str">
        <f>aletras(D44)</f>
        <v>Cuatrocientos Cincuenta y Ocho Pesos Con  00/100</v>
      </c>
      <c r="F44" s="98"/>
      <c r="G44" s="98"/>
      <c r="H44" s="99"/>
    </row>
    <row r="45" spans="1:8" ht="15">
      <c r="A45" s="112"/>
      <c r="B45" s="109"/>
      <c r="C45" s="13"/>
      <c r="D45" s="17"/>
      <c r="E45" s="97"/>
      <c r="F45" s="98"/>
      <c r="G45" s="98"/>
      <c r="H45" s="99"/>
    </row>
    <row r="46" spans="1:8" ht="27.75" customHeight="1">
      <c r="A46" s="111"/>
      <c r="B46" s="22" t="s">
        <v>7</v>
      </c>
      <c r="C46" s="144" t="s">
        <v>266</v>
      </c>
      <c r="D46" s="144"/>
      <c r="E46" s="144"/>
      <c r="F46" s="144"/>
      <c r="G46" s="144"/>
      <c r="H46" s="144"/>
    </row>
    <row r="47" spans="1:8" ht="15">
      <c r="A47" s="111"/>
      <c r="B47" s="15" t="s">
        <v>8</v>
      </c>
      <c r="C47" s="106" t="s">
        <v>263</v>
      </c>
      <c r="D47" s="106"/>
      <c r="E47" s="106"/>
      <c r="F47" s="106"/>
      <c r="G47" s="106"/>
      <c r="H47" s="106"/>
    </row>
    <row r="48" spans="1:8" ht="29.25" customHeight="1">
      <c r="A48" s="111"/>
      <c r="B48" s="19" t="s">
        <v>9</v>
      </c>
      <c r="C48" s="100" t="str">
        <f>C31</f>
        <v>presentar políticas en beneficio del adulto mayor </v>
      </c>
      <c r="D48" s="100"/>
      <c r="E48" s="100"/>
      <c r="F48" s="100"/>
      <c r="G48" s="100"/>
      <c r="H48" s="100"/>
    </row>
    <row r="49" spans="1:8" ht="15">
      <c r="A49" s="27"/>
      <c r="B49" s="28"/>
      <c r="C49" s="27"/>
      <c r="D49" s="27"/>
      <c r="E49" s="27"/>
      <c r="F49" s="27"/>
      <c r="G49" s="27"/>
      <c r="H49" s="27"/>
    </row>
    <row r="50" spans="1:8" ht="15">
      <c r="A50" s="41"/>
      <c r="B50" s="42"/>
      <c r="C50" s="41"/>
      <c r="D50" s="41"/>
      <c r="E50" s="41"/>
      <c r="F50" s="41"/>
      <c r="G50" s="41"/>
      <c r="H50" s="41"/>
    </row>
    <row r="53" spans="1:8" ht="15">
      <c r="A53" s="101" t="s">
        <v>3</v>
      </c>
      <c r="B53" s="101"/>
      <c r="C53" s="101"/>
      <c r="D53" s="101"/>
      <c r="E53" s="101"/>
      <c r="F53" s="101"/>
      <c r="G53" s="101"/>
      <c r="H53" s="101"/>
    </row>
    <row r="54" spans="1:8" ht="15">
      <c r="A54" s="101"/>
      <c r="B54" s="101"/>
      <c r="C54" s="101"/>
      <c r="D54" s="101"/>
      <c r="E54" s="101"/>
      <c r="F54" s="101"/>
      <c r="G54" s="101"/>
      <c r="H54" s="101"/>
    </row>
    <row r="55" spans="1:8" ht="19.5">
      <c r="A55" s="102" t="s">
        <v>379</v>
      </c>
      <c r="B55" s="102"/>
      <c r="C55" s="102"/>
      <c r="D55" s="102"/>
      <c r="E55" s="102"/>
      <c r="F55" s="102"/>
      <c r="G55" s="102"/>
      <c r="H55" s="102"/>
    </row>
    <row r="56" spans="1:8" ht="15">
      <c r="A56" s="14" t="s">
        <v>0</v>
      </c>
      <c r="B56" s="14" t="s">
        <v>1</v>
      </c>
      <c r="C56" s="14"/>
      <c r="D56" s="13"/>
      <c r="E56" s="13"/>
      <c r="F56" s="13"/>
      <c r="G56" s="13"/>
      <c r="H56" s="13"/>
    </row>
    <row r="57" spans="1:8" ht="15">
      <c r="A57" s="111" t="s">
        <v>176</v>
      </c>
      <c r="B57" s="15" t="s">
        <v>4</v>
      </c>
      <c r="C57" s="106" t="s">
        <v>56</v>
      </c>
      <c r="D57" s="106"/>
      <c r="E57" s="106"/>
      <c r="F57" s="106"/>
      <c r="G57" s="106"/>
      <c r="H57" s="106"/>
    </row>
    <row r="58" spans="1:8" ht="15">
      <c r="A58" s="111"/>
      <c r="B58" s="16" t="s">
        <v>17</v>
      </c>
      <c r="C58" s="106" t="s">
        <v>273</v>
      </c>
      <c r="D58" s="106"/>
      <c r="E58" s="106"/>
      <c r="F58" s="106"/>
      <c r="G58" s="106"/>
      <c r="H58" s="106"/>
    </row>
    <row r="59" spans="1:8" ht="15">
      <c r="A59" s="111"/>
      <c r="B59" s="16" t="s">
        <v>16</v>
      </c>
      <c r="C59" s="106" t="s">
        <v>274</v>
      </c>
      <c r="D59" s="106"/>
      <c r="E59" s="106"/>
      <c r="F59" s="106"/>
      <c r="G59" s="106"/>
      <c r="H59" s="106"/>
    </row>
    <row r="60" spans="1:8" ht="15">
      <c r="A60" s="112"/>
      <c r="B60" s="107" t="s">
        <v>6</v>
      </c>
      <c r="C60" s="13"/>
      <c r="D60" s="17"/>
      <c r="E60" s="97"/>
      <c r="F60" s="98"/>
      <c r="G60" s="98"/>
      <c r="H60" s="99"/>
    </row>
    <row r="61" spans="1:8" ht="15">
      <c r="A61" s="112"/>
      <c r="B61" s="108"/>
      <c r="C61" s="17" t="s">
        <v>18</v>
      </c>
      <c r="D61" s="25">
        <v>239</v>
      </c>
      <c r="E61" s="97" t="str">
        <f>aletras(D61)</f>
        <v>Doscientos Treinta y Nueve Pesos Con  00/100</v>
      </c>
      <c r="F61" s="98"/>
      <c r="G61" s="98"/>
      <c r="H61" s="99"/>
    </row>
    <row r="62" spans="1:8" ht="15">
      <c r="A62" s="112"/>
      <c r="B62" s="108"/>
      <c r="C62" s="17" t="s">
        <v>47</v>
      </c>
      <c r="D62" s="25">
        <v>366</v>
      </c>
      <c r="E62" s="97" t="str">
        <f>aletras(D62)</f>
        <v>Trescientos Sesenta y Seis Pesos Con  00/100</v>
      </c>
      <c r="F62" s="98"/>
      <c r="G62" s="98"/>
      <c r="H62" s="99"/>
    </row>
    <row r="63" spans="1:8" ht="15">
      <c r="A63" s="112"/>
      <c r="B63" s="108"/>
      <c r="C63" s="17" t="s">
        <v>19</v>
      </c>
      <c r="D63" s="25">
        <f>SUM(D61:D62)</f>
        <v>605</v>
      </c>
      <c r="E63" s="97" t="str">
        <f>aletras(D63)</f>
        <v>Seiscientos Cinco Pesos Con  00/100</v>
      </c>
      <c r="F63" s="98"/>
      <c r="G63" s="98"/>
      <c r="H63" s="99"/>
    </row>
    <row r="64" spans="1:8" ht="15">
      <c r="A64" s="112"/>
      <c r="B64" s="109"/>
      <c r="C64" s="13"/>
      <c r="D64" s="17"/>
      <c r="E64" s="97"/>
      <c r="F64" s="98"/>
      <c r="G64" s="98"/>
      <c r="H64" s="99"/>
    </row>
    <row r="65" spans="1:8" ht="41.25" customHeight="1">
      <c r="A65" s="111"/>
      <c r="B65" s="24" t="s">
        <v>7</v>
      </c>
      <c r="C65" s="144" t="s">
        <v>371</v>
      </c>
      <c r="D65" s="144"/>
      <c r="E65" s="144"/>
      <c r="F65" s="144"/>
      <c r="G65" s="144"/>
      <c r="H65" s="144"/>
    </row>
    <row r="66" spans="1:8" ht="28.5" customHeight="1">
      <c r="A66" s="111"/>
      <c r="B66" s="15" t="s">
        <v>8</v>
      </c>
      <c r="C66" s="106" t="s">
        <v>218</v>
      </c>
      <c r="D66" s="106"/>
      <c r="E66" s="106"/>
      <c r="F66" s="106"/>
      <c r="G66" s="106"/>
      <c r="H66" s="106"/>
    </row>
    <row r="67" spans="1:8" ht="31.5" customHeight="1">
      <c r="A67" s="111"/>
      <c r="B67" s="19" t="s">
        <v>9</v>
      </c>
      <c r="C67" s="145" t="s">
        <v>275</v>
      </c>
      <c r="D67" s="145"/>
      <c r="E67" s="145"/>
      <c r="F67" s="145"/>
      <c r="G67" s="145"/>
      <c r="H67" s="145"/>
    </row>
    <row r="68" spans="1:8" ht="15">
      <c r="A68" s="38"/>
      <c r="B68" s="28"/>
      <c r="C68" s="37"/>
      <c r="D68" s="37"/>
      <c r="E68" s="37"/>
      <c r="F68" s="37"/>
      <c r="G68" s="37"/>
      <c r="H68" s="37"/>
    </row>
    <row r="69" spans="1:8" ht="15">
      <c r="A69" s="89"/>
      <c r="B69" s="42"/>
      <c r="C69" s="90"/>
      <c r="D69" s="90"/>
      <c r="E69" s="90"/>
      <c r="F69" s="90"/>
      <c r="G69" s="90"/>
      <c r="H69" s="90"/>
    </row>
    <row r="70" spans="1:8" ht="15">
      <c r="A70" s="73"/>
      <c r="B70" s="73"/>
      <c r="C70" s="73"/>
      <c r="D70" s="73"/>
      <c r="E70" s="73"/>
      <c r="F70" s="73"/>
      <c r="G70" s="73"/>
      <c r="H70" s="73"/>
    </row>
    <row r="71" spans="1:8" ht="15">
      <c r="A71" s="73"/>
      <c r="B71" s="73"/>
      <c r="C71" s="73"/>
      <c r="D71" s="73"/>
      <c r="E71" s="73"/>
      <c r="F71" s="73"/>
      <c r="G71" s="73"/>
      <c r="H71" s="73"/>
    </row>
    <row r="72" spans="1:8" ht="15">
      <c r="A72" s="101" t="s">
        <v>3</v>
      </c>
      <c r="B72" s="101"/>
      <c r="C72" s="101"/>
      <c r="D72" s="101"/>
      <c r="E72" s="101"/>
      <c r="F72" s="101"/>
      <c r="G72" s="101"/>
      <c r="H72" s="101"/>
    </row>
    <row r="73" spans="1:8" ht="15">
      <c r="A73" s="101"/>
      <c r="B73" s="101"/>
      <c r="C73" s="101"/>
      <c r="D73" s="101"/>
      <c r="E73" s="101"/>
      <c r="F73" s="101"/>
      <c r="G73" s="101"/>
      <c r="H73" s="101"/>
    </row>
    <row r="74" spans="1:8" ht="19.5">
      <c r="A74" s="102" t="s">
        <v>379</v>
      </c>
      <c r="B74" s="102"/>
      <c r="C74" s="102"/>
      <c r="D74" s="102"/>
      <c r="E74" s="102"/>
      <c r="F74" s="102"/>
      <c r="G74" s="102"/>
      <c r="H74" s="102"/>
    </row>
    <row r="75" spans="1:8" ht="15">
      <c r="A75" s="14" t="s">
        <v>0</v>
      </c>
      <c r="B75" s="14" t="s">
        <v>1</v>
      </c>
      <c r="C75" s="14"/>
      <c r="D75" s="13"/>
      <c r="E75" s="13"/>
      <c r="F75" s="13"/>
      <c r="G75" s="13"/>
      <c r="H75" s="13"/>
    </row>
    <row r="76" spans="1:8" ht="15">
      <c r="A76" s="111" t="s">
        <v>171</v>
      </c>
      <c r="B76" s="15" t="s">
        <v>4</v>
      </c>
      <c r="C76" s="106" t="s">
        <v>60</v>
      </c>
      <c r="D76" s="106"/>
      <c r="E76" s="106"/>
      <c r="F76" s="106"/>
      <c r="G76" s="106"/>
      <c r="H76" s="106"/>
    </row>
    <row r="77" spans="1:8" ht="15">
      <c r="A77" s="111"/>
      <c r="B77" s="16" t="s">
        <v>17</v>
      </c>
      <c r="C77" s="106" t="s">
        <v>54</v>
      </c>
      <c r="D77" s="106"/>
      <c r="E77" s="106"/>
      <c r="F77" s="106"/>
      <c r="G77" s="106"/>
      <c r="H77" s="106"/>
    </row>
    <row r="78" spans="1:8" ht="15">
      <c r="A78" s="111"/>
      <c r="B78" s="16" t="s">
        <v>16</v>
      </c>
      <c r="C78" s="106" t="s">
        <v>53</v>
      </c>
      <c r="D78" s="106"/>
      <c r="E78" s="106"/>
      <c r="F78" s="106"/>
      <c r="G78" s="106"/>
      <c r="H78" s="106"/>
    </row>
    <row r="79" spans="1:8" ht="15">
      <c r="A79" s="112"/>
      <c r="B79" s="107" t="s">
        <v>6</v>
      </c>
      <c r="C79" s="13"/>
      <c r="D79" s="17"/>
      <c r="E79" s="97"/>
      <c r="F79" s="98"/>
      <c r="G79" s="98"/>
      <c r="H79" s="99"/>
    </row>
    <row r="80" spans="1:8" ht="15">
      <c r="A80" s="112"/>
      <c r="B80" s="108"/>
      <c r="C80" s="17" t="s">
        <v>18</v>
      </c>
      <c r="D80" s="25">
        <v>458</v>
      </c>
      <c r="E80" s="97" t="str">
        <f>aletras(D80)</f>
        <v>Cuatrocientos Cincuenta y Ocho Pesos Con  00/100</v>
      </c>
      <c r="F80" s="98"/>
      <c r="G80" s="98"/>
      <c r="H80" s="99"/>
    </row>
    <row r="81" spans="1:8" ht="15">
      <c r="A81" s="112"/>
      <c r="B81" s="108"/>
      <c r="C81" s="17" t="s">
        <v>42</v>
      </c>
      <c r="D81" s="26"/>
      <c r="E81" s="97" t="str">
        <f>aletras(D81)</f>
        <v>Cero Pesos Con  00/100</v>
      </c>
      <c r="F81" s="98"/>
      <c r="G81" s="98"/>
      <c r="H81" s="99"/>
    </row>
    <row r="82" spans="1:8" ht="15">
      <c r="A82" s="112"/>
      <c r="B82" s="108"/>
      <c r="C82" s="17" t="s">
        <v>19</v>
      </c>
      <c r="D82" s="25">
        <f>SUM(D80:D81)</f>
        <v>458</v>
      </c>
      <c r="E82" s="97" t="str">
        <f>aletras(D82)</f>
        <v>Cuatrocientos Cincuenta y Ocho Pesos Con  00/100</v>
      </c>
      <c r="F82" s="98"/>
      <c r="G82" s="98"/>
      <c r="H82" s="99"/>
    </row>
    <row r="83" spans="1:8" ht="15">
      <c r="A83" s="112"/>
      <c r="B83" s="109"/>
      <c r="C83" s="13"/>
      <c r="D83" s="17"/>
      <c r="E83" s="97"/>
      <c r="F83" s="98"/>
      <c r="G83" s="98"/>
      <c r="H83" s="99"/>
    </row>
    <row r="84" spans="1:8" ht="37.5" customHeight="1">
      <c r="A84" s="111"/>
      <c r="B84" s="22" t="s">
        <v>7</v>
      </c>
      <c r="C84" s="144" t="s">
        <v>267</v>
      </c>
      <c r="D84" s="144"/>
      <c r="E84" s="144"/>
      <c r="F84" s="144"/>
      <c r="G84" s="144"/>
      <c r="H84" s="144"/>
    </row>
    <row r="85" spans="1:8" ht="33" customHeight="1">
      <c r="A85" s="111"/>
      <c r="B85" s="15" t="s">
        <v>8</v>
      </c>
      <c r="C85" s="106" t="s">
        <v>268</v>
      </c>
      <c r="D85" s="106"/>
      <c r="E85" s="106"/>
      <c r="F85" s="106"/>
      <c r="G85" s="106"/>
      <c r="H85" s="106"/>
    </row>
    <row r="86" spans="1:8" ht="15" customHeight="1">
      <c r="A86" s="111"/>
      <c r="B86" s="19" t="s">
        <v>9</v>
      </c>
      <c r="C86" s="110" t="s">
        <v>216</v>
      </c>
      <c r="D86" s="110"/>
      <c r="E86" s="110"/>
      <c r="F86" s="110"/>
      <c r="G86" s="110"/>
      <c r="H86" s="110"/>
    </row>
    <row r="89" spans="1:8" ht="15">
      <c r="A89" s="101" t="s">
        <v>3</v>
      </c>
      <c r="B89" s="101"/>
      <c r="C89" s="101"/>
      <c r="D89" s="101"/>
      <c r="E89" s="101"/>
      <c r="F89" s="101"/>
      <c r="G89" s="101"/>
      <c r="H89" s="101"/>
    </row>
    <row r="90" spans="1:8" ht="15">
      <c r="A90" s="101"/>
      <c r="B90" s="101"/>
      <c r="C90" s="101"/>
      <c r="D90" s="101"/>
      <c r="E90" s="101"/>
      <c r="F90" s="101"/>
      <c r="G90" s="101"/>
      <c r="H90" s="101"/>
    </row>
    <row r="91" spans="1:8" ht="19.5">
      <c r="A91" s="102" t="s">
        <v>379</v>
      </c>
      <c r="B91" s="102"/>
      <c r="C91" s="102"/>
      <c r="D91" s="102"/>
      <c r="E91" s="102"/>
      <c r="F91" s="102"/>
      <c r="G91" s="102"/>
      <c r="H91" s="102"/>
    </row>
    <row r="92" spans="1:8" ht="15">
      <c r="A92" s="14" t="s">
        <v>0</v>
      </c>
      <c r="B92" s="14" t="s">
        <v>1</v>
      </c>
      <c r="C92" s="14"/>
      <c r="D92" s="13"/>
      <c r="E92" s="13"/>
      <c r="F92" s="13"/>
      <c r="G92" s="13"/>
      <c r="H92" s="13"/>
    </row>
    <row r="93" spans="1:8" ht="15">
      <c r="A93" s="111" t="s">
        <v>172</v>
      </c>
      <c r="B93" s="15" t="s">
        <v>4</v>
      </c>
      <c r="C93" s="106" t="s">
        <v>60</v>
      </c>
      <c r="D93" s="106"/>
      <c r="E93" s="106"/>
      <c r="F93" s="106"/>
      <c r="G93" s="106"/>
      <c r="H93" s="106"/>
    </row>
    <row r="94" spans="1:8" ht="15">
      <c r="A94" s="111"/>
      <c r="B94" s="16" t="s">
        <v>17</v>
      </c>
      <c r="C94" s="106" t="s">
        <v>230</v>
      </c>
      <c r="D94" s="106"/>
      <c r="E94" s="106"/>
      <c r="F94" s="106"/>
      <c r="G94" s="106"/>
      <c r="H94" s="106"/>
    </row>
    <row r="95" spans="1:8" ht="15">
      <c r="A95" s="111"/>
      <c r="B95" s="16" t="s">
        <v>16</v>
      </c>
      <c r="C95" s="106" t="s">
        <v>239</v>
      </c>
      <c r="D95" s="106"/>
      <c r="E95" s="106"/>
      <c r="F95" s="106"/>
      <c r="G95" s="106"/>
      <c r="H95" s="106"/>
    </row>
    <row r="96" spans="1:8" ht="15">
      <c r="A96" s="112"/>
      <c r="B96" s="107" t="s">
        <v>6</v>
      </c>
      <c r="C96" s="13"/>
      <c r="D96" s="17"/>
      <c r="E96" s="97"/>
      <c r="F96" s="98"/>
      <c r="G96" s="98"/>
      <c r="H96" s="99"/>
    </row>
    <row r="97" spans="1:8" ht="15">
      <c r="A97" s="112"/>
      <c r="B97" s="108"/>
      <c r="C97" s="17" t="s">
        <v>18</v>
      </c>
      <c r="D97" s="23">
        <f>SUM(D82)</f>
        <v>458</v>
      </c>
      <c r="E97" s="97" t="str">
        <f>aletras(D97)</f>
        <v>Cuatrocientos Cincuenta y Ocho Pesos Con  00/100</v>
      </c>
      <c r="F97" s="98"/>
      <c r="G97" s="98"/>
      <c r="H97" s="99"/>
    </row>
    <row r="98" spans="1:8" ht="15">
      <c r="A98" s="112"/>
      <c r="B98" s="108"/>
      <c r="C98" s="17" t="s">
        <v>42</v>
      </c>
      <c r="D98" s="23">
        <v>668</v>
      </c>
      <c r="E98" s="97" t="str">
        <f>aletras(D98)</f>
        <v>Seiscientos Sesenta y Ocho Pesos Con  00/100</v>
      </c>
      <c r="F98" s="98"/>
      <c r="G98" s="98"/>
      <c r="H98" s="99"/>
    </row>
    <row r="99" spans="1:8" ht="15">
      <c r="A99" s="112"/>
      <c r="B99" s="108"/>
      <c r="C99" s="17" t="s">
        <v>19</v>
      </c>
      <c r="D99" s="23">
        <v>1126</v>
      </c>
      <c r="E99" s="97" t="str">
        <f>aletras(D99)</f>
        <v>Mil Ciento Veintiseis Pesos Con  00/100</v>
      </c>
      <c r="F99" s="98"/>
      <c r="G99" s="98"/>
      <c r="H99" s="99"/>
    </row>
    <row r="100" spans="1:8" ht="15">
      <c r="A100" s="112"/>
      <c r="B100" s="109"/>
      <c r="C100" s="13"/>
      <c r="D100" s="17"/>
      <c r="E100" s="97"/>
      <c r="F100" s="98"/>
      <c r="G100" s="98"/>
      <c r="H100" s="99"/>
    </row>
    <row r="101" spans="1:8" ht="33.75" customHeight="1">
      <c r="A101" s="111"/>
      <c r="B101" s="22" t="s">
        <v>7</v>
      </c>
      <c r="C101" s="144" t="s">
        <v>269</v>
      </c>
      <c r="D101" s="144"/>
      <c r="E101" s="144"/>
      <c r="F101" s="144"/>
      <c r="G101" s="144"/>
      <c r="H101" s="144"/>
    </row>
    <row r="102" spans="1:8" ht="15">
      <c r="A102" s="111"/>
      <c r="B102" s="15" t="s">
        <v>8</v>
      </c>
      <c r="C102" s="106" t="s">
        <v>268</v>
      </c>
      <c r="D102" s="106"/>
      <c r="E102" s="106"/>
      <c r="F102" s="106"/>
      <c r="G102" s="106"/>
      <c r="H102" s="106"/>
    </row>
    <row r="103" spans="1:8" ht="15">
      <c r="A103" s="111"/>
      <c r="B103" s="19" t="s">
        <v>9</v>
      </c>
      <c r="C103" s="110" t="str">
        <f>C86</f>
        <v>Dar a conocer los programas y convenios con los DIF municipales del IJAM</v>
      </c>
      <c r="D103" s="110"/>
      <c r="E103" s="110"/>
      <c r="F103" s="110"/>
      <c r="G103" s="110"/>
      <c r="H103" s="110"/>
    </row>
    <row r="104" spans="1:8" ht="31.5" customHeight="1">
      <c r="A104" s="27"/>
      <c r="B104" s="28"/>
      <c r="C104" s="27"/>
      <c r="D104" s="27"/>
      <c r="E104" s="27"/>
      <c r="F104" s="27"/>
      <c r="G104" s="27"/>
      <c r="H104" s="27"/>
    </row>
    <row r="105" spans="1:8" ht="15">
      <c r="A105" s="41"/>
      <c r="B105" s="42"/>
      <c r="C105" s="41"/>
      <c r="D105" s="41"/>
      <c r="E105" s="41"/>
      <c r="F105" s="41"/>
      <c r="G105" s="41"/>
      <c r="H105" s="41"/>
    </row>
    <row r="106" ht="22.5" customHeight="1"/>
    <row r="107" spans="1:8" ht="22.5" customHeight="1">
      <c r="A107" s="101" t="s">
        <v>3</v>
      </c>
      <c r="B107" s="101"/>
      <c r="C107" s="101"/>
      <c r="D107" s="101"/>
      <c r="E107" s="101"/>
      <c r="F107" s="101"/>
      <c r="G107" s="101"/>
      <c r="H107" s="101"/>
    </row>
    <row r="108" spans="1:8" ht="30" customHeight="1">
      <c r="A108" s="101"/>
      <c r="B108" s="101"/>
      <c r="C108" s="101"/>
      <c r="D108" s="101"/>
      <c r="E108" s="101"/>
      <c r="F108" s="101"/>
      <c r="G108" s="101"/>
      <c r="H108" s="101"/>
    </row>
    <row r="109" spans="1:8" ht="22.5" customHeight="1">
      <c r="A109" s="102" t="s">
        <v>379</v>
      </c>
      <c r="B109" s="102"/>
      <c r="C109" s="102"/>
      <c r="D109" s="102"/>
      <c r="E109" s="102"/>
      <c r="F109" s="102"/>
      <c r="G109" s="102"/>
      <c r="H109" s="102"/>
    </row>
    <row r="110" spans="1:8" ht="15">
      <c r="A110" s="14" t="s">
        <v>0</v>
      </c>
      <c r="B110" s="14" t="s">
        <v>1</v>
      </c>
      <c r="C110" s="14"/>
      <c r="D110" s="13"/>
      <c r="E110" s="13"/>
      <c r="F110" s="13"/>
      <c r="G110" s="13"/>
      <c r="H110" s="13"/>
    </row>
    <row r="111" spans="1:8" ht="15">
      <c r="A111" s="111" t="s">
        <v>160</v>
      </c>
      <c r="B111" s="15" t="s">
        <v>4</v>
      </c>
      <c r="C111" s="106" t="s">
        <v>59</v>
      </c>
      <c r="D111" s="106"/>
      <c r="E111" s="106"/>
      <c r="F111" s="106"/>
      <c r="G111" s="106"/>
      <c r="H111" s="106"/>
    </row>
    <row r="112" spans="1:8" ht="15">
      <c r="A112" s="111"/>
      <c r="B112" s="16" t="s">
        <v>17</v>
      </c>
      <c r="C112" s="106" t="s">
        <v>54</v>
      </c>
      <c r="D112" s="106"/>
      <c r="E112" s="106"/>
      <c r="F112" s="106"/>
      <c r="G112" s="106"/>
      <c r="H112" s="106"/>
    </row>
    <row r="113" spans="1:8" ht="15">
      <c r="A113" s="111"/>
      <c r="B113" s="16" t="s">
        <v>16</v>
      </c>
      <c r="C113" s="106" t="s">
        <v>53</v>
      </c>
      <c r="D113" s="106"/>
      <c r="E113" s="106"/>
      <c r="F113" s="106"/>
      <c r="G113" s="106"/>
      <c r="H113" s="106"/>
    </row>
    <row r="114" spans="1:8" ht="15">
      <c r="A114" s="112"/>
      <c r="B114" s="107" t="s">
        <v>6</v>
      </c>
      <c r="C114" s="13"/>
      <c r="D114" s="17"/>
      <c r="E114" s="97"/>
      <c r="F114" s="98"/>
      <c r="G114" s="98"/>
      <c r="H114" s="99"/>
    </row>
    <row r="115" spans="1:8" ht="15">
      <c r="A115" s="112"/>
      <c r="B115" s="108"/>
      <c r="C115" s="17" t="s">
        <v>18</v>
      </c>
      <c r="D115" s="23">
        <f>SUM(331)</f>
        <v>331</v>
      </c>
      <c r="E115" s="97" t="str">
        <f>aletras(D115)</f>
        <v>Trescientos Treinta y Un Pesos Con  00/100</v>
      </c>
      <c r="F115" s="98"/>
      <c r="G115" s="98"/>
      <c r="H115" s="99"/>
    </row>
    <row r="116" spans="1:8" ht="15">
      <c r="A116" s="112"/>
      <c r="B116" s="108"/>
      <c r="C116" s="17" t="s">
        <v>47</v>
      </c>
      <c r="D116" s="23">
        <v>0</v>
      </c>
      <c r="E116" s="97" t="str">
        <f>aletras(D116)</f>
        <v>Cero Pesos Con  00/100</v>
      </c>
      <c r="F116" s="98"/>
      <c r="G116" s="98"/>
      <c r="H116" s="99"/>
    </row>
    <row r="117" spans="1:8" ht="15">
      <c r="A117" s="112"/>
      <c r="B117" s="108"/>
      <c r="C117" s="17" t="s">
        <v>19</v>
      </c>
      <c r="D117" s="23">
        <v>331</v>
      </c>
      <c r="E117" s="97" t="str">
        <f>aletras(D117)</f>
        <v>Trescientos Treinta y Un Pesos Con  00/100</v>
      </c>
      <c r="F117" s="98"/>
      <c r="G117" s="98"/>
      <c r="H117" s="99"/>
    </row>
    <row r="118" spans="1:8" ht="15">
      <c r="A118" s="112"/>
      <c r="B118" s="109"/>
      <c r="C118" s="13"/>
      <c r="D118" s="17"/>
      <c r="E118" s="97"/>
      <c r="F118" s="98"/>
      <c r="G118" s="98"/>
      <c r="H118" s="99"/>
    </row>
    <row r="119" spans="1:8" ht="36.75" customHeight="1">
      <c r="A119" s="111"/>
      <c r="B119" s="22" t="s">
        <v>7</v>
      </c>
      <c r="C119" s="144" t="s">
        <v>270</v>
      </c>
      <c r="D119" s="144"/>
      <c r="E119" s="144"/>
      <c r="F119" s="144"/>
      <c r="G119" s="144"/>
      <c r="H119" s="144"/>
    </row>
    <row r="120" spans="1:8" ht="30.75" customHeight="1">
      <c r="A120" s="111"/>
      <c r="B120" s="15" t="s">
        <v>8</v>
      </c>
      <c r="C120" s="106" t="s">
        <v>57</v>
      </c>
      <c r="D120" s="106"/>
      <c r="E120" s="106"/>
      <c r="F120" s="106"/>
      <c r="G120" s="106"/>
      <c r="H120" s="106"/>
    </row>
    <row r="121" spans="1:8" ht="15">
      <c r="A121" s="111"/>
      <c r="B121" s="19" t="s">
        <v>9</v>
      </c>
      <c r="C121" s="100" t="s">
        <v>335</v>
      </c>
      <c r="D121" s="100"/>
      <c r="E121" s="100"/>
      <c r="F121" s="100"/>
      <c r="G121" s="100"/>
      <c r="H121" s="100"/>
    </row>
    <row r="124" spans="1:8" ht="15">
      <c r="A124" s="101" t="s">
        <v>3</v>
      </c>
      <c r="B124" s="101"/>
      <c r="C124" s="101"/>
      <c r="D124" s="101"/>
      <c r="E124" s="101"/>
      <c r="F124" s="101"/>
      <c r="G124" s="101"/>
      <c r="H124" s="101"/>
    </row>
    <row r="125" spans="1:8" ht="15">
      <c r="A125" s="101"/>
      <c r="B125" s="101"/>
      <c r="C125" s="101"/>
      <c r="D125" s="101"/>
      <c r="E125" s="101"/>
      <c r="F125" s="101"/>
      <c r="G125" s="101"/>
      <c r="H125" s="101"/>
    </row>
    <row r="126" spans="1:8" ht="19.5">
      <c r="A126" s="102" t="s">
        <v>379</v>
      </c>
      <c r="B126" s="102"/>
      <c r="C126" s="102"/>
      <c r="D126" s="102"/>
      <c r="E126" s="102"/>
      <c r="F126" s="102"/>
      <c r="G126" s="102"/>
      <c r="H126" s="102"/>
    </row>
    <row r="127" spans="1:8" ht="15">
      <c r="A127" s="14" t="s">
        <v>0</v>
      </c>
      <c r="B127" s="14" t="s">
        <v>1</v>
      </c>
      <c r="C127" s="14"/>
      <c r="D127" s="13"/>
      <c r="E127" s="13"/>
      <c r="F127" s="13"/>
      <c r="G127" s="13"/>
      <c r="H127" s="13"/>
    </row>
    <row r="128" spans="1:8" ht="15">
      <c r="A128" s="111" t="s">
        <v>175</v>
      </c>
      <c r="B128" s="15" t="s">
        <v>4</v>
      </c>
      <c r="C128" s="106" t="s">
        <v>59</v>
      </c>
      <c r="D128" s="106"/>
      <c r="E128" s="106"/>
      <c r="F128" s="106"/>
      <c r="G128" s="106"/>
      <c r="H128" s="106"/>
    </row>
    <row r="129" spans="1:8" ht="15">
      <c r="A129" s="111"/>
      <c r="B129" s="16" t="s">
        <v>17</v>
      </c>
      <c r="C129" s="106" t="s">
        <v>271</v>
      </c>
      <c r="D129" s="106"/>
      <c r="E129" s="106"/>
      <c r="F129" s="106"/>
      <c r="G129" s="106"/>
      <c r="H129" s="106"/>
    </row>
    <row r="130" spans="1:8" ht="15">
      <c r="A130" s="111"/>
      <c r="B130" s="16" t="s">
        <v>16</v>
      </c>
      <c r="C130" s="106" t="s">
        <v>272</v>
      </c>
      <c r="D130" s="106"/>
      <c r="E130" s="106"/>
      <c r="F130" s="106"/>
      <c r="G130" s="106"/>
      <c r="H130" s="106"/>
    </row>
    <row r="131" spans="1:8" ht="15">
      <c r="A131" s="112"/>
      <c r="B131" s="107" t="s">
        <v>6</v>
      </c>
      <c r="C131" s="13"/>
      <c r="D131" s="17"/>
      <c r="E131" s="97"/>
      <c r="F131" s="98"/>
      <c r="G131" s="98"/>
      <c r="H131" s="99"/>
    </row>
    <row r="132" spans="1:8" ht="15">
      <c r="A132" s="112"/>
      <c r="B132" s="108"/>
      <c r="C132" s="17" t="s">
        <v>18</v>
      </c>
      <c r="D132" s="25">
        <v>331</v>
      </c>
      <c r="E132" s="97" t="str">
        <f>aletras(D132)</f>
        <v>Trescientos Treinta y Un Pesos Con  00/100</v>
      </c>
      <c r="F132" s="98"/>
      <c r="G132" s="98"/>
      <c r="H132" s="99"/>
    </row>
    <row r="133" spans="1:8" ht="15">
      <c r="A133" s="112"/>
      <c r="B133" s="108"/>
      <c r="C133" s="17" t="s">
        <v>47</v>
      </c>
      <c r="D133" s="17"/>
      <c r="E133" s="97" t="str">
        <f>aletras(D133)</f>
        <v>Cero Pesos Con  00/100</v>
      </c>
      <c r="F133" s="98"/>
      <c r="G133" s="98"/>
      <c r="H133" s="99"/>
    </row>
    <row r="134" spans="1:8" ht="15">
      <c r="A134" s="112"/>
      <c r="B134" s="108"/>
      <c r="C134" s="17" t="s">
        <v>19</v>
      </c>
      <c r="D134" s="25">
        <f>SUM(D132:D133)</f>
        <v>331</v>
      </c>
      <c r="E134" s="97" t="str">
        <f>aletras(D134)</f>
        <v>Trescientos Treinta y Un Pesos Con  00/100</v>
      </c>
      <c r="F134" s="98"/>
      <c r="G134" s="98"/>
      <c r="H134" s="99"/>
    </row>
    <row r="135" spans="1:8" ht="15">
      <c r="A135" s="112"/>
      <c r="B135" s="109"/>
      <c r="C135" s="13"/>
      <c r="D135" s="17"/>
      <c r="E135" s="97"/>
      <c r="F135" s="98"/>
      <c r="G135" s="98"/>
      <c r="H135" s="99"/>
    </row>
    <row r="136" spans="1:8" ht="31.5" customHeight="1">
      <c r="A136" s="111"/>
      <c r="B136" s="24" t="s">
        <v>7</v>
      </c>
      <c r="C136" s="144" t="s">
        <v>270</v>
      </c>
      <c r="D136" s="144"/>
      <c r="E136" s="144"/>
      <c r="F136" s="144"/>
      <c r="G136" s="144"/>
      <c r="H136" s="144"/>
    </row>
    <row r="137" spans="1:8" ht="27.75" customHeight="1">
      <c r="A137" s="111"/>
      <c r="B137" s="15" t="s">
        <v>8</v>
      </c>
      <c r="C137" s="106" t="s">
        <v>57</v>
      </c>
      <c r="D137" s="106"/>
      <c r="E137" s="106"/>
      <c r="F137" s="106"/>
      <c r="G137" s="106"/>
      <c r="H137" s="106"/>
    </row>
    <row r="138" spans="1:8" ht="15">
      <c r="A138" s="111"/>
      <c r="B138" s="19" t="s">
        <v>9</v>
      </c>
      <c r="C138" s="110" t="s">
        <v>335</v>
      </c>
      <c r="D138" s="110"/>
      <c r="E138" s="110"/>
      <c r="F138" s="110"/>
      <c r="G138" s="110"/>
      <c r="H138" s="110"/>
    </row>
    <row r="141" spans="1:8" ht="15">
      <c r="A141" s="101" t="s">
        <v>3</v>
      </c>
      <c r="B141" s="101"/>
      <c r="C141" s="101"/>
      <c r="D141" s="101"/>
      <c r="E141" s="101"/>
      <c r="F141" s="101"/>
      <c r="G141" s="101"/>
      <c r="H141" s="101"/>
    </row>
    <row r="142" spans="1:8" ht="15">
      <c r="A142" s="101"/>
      <c r="B142" s="101"/>
      <c r="C142" s="101"/>
      <c r="D142" s="101"/>
      <c r="E142" s="101"/>
      <c r="F142" s="101"/>
      <c r="G142" s="101"/>
      <c r="H142" s="101"/>
    </row>
    <row r="143" spans="1:8" ht="19.5">
      <c r="A143" s="102" t="s">
        <v>379</v>
      </c>
      <c r="B143" s="102"/>
      <c r="C143" s="102"/>
      <c r="D143" s="102"/>
      <c r="E143" s="102"/>
      <c r="F143" s="102"/>
      <c r="G143" s="102"/>
      <c r="H143" s="102"/>
    </row>
    <row r="144" spans="1:8" ht="15">
      <c r="A144" s="14" t="s">
        <v>0</v>
      </c>
      <c r="B144" s="14" t="s">
        <v>1</v>
      </c>
      <c r="C144" s="14"/>
      <c r="D144" s="13"/>
      <c r="E144" s="13"/>
      <c r="F144" s="13"/>
      <c r="G144" s="13"/>
      <c r="H144" s="13"/>
    </row>
    <row r="145" spans="1:8" ht="15">
      <c r="A145" s="111" t="s">
        <v>173</v>
      </c>
      <c r="B145" s="15" t="s">
        <v>4</v>
      </c>
      <c r="C145" s="106" t="s">
        <v>59</v>
      </c>
      <c r="D145" s="106"/>
      <c r="E145" s="106"/>
      <c r="F145" s="106"/>
      <c r="G145" s="106"/>
      <c r="H145" s="106"/>
    </row>
    <row r="146" spans="1:8" ht="15">
      <c r="A146" s="111"/>
      <c r="B146" s="16" t="s">
        <v>17</v>
      </c>
      <c r="C146" s="106" t="s">
        <v>48</v>
      </c>
      <c r="D146" s="106"/>
      <c r="E146" s="106"/>
      <c r="F146" s="106"/>
      <c r="G146" s="106"/>
      <c r="H146" s="106"/>
    </row>
    <row r="147" spans="1:8" ht="15">
      <c r="A147" s="111"/>
      <c r="B147" s="16" t="s">
        <v>16</v>
      </c>
      <c r="C147" s="106" t="s">
        <v>272</v>
      </c>
      <c r="D147" s="106"/>
      <c r="E147" s="106"/>
      <c r="F147" s="106"/>
      <c r="G147" s="106"/>
      <c r="H147" s="106"/>
    </row>
    <row r="148" spans="1:8" ht="15">
      <c r="A148" s="112"/>
      <c r="B148" s="107" t="s">
        <v>6</v>
      </c>
      <c r="C148" s="13"/>
      <c r="D148" s="17"/>
      <c r="E148" s="97"/>
      <c r="F148" s="98"/>
      <c r="G148" s="98"/>
      <c r="H148" s="99"/>
    </row>
    <row r="149" spans="1:8" ht="15">
      <c r="A149" s="112"/>
      <c r="B149" s="108"/>
      <c r="C149" s="17" t="s">
        <v>18</v>
      </c>
      <c r="D149" s="25">
        <v>331</v>
      </c>
      <c r="E149" s="97" t="str">
        <f>aletras(D149)</f>
        <v>Trescientos Treinta y Un Pesos Con  00/100</v>
      </c>
      <c r="F149" s="98"/>
      <c r="G149" s="98"/>
      <c r="H149" s="99"/>
    </row>
    <row r="150" spans="1:8" ht="15">
      <c r="A150" s="112"/>
      <c r="B150" s="108"/>
      <c r="C150" s="17" t="s">
        <v>47</v>
      </c>
      <c r="D150" s="17"/>
      <c r="E150" s="97" t="str">
        <f>aletras(D150)</f>
        <v>Cero Pesos Con  00/100</v>
      </c>
      <c r="F150" s="98"/>
      <c r="G150" s="98"/>
      <c r="H150" s="99"/>
    </row>
    <row r="151" spans="1:8" ht="15">
      <c r="A151" s="112"/>
      <c r="B151" s="108"/>
      <c r="C151" s="17" t="s">
        <v>19</v>
      </c>
      <c r="D151" s="25">
        <f>SUM(D149:D150)</f>
        <v>331</v>
      </c>
      <c r="E151" s="97" t="str">
        <f>aletras(D151)</f>
        <v>Trescientos Treinta y Un Pesos Con  00/100</v>
      </c>
      <c r="F151" s="98"/>
      <c r="G151" s="98"/>
      <c r="H151" s="99"/>
    </row>
    <row r="152" spans="1:8" ht="15">
      <c r="A152" s="112"/>
      <c r="B152" s="109"/>
      <c r="C152" s="13"/>
      <c r="D152" s="17"/>
      <c r="E152" s="97"/>
      <c r="F152" s="98"/>
      <c r="G152" s="98"/>
      <c r="H152" s="99"/>
    </row>
    <row r="153" spans="1:8" ht="33" customHeight="1">
      <c r="A153" s="111"/>
      <c r="B153" s="24" t="s">
        <v>7</v>
      </c>
      <c r="C153" s="144" t="s">
        <v>270</v>
      </c>
      <c r="D153" s="144"/>
      <c r="E153" s="144"/>
      <c r="F153" s="144"/>
      <c r="G153" s="144"/>
      <c r="H153" s="144"/>
    </row>
    <row r="154" spans="1:8" ht="29.25" customHeight="1">
      <c r="A154" s="111"/>
      <c r="B154" s="15" t="s">
        <v>8</v>
      </c>
      <c r="C154" s="106" t="s">
        <v>57</v>
      </c>
      <c r="D154" s="106"/>
      <c r="E154" s="106"/>
      <c r="F154" s="106"/>
      <c r="G154" s="106"/>
      <c r="H154" s="106"/>
    </row>
    <row r="155" spans="1:8" ht="15">
      <c r="A155" s="111"/>
      <c r="B155" s="19" t="s">
        <v>9</v>
      </c>
      <c r="C155" s="110" t="s">
        <v>335</v>
      </c>
      <c r="D155" s="110"/>
      <c r="E155" s="110"/>
      <c r="F155" s="110"/>
      <c r="G155" s="110"/>
      <c r="H155" s="110"/>
    </row>
    <row r="156" spans="1:8" ht="15">
      <c r="A156" s="38"/>
      <c r="B156" s="28"/>
      <c r="C156" s="27"/>
      <c r="D156" s="27"/>
      <c r="E156" s="27"/>
      <c r="F156" s="27"/>
      <c r="G156" s="27"/>
      <c r="H156" s="27"/>
    </row>
    <row r="157" ht="15">
      <c r="C157" t="s">
        <v>217</v>
      </c>
    </row>
    <row r="158" spans="1:8" ht="15">
      <c r="A158" s="101" t="s">
        <v>3</v>
      </c>
      <c r="B158" s="101"/>
      <c r="C158" s="101"/>
      <c r="D158" s="101"/>
      <c r="E158" s="101"/>
      <c r="F158" s="101"/>
      <c r="G158" s="101"/>
      <c r="H158" s="101"/>
    </row>
    <row r="159" spans="1:8" ht="15">
      <c r="A159" s="101"/>
      <c r="B159" s="101"/>
      <c r="C159" s="101"/>
      <c r="D159" s="101"/>
      <c r="E159" s="101"/>
      <c r="F159" s="101"/>
      <c r="G159" s="101"/>
      <c r="H159" s="101"/>
    </row>
    <row r="160" spans="1:8" ht="19.5">
      <c r="A160" s="102" t="s">
        <v>379</v>
      </c>
      <c r="B160" s="102"/>
      <c r="C160" s="102"/>
      <c r="D160" s="102"/>
      <c r="E160" s="102"/>
      <c r="F160" s="102"/>
      <c r="G160" s="102"/>
      <c r="H160" s="102"/>
    </row>
    <row r="161" spans="1:8" ht="15">
      <c r="A161" s="14" t="s">
        <v>0</v>
      </c>
      <c r="B161" s="14" t="s">
        <v>1</v>
      </c>
      <c r="C161" s="14"/>
      <c r="D161" s="13"/>
      <c r="E161" s="13"/>
      <c r="F161" s="13"/>
      <c r="G161" s="13"/>
      <c r="H161" s="13"/>
    </row>
    <row r="162" spans="1:8" ht="15">
      <c r="A162" s="111" t="s">
        <v>177</v>
      </c>
      <c r="B162" s="15" t="s">
        <v>4</v>
      </c>
      <c r="C162" s="106" t="s">
        <v>59</v>
      </c>
      <c r="D162" s="106"/>
      <c r="E162" s="106"/>
      <c r="F162" s="106"/>
      <c r="G162" s="106"/>
      <c r="H162" s="106"/>
    </row>
    <row r="163" spans="1:8" ht="15">
      <c r="A163" s="111"/>
      <c r="B163" s="16" t="s">
        <v>17</v>
      </c>
      <c r="C163" s="106" t="s">
        <v>273</v>
      </c>
      <c r="D163" s="106"/>
      <c r="E163" s="106"/>
      <c r="F163" s="106"/>
      <c r="G163" s="106"/>
      <c r="H163" s="106"/>
    </row>
    <row r="164" spans="1:8" ht="15">
      <c r="A164" s="111"/>
      <c r="B164" s="16" t="s">
        <v>16</v>
      </c>
      <c r="C164" s="106" t="s">
        <v>274</v>
      </c>
      <c r="D164" s="106"/>
      <c r="E164" s="106"/>
      <c r="F164" s="106"/>
      <c r="G164" s="106"/>
      <c r="H164" s="106"/>
    </row>
    <row r="165" spans="1:8" ht="15">
      <c r="A165" s="112"/>
      <c r="B165" s="107" t="s">
        <v>6</v>
      </c>
      <c r="C165" s="13"/>
      <c r="D165" s="17"/>
      <c r="E165" s="97"/>
      <c r="F165" s="98"/>
      <c r="G165" s="98"/>
      <c r="H165" s="99"/>
    </row>
    <row r="166" spans="1:8" ht="15">
      <c r="A166" s="112"/>
      <c r="B166" s="108"/>
      <c r="C166" s="17" t="s">
        <v>18</v>
      </c>
      <c r="D166" s="25">
        <v>331</v>
      </c>
      <c r="E166" s="97" t="str">
        <f>aletras(D166)</f>
        <v>Trescientos Treinta y Un Pesos Con  00/100</v>
      </c>
      <c r="F166" s="98"/>
      <c r="G166" s="98"/>
      <c r="H166" s="99"/>
    </row>
    <row r="167" spans="1:8" ht="15">
      <c r="A167" s="112"/>
      <c r="B167" s="108"/>
      <c r="C167" s="17" t="s">
        <v>47</v>
      </c>
      <c r="D167" s="17">
        <v>264</v>
      </c>
      <c r="E167" s="97" t="str">
        <f>aletras(D167)</f>
        <v>Doscientos Sesenta y Cuatro Pesos Con  00/100</v>
      </c>
      <c r="F167" s="98"/>
      <c r="G167" s="98"/>
      <c r="H167" s="99"/>
    </row>
    <row r="168" spans="1:8" ht="15">
      <c r="A168" s="112"/>
      <c r="B168" s="108"/>
      <c r="C168" s="17" t="s">
        <v>19</v>
      </c>
      <c r="D168" s="25">
        <f>SUM(D166:D167)</f>
        <v>595</v>
      </c>
      <c r="E168" s="97" t="str">
        <f>aletras(D168)</f>
        <v>Quinientos Noventa y Cinco Pesos Con  00/100</v>
      </c>
      <c r="F168" s="98"/>
      <c r="G168" s="98"/>
      <c r="H168" s="99"/>
    </row>
    <row r="169" spans="1:8" ht="15">
      <c r="A169" s="112"/>
      <c r="B169" s="109"/>
      <c r="C169" s="13"/>
      <c r="D169" s="17"/>
      <c r="E169" s="97"/>
      <c r="F169" s="98"/>
      <c r="G169" s="98"/>
      <c r="H169" s="99"/>
    </row>
    <row r="170" spans="1:8" ht="33" customHeight="1">
      <c r="A170" s="111"/>
      <c r="B170" s="24" t="s">
        <v>7</v>
      </c>
      <c r="C170" s="144" t="s">
        <v>270</v>
      </c>
      <c r="D170" s="144"/>
      <c r="E170" s="144"/>
      <c r="F170" s="144"/>
      <c r="G170" s="144"/>
      <c r="H170" s="144"/>
    </row>
    <row r="171" spans="1:8" ht="29.25" customHeight="1">
      <c r="A171" s="111"/>
      <c r="B171" s="15" t="s">
        <v>8</v>
      </c>
      <c r="C171" s="106" t="s">
        <v>57</v>
      </c>
      <c r="D171" s="106"/>
      <c r="E171" s="106"/>
      <c r="F171" s="106"/>
      <c r="G171" s="106"/>
      <c r="H171" s="106"/>
    </row>
    <row r="172" spans="1:8" ht="16.5" customHeight="1">
      <c r="A172" s="111"/>
      <c r="B172" s="19" t="s">
        <v>9</v>
      </c>
      <c r="C172" s="110" t="s">
        <v>335</v>
      </c>
      <c r="D172" s="110"/>
      <c r="E172" s="110"/>
      <c r="F172" s="110"/>
      <c r="G172" s="110"/>
      <c r="H172" s="110"/>
    </row>
    <row r="176" spans="1:8" ht="15">
      <c r="A176" s="101" t="s">
        <v>3</v>
      </c>
      <c r="B176" s="101"/>
      <c r="C176" s="101"/>
      <c r="D176" s="101"/>
      <c r="E176" s="101"/>
      <c r="F176" s="101"/>
      <c r="G176" s="101"/>
      <c r="H176" s="101"/>
    </row>
    <row r="177" spans="1:8" ht="15">
      <c r="A177" s="101"/>
      <c r="B177" s="101"/>
      <c r="C177" s="101"/>
      <c r="D177" s="101"/>
      <c r="E177" s="101"/>
      <c r="F177" s="101"/>
      <c r="G177" s="101"/>
      <c r="H177" s="101"/>
    </row>
    <row r="178" spans="1:8" ht="19.5">
      <c r="A178" s="102" t="s">
        <v>379</v>
      </c>
      <c r="B178" s="102"/>
      <c r="C178" s="102"/>
      <c r="D178" s="102"/>
      <c r="E178" s="102"/>
      <c r="F178" s="102"/>
      <c r="G178" s="102"/>
      <c r="H178" s="102"/>
    </row>
    <row r="179" spans="1:8" ht="15">
      <c r="A179" s="14" t="s">
        <v>0</v>
      </c>
      <c r="B179" s="14" t="s">
        <v>1</v>
      </c>
      <c r="C179" s="14"/>
      <c r="D179" s="13"/>
      <c r="E179" s="13"/>
      <c r="F179" s="13"/>
      <c r="G179" s="13"/>
      <c r="H179" s="13"/>
    </row>
    <row r="180" spans="1:8" ht="15">
      <c r="A180" s="111" t="s">
        <v>174</v>
      </c>
      <c r="B180" s="15" t="s">
        <v>4</v>
      </c>
      <c r="C180" s="106" t="s">
        <v>59</v>
      </c>
      <c r="D180" s="106"/>
      <c r="E180" s="106"/>
      <c r="F180" s="106"/>
      <c r="G180" s="106"/>
      <c r="H180" s="106"/>
    </row>
    <row r="181" spans="1:8" ht="15">
      <c r="A181" s="111"/>
      <c r="B181" s="16" t="s">
        <v>17</v>
      </c>
      <c r="C181" s="106" t="s">
        <v>58</v>
      </c>
      <c r="D181" s="106"/>
      <c r="E181" s="106"/>
      <c r="F181" s="106"/>
      <c r="G181" s="106"/>
      <c r="H181" s="106"/>
    </row>
    <row r="182" spans="1:8" ht="15">
      <c r="A182" s="111"/>
      <c r="B182" s="16" t="s">
        <v>16</v>
      </c>
      <c r="C182" s="106" t="s">
        <v>265</v>
      </c>
      <c r="D182" s="106"/>
      <c r="E182" s="106"/>
      <c r="F182" s="106"/>
      <c r="G182" s="106"/>
      <c r="H182" s="106"/>
    </row>
    <row r="183" spans="1:8" ht="15">
      <c r="A183" s="112"/>
      <c r="B183" s="107" t="s">
        <v>6</v>
      </c>
      <c r="C183" s="13"/>
      <c r="D183" s="17"/>
      <c r="E183" s="97"/>
      <c r="F183" s="98"/>
      <c r="G183" s="98"/>
      <c r="H183" s="99"/>
    </row>
    <row r="184" spans="1:8" ht="15">
      <c r="A184" s="112"/>
      <c r="B184" s="108"/>
      <c r="C184" s="17" t="s">
        <v>18</v>
      </c>
      <c r="D184" s="25">
        <v>331</v>
      </c>
      <c r="E184" s="97" t="str">
        <f>aletras(D184)</f>
        <v>Trescientos Treinta y Un Pesos Con  00/100</v>
      </c>
      <c r="F184" s="98"/>
      <c r="G184" s="98"/>
      <c r="H184" s="99"/>
    </row>
    <row r="185" spans="1:8" ht="15">
      <c r="A185" s="112"/>
      <c r="B185" s="108"/>
      <c r="C185" s="17" t="s">
        <v>47</v>
      </c>
      <c r="D185" s="17">
        <v>264</v>
      </c>
      <c r="E185" s="97" t="str">
        <f>aletras(D185)</f>
        <v>Doscientos Sesenta y Cuatro Pesos Con  00/100</v>
      </c>
      <c r="F185" s="98"/>
      <c r="G185" s="98"/>
      <c r="H185" s="99"/>
    </row>
    <row r="186" spans="1:8" ht="15">
      <c r="A186" s="112"/>
      <c r="B186" s="108"/>
      <c r="C186" s="17" t="s">
        <v>19</v>
      </c>
      <c r="D186" s="25">
        <f>SUM(D184:D185)</f>
        <v>595</v>
      </c>
      <c r="E186" s="97" t="str">
        <f>aletras(D186)</f>
        <v>Quinientos Noventa y Cinco Pesos Con  00/100</v>
      </c>
      <c r="F186" s="98"/>
      <c r="G186" s="98"/>
      <c r="H186" s="99"/>
    </row>
    <row r="187" spans="1:8" ht="15">
      <c r="A187" s="112"/>
      <c r="B187" s="109"/>
      <c r="C187" s="13"/>
      <c r="D187" s="17"/>
      <c r="E187" s="97"/>
      <c r="F187" s="98"/>
      <c r="G187" s="98"/>
      <c r="H187" s="99"/>
    </row>
    <row r="188" spans="1:8" ht="29.25" customHeight="1">
      <c r="A188" s="111"/>
      <c r="B188" s="24" t="s">
        <v>7</v>
      </c>
      <c r="C188" s="144" t="s">
        <v>270</v>
      </c>
      <c r="D188" s="144"/>
      <c r="E188" s="144"/>
      <c r="F188" s="144"/>
      <c r="G188" s="144"/>
      <c r="H188" s="144"/>
    </row>
    <row r="189" spans="1:8" ht="15">
      <c r="A189" s="111"/>
      <c r="B189" s="15" t="s">
        <v>8</v>
      </c>
      <c r="C189" s="106" t="s">
        <v>57</v>
      </c>
      <c r="D189" s="106"/>
      <c r="E189" s="106"/>
      <c r="F189" s="106"/>
      <c r="G189" s="106"/>
      <c r="H189" s="106"/>
    </row>
    <row r="190" spans="1:8" ht="15">
      <c r="A190" s="111"/>
      <c r="B190" s="19" t="s">
        <v>9</v>
      </c>
      <c r="C190" s="110" t="str">
        <f>C172</f>
        <v>presentación del Instituto Para lazos de colaboración y realizar un convenio  </v>
      </c>
      <c r="D190" s="110"/>
      <c r="E190" s="110"/>
      <c r="F190" s="110"/>
      <c r="G190" s="110"/>
      <c r="H190" s="110"/>
    </row>
    <row r="191" spans="1:8" ht="15">
      <c r="A191" s="27"/>
      <c r="B191" s="28"/>
      <c r="C191" s="27"/>
      <c r="D191" s="27"/>
      <c r="E191" s="27"/>
      <c r="F191" s="27"/>
      <c r="G191" s="27"/>
      <c r="H191" s="27"/>
    </row>
    <row r="192" spans="1:8" ht="15">
      <c r="A192" s="27"/>
      <c r="B192" s="28"/>
      <c r="C192" s="27"/>
      <c r="D192" s="27"/>
      <c r="E192" s="27"/>
      <c r="F192" s="27"/>
      <c r="G192" s="27"/>
      <c r="H192" s="27"/>
    </row>
    <row r="193" spans="1:8" ht="15">
      <c r="A193" s="41"/>
      <c r="B193" s="42"/>
      <c r="C193" s="41"/>
      <c r="D193" s="41"/>
      <c r="E193" s="41"/>
      <c r="F193" s="41"/>
      <c r="G193" s="41"/>
      <c r="H193" s="41"/>
    </row>
    <row r="196" spans="1:8" ht="15">
      <c r="A196" s="101" t="s">
        <v>3</v>
      </c>
      <c r="B196" s="101"/>
      <c r="C196" s="101"/>
      <c r="D196" s="101"/>
      <c r="E196" s="101"/>
      <c r="F196" s="101"/>
      <c r="G196" s="101"/>
      <c r="H196" s="101"/>
    </row>
    <row r="197" spans="1:8" ht="15">
      <c r="A197" s="101"/>
      <c r="B197" s="101"/>
      <c r="C197" s="101"/>
      <c r="D197" s="101"/>
      <c r="E197" s="101"/>
      <c r="F197" s="101"/>
      <c r="G197" s="101"/>
      <c r="H197" s="101"/>
    </row>
    <row r="198" spans="1:8" ht="19.5">
      <c r="A198" s="102" t="s">
        <v>379</v>
      </c>
      <c r="B198" s="102"/>
      <c r="C198" s="102"/>
      <c r="D198" s="102"/>
      <c r="E198" s="102"/>
      <c r="F198" s="102"/>
      <c r="G198" s="102"/>
      <c r="H198" s="102"/>
    </row>
    <row r="199" spans="1:8" ht="15">
      <c r="A199" s="14" t="s">
        <v>0</v>
      </c>
      <c r="B199" s="14" t="s">
        <v>1</v>
      </c>
      <c r="C199" s="14"/>
      <c r="D199" s="13"/>
      <c r="E199" s="13"/>
      <c r="F199" s="13"/>
      <c r="G199" s="13"/>
      <c r="H199" s="13"/>
    </row>
    <row r="200" spans="1:8" ht="15">
      <c r="A200" s="111" t="s">
        <v>176</v>
      </c>
      <c r="B200" s="15" t="s">
        <v>4</v>
      </c>
      <c r="C200" s="106" t="s">
        <v>276</v>
      </c>
      <c r="D200" s="106"/>
      <c r="E200" s="106"/>
      <c r="F200" s="106"/>
      <c r="G200" s="106"/>
      <c r="H200" s="106"/>
    </row>
    <row r="201" spans="1:8" ht="15">
      <c r="A201" s="111"/>
      <c r="B201" s="16" t="s">
        <v>17</v>
      </c>
      <c r="C201" s="106" t="s">
        <v>54</v>
      </c>
      <c r="D201" s="106"/>
      <c r="E201" s="106"/>
      <c r="F201" s="106"/>
      <c r="G201" s="106"/>
      <c r="H201" s="106"/>
    </row>
    <row r="202" spans="1:8" ht="15">
      <c r="A202" s="111"/>
      <c r="B202" s="16" t="s">
        <v>16</v>
      </c>
      <c r="C202" s="106" t="s">
        <v>53</v>
      </c>
      <c r="D202" s="106"/>
      <c r="E202" s="106"/>
      <c r="F202" s="106"/>
      <c r="G202" s="106"/>
      <c r="H202" s="106"/>
    </row>
    <row r="203" spans="1:8" ht="15">
      <c r="A203" s="112"/>
      <c r="B203" s="107" t="s">
        <v>6</v>
      </c>
      <c r="C203" s="13"/>
      <c r="D203" s="17"/>
      <c r="E203" s="97"/>
      <c r="F203" s="98"/>
      <c r="G203" s="98"/>
      <c r="H203" s="99"/>
    </row>
    <row r="204" spans="1:8" ht="15">
      <c r="A204" s="112"/>
      <c r="B204" s="108"/>
      <c r="C204" s="17" t="s">
        <v>18</v>
      </c>
      <c r="D204" s="25">
        <v>458</v>
      </c>
      <c r="E204" s="97" t="str">
        <f>aletras(D204)</f>
        <v>Cuatrocientos Cincuenta y Ocho Pesos Con  00/100</v>
      </c>
      <c r="F204" s="98"/>
      <c r="G204" s="98"/>
      <c r="H204" s="99"/>
    </row>
    <row r="205" spans="1:8" ht="15">
      <c r="A205" s="112"/>
      <c r="B205" s="108"/>
      <c r="C205" s="17" t="s">
        <v>47</v>
      </c>
      <c r="D205" s="25"/>
      <c r="E205" s="97" t="str">
        <f>aletras(D205)</f>
        <v>Cero Pesos Con  00/100</v>
      </c>
      <c r="F205" s="98"/>
      <c r="G205" s="98"/>
      <c r="H205" s="99"/>
    </row>
    <row r="206" spans="1:8" ht="15">
      <c r="A206" s="112"/>
      <c r="B206" s="108"/>
      <c r="C206" s="17" t="s">
        <v>19</v>
      </c>
      <c r="D206" s="25">
        <f>SUM(D204:D205)</f>
        <v>458</v>
      </c>
      <c r="E206" s="97" t="str">
        <f>aletras(D206)</f>
        <v>Cuatrocientos Cincuenta y Ocho Pesos Con  00/100</v>
      </c>
      <c r="F206" s="98"/>
      <c r="G206" s="98"/>
      <c r="H206" s="99"/>
    </row>
    <row r="207" spans="1:8" ht="15">
      <c r="A207" s="112"/>
      <c r="B207" s="109"/>
      <c r="C207" s="13"/>
      <c r="D207" s="17"/>
      <c r="E207" s="97"/>
      <c r="F207" s="98"/>
      <c r="G207" s="98"/>
      <c r="H207" s="99"/>
    </row>
    <row r="208" spans="1:8" ht="30.75" customHeight="1">
      <c r="A208" s="111"/>
      <c r="B208" s="24" t="s">
        <v>7</v>
      </c>
      <c r="C208" s="144" t="s">
        <v>277</v>
      </c>
      <c r="D208" s="144"/>
      <c r="E208" s="144"/>
      <c r="F208" s="144"/>
      <c r="G208" s="144"/>
      <c r="H208" s="144"/>
    </row>
    <row r="209" spans="1:8" ht="15">
      <c r="A209" s="111"/>
      <c r="B209" s="15" t="s">
        <v>8</v>
      </c>
      <c r="C209" s="106" t="s">
        <v>55</v>
      </c>
      <c r="D209" s="106"/>
      <c r="E209" s="106"/>
      <c r="F209" s="106"/>
      <c r="G209" s="106"/>
      <c r="H209" s="106"/>
    </row>
    <row r="210" spans="1:8" ht="30.75" customHeight="1">
      <c r="A210" s="111"/>
      <c r="B210" s="19" t="s">
        <v>9</v>
      </c>
      <c r="C210" s="100" t="s">
        <v>278</v>
      </c>
      <c r="D210" s="100"/>
      <c r="E210" s="100"/>
      <c r="F210" s="100"/>
      <c r="G210" s="100"/>
      <c r="H210" s="100"/>
    </row>
    <row r="214" spans="1:8" ht="15">
      <c r="A214" s="101" t="s">
        <v>3</v>
      </c>
      <c r="B214" s="101"/>
      <c r="C214" s="101"/>
      <c r="D214" s="101"/>
      <c r="E214" s="101"/>
      <c r="F214" s="101"/>
      <c r="G214" s="101"/>
      <c r="H214" s="101"/>
    </row>
    <row r="215" spans="1:8" ht="15">
      <c r="A215" s="101"/>
      <c r="B215" s="101"/>
      <c r="C215" s="101"/>
      <c r="D215" s="101"/>
      <c r="E215" s="101"/>
      <c r="F215" s="101"/>
      <c r="G215" s="101"/>
      <c r="H215" s="101"/>
    </row>
    <row r="216" spans="1:8" ht="19.5">
      <c r="A216" s="102" t="s">
        <v>378</v>
      </c>
      <c r="B216" s="102"/>
      <c r="C216" s="102"/>
      <c r="D216" s="102"/>
      <c r="E216" s="102"/>
      <c r="F216" s="102"/>
      <c r="G216" s="102"/>
      <c r="H216" s="102"/>
    </row>
    <row r="217" spans="1:8" ht="15">
      <c r="A217" s="14" t="s">
        <v>0</v>
      </c>
      <c r="B217" s="14" t="s">
        <v>1</v>
      </c>
      <c r="C217" s="14"/>
      <c r="D217" s="13"/>
      <c r="E217" s="13"/>
      <c r="F217" s="13"/>
      <c r="G217" s="13"/>
      <c r="H217" s="13"/>
    </row>
    <row r="218" spans="1:8" ht="15">
      <c r="A218" s="111" t="s">
        <v>172</v>
      </c>
      <c r="B218" s="15" t="s">
        <v>4</v>
      </c>
      <c r="C218" s="106" t="s">
        <v>276</v>
      </c>
      <c r="D218" s="106"/>
      <c r="E218" s="106"/>
      <c r="F218" s="106"/>
      <c r="G218" s="106"/>
      <c r="H218" s="106"/>
    </row>
    <row r="219" spans="1:8" ht="15">
      <c r="A219" s="111"/>
      <c r="B219" s="16" t="s">
        <v>17</v>
      </c>
      <c r="C219" s="106" t="s">
        <v>230</v>
      </c>
      <c r="D219" s="106"/>
      <c r="E219" s="106"/>
      <c r="F219" s="106"/>
      <c r="G219" s="106"/>
      <c r="H219" s="106"/>
    </row>
    <row r="220" spans="1:8" ht="15">
      <c r="A220" s="111"/>
      <c r="B220" s="16" t="s">
        <v>16</v>
      </c>
      <c r="C220" s="106" t="s">
        <v>279</v>
      </c>
      <c r="D220" s="106"/>
      <c r="E220" s="106"/>
      <c r="F220" s="106"/>
      <c r="G220" s="106"/>
      <c r="H220" s="106"/>
    </row>
    <row r="221" spans="1:8" ht="15">
      <c r="A221" s="112"/>
      <c r="B221" s="107" t="s">
        <v>6</v>
      </c>
      <c r="C221" s="13"/>
      <c r="D221" s="17"/>
      <c r="E221" s="97"/>
      <c r="F221" s="98"/>
      <c r="G221" s="98"/>
      <c r="H221" s="99"/>
    </row>
    <row r="222" spans="1:8" ht="15">
      <c r="A222" s="112"/>
      <c r="B222" s="108"/>
      <c r="C222" s="17" t="s">
        <v>18</v>
      </c>
      <c r="D222" s="25">
        <v>458</v>
      </c>
      <c r="E222" s="97" t="str">
        <f>aletras(D222)</f>
        <v>Cuatrocientos Cincuenta y Ocho Pesos Con  00/100</v>
      </c>
      <c r="F222" s="98"/>
      <c r="G222" s="98"/>
      <c r="H222" s="99"/>
    </row>
    <row r="223" spans="1:8" ht="15">
      <c r="A223" s="112"/>
      <c r="B223" s="108"/>
      <c r="C223" s="17" t="s">
        <v>47</v>
      </c>
      <c r="D223" s="25"/>
      <c r="E223" s="97" t="str">
        <f>aletras(D223)</f>
        <v>Cero Pesos Con  00/100</v>
      </c>
      <c r="F223" s="98"/>
      <c r="G223" s="98"/>
      <c r="H223" s="99"/>
    </row>
    <row r="224" spans="1:8" ht="15">
      <c r="A224" s="112"/>
      <c r="B224" s="108"/>
      <c r="C224" s="17" t="s">
        <v>19</v>
      </c>
      <c r="D224" s="25">
        <f>SUM(D222:D223)</f>
        <v>458</v>
      </c>
      <c r="E224" s="97" t="str">
        <f>aletras(D224)</f>
        <v>Cuatrocientos Cincuenta y Ocho Pesos Con  00/100</v>
      </c>
      <c r="F224" s="98"/>
      <c r="G224" s="98"/>
      <c r="H224" s="99"/>
    </row>
    <row r="225" spans="1:8" ht="15">
      <c r="A225" s="112"/>
      <c r="B225" s="109"/>
      <c r="C225" s="13"/>
      <c r="D225" s="17"/>
      <c r="E225" s="97"/>
      <c r="F225" s="98"/>
      <c r="G225" s="98"/>
      <c r="H225" s="99"/>
    </row>
    <row r="226" spans="1:8" ht="30.75" customHeight="1">
      <c r="A226" s="111"/>
      <c r="B226" s="24" t="s">
        <v>7</v>
      </c>
      <c r="C226" s="144" t="s">
        <v>277</v>
      </c>
      <c r="D226" s="144"/>
      <c r="E226" s="144"/>
      <c r="F226" s="144"/>
      <c r="G226" s="144"/>
      <c r="H226" s="144"/>
    </row>
    <row r="227" spans="1:8" ht="15">
      <c r="A227" s="111"/>
      <c r="B227" s="15" t="s">
        <v>8</v>
      </c>
      <c r="C227" s="106" t="s">
        <v>55</v>
      </c>
      <c r="D227" s="106"/>
      <c r="E227" s="106"/>
      <c r="F227" s="106"/>
      <c r="G227" s="106"/>
      <c r="H227" s="106"/>
    </row>
    <row r="228" spans="1:8" ht="30.75" customHeight="1">
      <c r="A228" s="111"/>
      <c r="B228" s="19" t="s">
        <v>9</v>
      </c>
      <c r="C228" s="100" t="str">
        <f>C210</f>
        <v>Participación del Instituto Jalisciense del adulto mayor en el programa "Vamos juntos" aperturado por el Mtro. Aristóteles Sandoval </v>
      </c>
      <c r="D228" s="100"/>
      <c r="E228" s="100"/>
      <c r="F228" s="100"/>
      <c r="G228" s="100"/>
      <c r="H228" s="100"/>
    </row>
    <row r="229" spans="1:8" ht="15">
      <c r="A229" s="27"/>
      <c r="B229" s="28"/>
      <c r="C229" s="27"/>
      <c r="D229" s="27"/>
      <c r="E229" s="27"/>
      <c r="F229" s="27"/>
      <c r="G229" s="27"/>
      <c r="H229" s="27"/>
    </row>
    <row r="230" spans="1:8" ht="15">
      <c r="A230" s="41"/>
      <c r="B230" s="42"/>
      <c r="C230" s="41"/>
      <c r="D230" s="41"/>
      <c r="E230" s="41"/>
      <c r="F230" s="41"/>
      <c r="G230" s="41"/>
      <c r="H230" s="41"/>
    </row>
    <row r="233" spans="1:8" ht="15">
      <c r="A233" s="101" t="s">
        <v>3</v>
      </c>
      <c r="B233" s="101"/>
      <c r="C233" s="101"/>
      <c r="D233" s="101"/>
      <c r="E233" s="101"/>
      <c r="F233" s="101"/>
      <c r="G233" s="101"/>
      <c r="H233" s="101"/>
    </row>
    <row r="234" spans="1:8" ht="15">
      <c r="A234" s="101"/>
      <c r="B234" s="101"/>
      <c r="C234" s="101"/>
      <c r="D234" s="101"/>
      <c r="E234" s="101"/>
      <c r="F234" s="101"/>
      <c r="G234" s="101"/>
      <c r="H234" s="101"/>
    </row>
    <row r="235" spans="1:8" ht="19.5">
      <c r="A235" s="102" t="s">
        <v>379</v>
      </c>
      <c r="B235" s="102"/>
      <c r="C235" s="102"/>
      <c r="D235" s="102"/>
      <c r="E235" s="102"/>
      <c r="F235" s="102"/>
      <c r="G235" s="102"/>
      <c r="H235" s="102"/>
    </row>
    <row r="236" spans="1:8" ht="15">
      <c r="A236" s="14" t="s">
        <v>0</v>
      </c>
      <c r="B236" s="14" t="s">
        <v>1</v>
      </c>
      <c r="C236" s="14"/>
      <c r="D236" s="13"/>
      <c r="E236" s="13"/>
      <c r="F236" s="13"/>
      <c r="G236" s="13"/>
      <c r="H236" s="13"/>
    </row>
    <row r="237" spans="1:8" ht="15">
      <c r="A237" s="111" t="s">
        <v>178</v>
      </c>
      <c r="B237" s="15" t="s">
        <v>4</v>
      </c>
      <c r="C237" s="106" t="s">
        <v>52</v>
      </c>
      <c r="D237" s="106"/>
      <c r="E237" s="106"/>
      <c r="F237" s="106"/>
      <c r="G237" s="106"/>
      <c r="H237" s="106"/>
    </row>
    <row r="238" spans="1:8" ht="15">
      <c r="A238" s="111"/>
      <c r="B238" s="16" t="s">
        <v>17</v>
      </c>
      <c r="C238" s="106" t="s">
        <v>54</v>
      </c>
      <c r="D238" s="106"/>
      <c r="E238" s="106"/>
      <c r="F238" s="106"/>
      <c r="G238" s="106"/>
      <c r="H238" s="106"/>
    </row>
    <row r="239" spans="1:8" ht="15">
      <c r="A239" s="111"/>
      <c r="B239" s="16" t="s">
        <v>16</v>
      </c>
      <c r="C239" s="106" t="s">
        <v>53</v>
      </c>
      <c r="D239" s="106"/>
      <c r="E239" s="106"/>
      <c r="F239" s="106"/>
      <c r="G239" s="106"/>
      <c r="H239" s="106"/>
    </row>
    <row r="240" spans="1:8" ht="15">
      <c r="A240" s="112"/>
      <c r="B240" s="107" t="s">
        <v>6</v>
      </c>
      <c r="C240" s="13"/>
      <c r="D240" s="17"/>
      <c r="E240" s="97"/>
      <c r="F240" s="98"/>
      <c r="G240" s="98"/>
      <c r="H240" s="99"/>
    </row>
    <row r="241" spans="1:8" ht="15">
      <c r="A241" s="112"/>
      <c r="B241" s="108"/>
      <c r="C241" s="17" t="s">
        <v>18</v>
      </c>
      <c r="D241" s="25">
        <v>458</v>
      </c>
      <c r="E241" s="97" t="str">
        <f>aletras(D241)</f>
        <v>Cuatrocientos Cincuenta y Ocho Pesos Con  00/100</v>
      </c>
      <c r="F241" s="98"/>
      <c r="G241" s="98"/>
      <c r="H241" s="99"/>
    </row>
    <row r="242" spans="1:8" ht="15">
      <c r="A242" s="112"/>
      <c r="B242" s="108"/>
      <c r="C242" s="17" t="s">
        <v>47</v>
      </c>
      <c r="D242" s="25"/>
      <c r="E242" s="97" t="str">
        <f>aletras(D242)</f>
        <v>Cero Pesos Con  00/100</v>
      </c>
      <c r="F242" s="98"/>
      <c r="G242" s="98"/>
      <c r="H242" s="99"/>
    </row>
    <row r="243" spans="1:8" ht="15">
      <c r="A243" s="112"/>
      <c r="B243" s="108"/>
      <c r="C243" s="17" t="s">
        <v>19</v>
      </c>
      <c r="D243" s="25">
        <f>SUM(D241:D242)</f>
        <v>458</v>
      </c>
      <c r="E243" s="97" t="str">
        <f>aletras(D243)</f>
        <v>Cuatrocientos Cincuenta y Ocho Pesos Con  00/100</v>
      </c>
      <c r="F243" s="98"/>
      <c r="G243" s="98"/>
      <c r="H243" s="99"/>
    </row>
    <row r="244" spans="1:8" ht="15">
      <c r="A244" s="112"/>
      <c r="B244" s="109"/>
      <c r="C244" s="13"/>
      <c r="D244" s="17"/>
      <c r="E244" s="97"/>
      <c r="F244" s="98"/>
      <c r="G244" s="98"/>
      <c r="H244" s="99"/>
    </row>
    <row r="245" spans="1:8" ht="27" customHeight="1">
      <c r="A245" s="111"/>
      <c r="B245" s="24" t="s">
        <v>7</v>
      </c>
      <c r="C245" s="144" t="s">
        <v>280</v>
      </c>
      <c r="D245" s="144"/>
      <c r="E245" s="144"/>
      <c r="F245" s="144"/>
      <c r="G245" s="144"/>
      <c r="H245" s="144"/>
    </row>
    <row r="246" spans="1:8" ht="15">
      <c r="A246" s="111"/>
      <c r="B246" s="15" t="s">
        <v>8</v>
      </c>
      <c r="C246" s="106" t="s">
        <v>51</v>
      </c>
      <c r="D246" s="106"/>
      <c r="E246" s="106"/>
      <c r="F246" s="106"/>
      <c r="G246" s="106"/>
      <c r="H246" s="106"/>
    </row>
    <row r="247" spans="1:8" ht="15">
      <c r="A247" s="111"/>
      <c r="B247" s="19" t="s">
        <v>9</v>
      </c>
      <c r="C247" s="110" t="s">
        <v>336</v>
      </c>
      <c r="D247" s="110"/>
      <c r="E247" s="110"/>
      <c r="F247" s="110"/>
      <c r="G247" s="110"/>
      <c r="H247" s="110"/>
    </row>
    <row r="250" spans="1:8" ht="15">
      <c r="A250" s="101" t="s">
        <v>3</v>
      </c>
      <c r="B250" s="101"/>
      <c r="C250" s="101"/>
      <c r="D250" s="101"/>
      <c r="E250" s="101"/>
      <c r="F250" s="101"/>
      <c r="G250" s="101"/>
      <c r="H250" s="101"/>
    </row>
    <row r="251" spans="1:8" ht="15">
      <c r="A251" s="101"/>
      <c r="B251" s="101"/>
      <c r="C251" s="101"/>
      <c r="D251" s="101"/>
      <c r="E251" s="101"/>
      <c r="F251" s="101"/>
      <c r="G251" s="101"/>
      <c r="H251" s="101"/>
    </row>
    <row r="252" spans="1:8" ht="19.5">
      <c r="A252" s="102" t="s">
        <v>379</v>
      </c>
      <c r="B252" s="102"/>
      <c r="C252" s="102"/>
      <c r="D252" s="102"/>
      <c r="E252" s="102"/>
      <c r="F252" s="102"/>
      <c r="G252" s="102"/>
      <c r="H252" s="102"/>
    </row>
    <row r="253" spans="1:8" ht="15">
      <c r="A253" s="14" t="s">
        <v>0</v>
      </c>
      <c r="B253" s="14" t="s">
        <v>1</v>
      </c>
      <c r="C253" s="14"/>
      <c r="D253" s="13"/>
      <c r="E253" s="13"/>
      <c r="F253" s="13"/>
      <c r="G253" s="13"/>
      <c r="H253" s="13"/>
    </row>
    <row r="254" spans="1:8" ht="15">
      <c r="A254" s="111" t="s">
        <v>179</v>
      </c>
      <c r="B254" s="15" t="s">
        <v>4</v>
      </c>
      <c r="C254" s="106" t="s">
        <v>52</v>
      </c>
      <c r="D254" s="106"/>
      <c r="E254" s="106"/>
      <c r="F254" s="106"/>
      <c r="G254" s="106"/>
      <c r="H254" s="106"/>
    </row>
    <row r="255" spans="1:8" ht="15">
      <c r="A255" s="111"/>
      <c r="B255" s="16" t="s">
        <v>17</v>
      </c>
      <c r="C255" s="106" t="s">
        <v>230</v>
      </c>
      <c r="D255" s="106"/>
      <c r="E255" s="106"/>
      <c r="F255" s="106"/>
      <c r="G255" s="106"/>
      <c r="H255" s="106"/>
    </row>
    <row r="256" spans="1:8" ht="15">
      <c r="A256" s="111"/>
      <c r="B256" s="16" t="s">
        <v>16</v>
      </c>
      <c r="C256" s="106" t="s">
        <v>239</v>
      </c>
      <c r="D256" s="106"/>
      <c r="E256" s="106"/>
      <c r="F256" s="106"/>
      <c r="G256" s="106"/>
      <c r="H256" s="106"/>
    </row>
    <row r="257" spans="1:8" ht="15">
      <c r="A257" s="112"/>
      <c r="B257" s="107" t="s">
        <v>6</v>
      </c>
      <c r="C257" s="13"/>
      <c r="D257" s="17"/>
      <c r="E257" s="97"/>
      <c r="F257" s="98"/>
      <c r="G257" s="98"/>
      <c r="H257" s="99"/>
    </row>
    <row r="258" spans="1:8" ht="15">
      <c r="A258" s="112"/>
      <c r="B258" s="108"/>
      <c r="C258" s="17" t="s">
        <v>18</v>
      </c>
      <c r="D258" s="25">
        <v>458</v>
      </c>
      <c r="E258" s="97" t="str">
        <f>aletras(D258)</f>
        <v>Cuatrocientos Cincuenta y Ocho Pesos Con  00/100</v>
      </c>
      <c r="F258" s="98"/>
      <c r="G258" s="98"/>
      <c r="H258" s="99"/>
    </row>
    <row r="259" spans="1:8" ht="15">
      <c r="A259" s="112"/>
      <c r="B259" s="108"/>
      <c r="C259" s="17" t="s">
        <v>47</v>
      </c>
      <c r="D259" s="25"/>
      <c r="E259" s="97" t="str">
        <f>aletras(D259)</f>
        <v>Cero Pesos Con  00/100</v>
      </c>
      <c r="F259" s="98"/>
      <c r="G259" s="98"/>
      <c r="H259" s="99"/>
    </row>
    <row r="260" spans="1:8" ht="15">
      <c r="A260" s="112"/>
      <c r="B260" s="108"/>
      <c r="C260" s="17" t="s">
        <v>19</v>
      </c>
      <c r="D260" s="25">
        <f>SUM(D258:D259)</f>
        <v>458</v>
      </c>
      <c r="E260" s="97" t="str">
        <f>aletras(D260)</f>
        <v>Cuatrocientos Cincuenta y Ocho Pesos Con  00/100</v>
      </c>
      <c r="F260" s="98"/>
      <c r="G260" s="98"/>
      <c r="H260" s="99"/>
    </row>
    <row r="261" spans="1:8" ht="15">
      <c r="A261" s="112"/>
      <c r="B261" s="109"/>
      <c r="C261" s="13"/>
      <c r="D261" s="17"/>
      <c r="E261" s="97"/>
      <c r="F261" s="98"/>
      <c r="G261" s="98"/>
      <c r="H261" s="99"/>
    </row>
    <row r="262" spans="1:8" ht="32.25" customHeight="1">
      <c r="A262" s="111"/>
      <c r="B262" s="24" t="s">
        <v>7</v>
      </c>
      <c r="C262" s="144" t="s">
        <v>280</v>
      </c>
      <c r="D262" s="144"/>
      <c r="E262" s="144"/>
      <c r="F262" s="144"/>
      <c r="G262" s="144"/>
      <c r="H262" s="144"/>
    </row>
    <row r="263" spans="1:8" ht="15">
      <c r="A263" s="111"/>
      <c r="B263" s="15" t="s">
        <v>8</v>
      </c>
      <c r="C263" s="106" t="s">
        <v>51</v>
      </c>
      <c r="D263" s="106"/>
      <c r="E263" s="106"/>
      <c r="F263" s="106"/>
      <c r="G263" s="106"/>
      <c r="H263" s="106"/>
    </row>
    <row r="264" spans="1:8" ht="15">
      <c r="A264" s="111"/>
      <c r="B264" s="19" t="s">
        <v>9</v>
      </c>
      <c r="C264" s="110" t="s">
        <v>336</v>
      </c>
      <c r="D264" s="110"/>
      <c r="E264" s="110"/>
      <c r="F264" s="110"/>
      <c r="G264" s="110"/>
      <c r="H264" s="110"/>
    </row>
  </sheetData>
  <sheetProtection/>
  <mergeCells count="225">
    <mergeCell ref="A254:A264"/>
    <mergeCell ref="C254:H254"/>
    <mergeCell ref="C255:H255"/>
    <mergeCell ref="C256:H256"/>
    <mergeCell ref="B257:B261"/>
    <mergeCell ref="A237:A247"/>
    <mergeCell ref="C237:H237"/>
    <mergeCell ref="C238:H238"/>
    <mergeCell ref="C239:H239"/>
    <mergeCell ref="B240:B244"/>
    <mergeCell ref="E240:H240"/>
    <mergeCell ref="E241:H241"/>
    <mergeCell ref="E242:H242"/>
    <mergeCell ref="C263:H263"/>
    <mergeCell ref="C264:H264"/>
    <mergeCell ref="E257:H257"/>
    <mergeCell ref="E258:H258"/>
    <mergeCell ref="E259:H259"/>
    <mergeCell ref="E260:H260"/>
    <mergeCell ref="E261:H261"/>
    <mergeCell ref="C262:H262"/>
    <mergeCell ref="E243:H243"/>
    <mergeCell ref="C245:H245"/>
    <mergeCell ref="E224:H224"/>
    <mergeCell ref="E225:H225"/>
    <mergeCell ref="C226:H226"/>
    <mergeCell ref="C227:H227"/>
    <mergeCell ref="C228:H228"/>
    <mergeCell ref="C247:H247"/>
    <mergeCell ref="C209:H209"/>
    <mergeCell ref="C210:H210"/>
    <mergeCell ref="C246:H246"/>
    <mergeCell ref="B203:B207"/>
    <mergeCell ref="E203:H203"/>
    <mergeCell ref="E204:H204"/>
    <mergeCell ref="E205:H205"/>
    <mergeCell ref="E206:H206"/>
    <mergeCell ref="E207:H207"/>
    <mergeCell ref="C208:H208"/>
    <mergeCell ref="C188:H188"/>
    <mergeCell ref="C180:H180"/>
    <mergeCell ref="E244:H244"/>
    <mergeCell ref="C59:H59"/>
    <mergeCell ref="B60:B64"/>
    <mergeCell ref="E60:H60"/>
    <mergeCell ref="E61:H61"/>
    <mergeCell ref="E62:H62"/>
    <mergeCell ref="E63:H63"/>
    <mergeCell ref="E64:H64"/>
    <mergeCell ref="B183:B187"/>
    <mergeCell ref="E183:H183"/>
    <mergeCell ref="E184:H184"/>
    <mergeCell ref="E185:H185"/>
    <mergeCell ref="E186:H186"/>
    <mergeCell ref="E187:H187"/>
    <mergeCell ref="A162:A172"/>
    <mergeCell ref="C66:H66"/>
    <mergeCell ref="C67:H67"/>
    <mergeCell ref="C189:H189"/>
    <mergeCell ref="C190:H190"/>
    <mergeCell ref="B165:B169"/>
    <mergeCell ref="E165:H165"/>
    <mergeCell ref="E166:H166"/>
    <mergeCell ref="E167:H167"/>
    <mergeCell ref="A145:A155"/>
    <mergeCell ref="E168:H168"/>
    <mergeCell ref="E169:H169"/>
    <mergeCell ref="C154:H154"/>
    <mergeCell ref="C155:H155"/>
    <mergeCell ref="C170:H170"/>
    <mergeCell ref="B148:B152"/>
    <mergeCell ref="E148:H148"/>
    <mergeCell ref="E149:H149"/>
    <mergeCell ref="E150:H150"/>
    <mergeCell ref="E151:H151"/>
    <mergeCell ref="C171:H171"/>
    <mergeCell ref="C172:H172"/>
    <mergeCell ref="C138:H138"/>
    <mergeCell ref="C145:H145"/>
    <mergeCell ref="C146:H146"/>
    <mergeCell ref="C147:H147"/>
    <mergeCell ref="C162:H162"/>
    <mergeCell ref="C163:H163"/>
    <mergeCell ref="C164:H164"/>
    <mergeCell ref="C153:H153"/>
    <mergeCell ref="E100:H100"/>
    <mergeCell ref="C101:H101"/>
    <mergeCell ref="C102:H102"/>
    <mergeCell ref="C103:H103"/>
    <mergeCell ref="C120:H120"/>
    <mergeCell ref="C121:H121"/>
    <mergeCell ref="A107:H108"/>
    <mergeCell ref="A109:H109"/>
    <mergeCell ref="E114:H114"/>
    <mergeCell ref="E115:H115"/>
    <mergeCell ref="A141:H142"/>
    <mergeCell ref="A143:H143"/>
    <mergeCell ref="A158:H159"/>
    <mergeCell ref="A160:H160"/>
    <mergeCell ref="A128:A138"/>
    <mergeCell ref="C128:H128"/>
    <mergeCell ref="C129:H129"/>
    <mergeCell ref="C130:H130"/>
    <mergeCell ref="E152:H152"/>
    <mergeCell ref="B131:B135"/>
    <mergeCell ref="E131:H131"/>
    <mergeCell ref="E132:H132"/>
    <mergeCell ref="E133:H133"/>
    <mergeCell ref="E98:H98"/>
    <mergeCell ref="A111:A121"/>
    <mergeCell ref="C111:H111"/>
    <mergeCell ref="C112:H112"/>
    <mergeCell ref="C113:H113"/>
    <mergeCell ref="B114:B118"/>
    <mergeCell ref="E116:H116"/>
    <mergeCell ref="E117:H117"/>
    <mergeCell ref="E118:H118"/>
    <mergeCell ref="C119:H119"/>
    <mergeCell ref="E134:H134"/>
    <mergeCell ref="E135:H135"/>
    <mergeCell ref="A124:H125"/>
    <mergeCell ref="A126:H126"/>
    <mergeCell ref="C136:H136"/>
    <mergeCell ref="C137:H137"/>
    <mergeCell ref="C86:H86"/>
    <mergeCell ref="A93:A103"/>
    <mergeCell ref="C93:H93"/>
    <mergeCell ref="C94:H94"/>
    <mergeCell ref="C95:H95"/>
    <mergeCell ref="B96:B100"/>
    <mergeCell ref="E96:H96"/>
    <mergeCell ref="E97:H97"/>
    <mergeCell ref="E99:H99"/>
    <mergeCell ref="A76:A86"/>
    <mergeCell ref="B79:B83"/>
    <mergeCell ref="E79:H79"/>
    <mergeCell ref="E80:H80"/>
    <mergeCell ref="E81:H81"/>
    <mergeCell ref="E82:H82"/>
    <mergeCell ref="E83:H83"/>
    <mergeCell ref="C84:H84"/>
    <mergeCell ref="A89:H90"/>
    <mergeCell ref="C14:H14"/>
    <mergeCell ref="C15:H15"/>
    <mergeCell ref="C30:H30"/>
    <mergeCell ref="C31:H31"/>
    <mergeCell ref="C85:H85"/>
    <mergeCell ref="A18:H19"/>
    <mergeCell ref="C65:H65"/>
    <mergeCell ref="E29:H29"/>
    <mergeCell ref="C32:H32"/>
    <mergeCell ref="E28:H28"/>
    <mergeCell ref="A91:H91"/>
    <mergeCell ref="C76:H76"/>
    <mergeCell ref="C77:H77"/>
    <mergeCell ref="C78:H78"/>
    <mergeCell ref="A34:H35"/>
    <mergeCell ref="A36:H36"/>
    <mergeCell ref="A53:H54"/>
    <mergeCell ref="A55:H55"/>
    <mergeCell ref="A72:H73"/>
    <mergeCell ref="A74:H74"/>
    <mergeCell ref="A57:A67"/>
    <mergeCell ref="C57:H57"/>
    <mergeCell ref="C58:H58"/>
    <mergeCell ref="A38:A48"/>
    <mergeCell ref="C38:H38"/>
    <mergeCell ref="C39:H39"/>
    <mergeCell ref="C40:H40"/>
    <mergeCell ref="B41:B45"/>
    <mergeCell ref="E41:H41"/>
    <mergeCell ref="E42:H42"/>
    <mergeCell ref="E43:H43"/>
    <mergeCell ref="E44:H44"/>
    <mergeCell ref="E45:H45"/>
    <mergeCell ref="B8:B12"/>
    <mergeCell ref="C22:H22"/>
    <mergeCell ref="C23:H23"/>
    <mergeCell ref="E25:H25"/>
    <mergeCell ref="E26:H26"/>
    <mergeCell ref="E27:H27"/>
    <mergeCell ref="A20:H20"/>
    <mergeCell ref="A22:A32"/>
    <mergeCell ref="C24:H24"/>
    <mergeCell ref="B25:B29"/>
    <mergeCell ref="C46:H46"/>
    <mergeCell ref="C47:H47"/>
    <mergeCell ref="C48:H48"/>
    <mergeCell ref="A1:H2"/>
    <mergeCell ref="E8:H8"/>
    <mergeCell ref="E11:H11"/>
    <mergeCell ref="E12:H12"/>
    <mergeCell ref="E9:H9"/>
    <mergeCell ref="E10:H10"/>
    <mergeCell ref="A3:H3"/>
    <mergeCell ref="A5:A15"/>
    <mergeCell ref="C5:H5"/>
    <mergeCell ref="C6:H6"/>
    <mergeCell ref="C7:H7"/>
    <mergeCell ref="C13:H13"/>
    <mergeCell ref="A252:H252"/>
    <mergeCell ref="A176:H177"/>
    <mergeCell ref="A178:H178"/>
    <mergeCell ref="A196:H197"/>
    <mergeCell ref="A198:H198"/>
    <mergeCell ref="A216:H216"/>
    <mergeCell ref="A233:H234"/>
    <mergeCell ref="A235:H235"/>
    <mergeCell ref="A250:H251"/>
    <mergeCell ref="C181:H181"/>
    <mergeCell ref="C182:H182"/>
    <mergeCell ref="C200:H200"/>
    <mergeCell ref="C201:H201"/>
    <mergeCell ref="C202:H202"/>
    <mergeCell ref="A180:A190"/>
    <mergeCell ref="A200:A210"/>
    <mergeCell ref="A218:A228"/>
    <mergeCell ref="C218:H218"/>
    <mergeCell ref="C219:H219"/>
    <mergeCell ref="C220:H220"/>
    <mergeCell ref="B221:B225"/>
    <mergeCell ref="E221:H221"/>
    <mergeCell ref="E222:H222"/>
    <mergeCell ref="E223:H223"/>
    <mergeCell ref="A214:H2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IJAM Administrador</dc:creator>
  <cp:keywords/>
  <dc:description/>
  <cp:lastModifiedBy>IJAM-PC-016</cp:lastModifiedBy>
  <cp:lastPrinted>2017-01-31T23:21:16Z</cp:lastPrinted>
  <dcterms:created xsi:type="dcterms:W3CDTF">2017-01-26T00:12:55Z</dcterms:created>
  <dcterms:modified xsi:type="dcterms:W3CDTF">2018-08-01T18:20:01Z</dcterms:modified>
  <cp:category/>
  <cp:version/>
  <cp:contentType/>
  <cp:contentStatus/>
</cp:coreProperties>
</file>