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tabRatio="606" activeTab="0"/>
  </bookViews>
  <sheets>
    <sheet name="Hoja1" sheetId="1" r:id="rId1"/>
  </sheets>
  <definedNames>
    <definedName name="_xlnm.Print_Area" localSheetId="0">'Hoja1'!#REF!</definedName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<sst xmlns="http://schemas.openxmlformats.org/spreadsheetml/2006/main" count="2146" uniqueCount="1112">
  <si>
    <t>VIAJES OFICIALES DE SERVIDORES PÚBLICOS</t>
  </si>
  <si>
    <t>INSTITUTO TECNOLÓGICO SUPERIOR DE TAMAZULA DE GORDIANO, JALISCO.</t>
  </si>
  <si>
    <t>Esta información se estará actualizando cuando existan nuevos viajes de Servidores Públicos autorizados</t>
  </si>
  <si>
    <t xml:space="preserve">NOMBRE DEL SERVIDOR PÚBLICO </t>
  </si>
  <si>
    <t>INTEGRANTES DE LA COMITIVA</t>
  </si>
  <si>
    <t xml:space="preserve">CARGO </t>
  </si>
  <si>
    <t>MOTIVO DEL VIAJE</t>
  </si>
  <si>
    <t>AGENDA DIARIA</t>
  </si>
  <si>
    <t xml:space="preserve">DESTINO </t>
  </si>
  <si>
    <t>OBJETIVO</t>
  </si>
  <si>
    <t>EN QUE CONTRIBUYEN A LOS OBJETIVOS ESTRATÉGICOS</t>
  </si>
  <si>
    <t>INFORME PERSONAL DE RESULTADOS</t>
  </si>
  <si>
    <t>SEGUIMIENTO ESPERADO</t>
  </si>
  <si>
    <t xml:space="preserve">COSTO </t>
  </si>
  <si>
    <t>DESGLOSE</t>
  </si>
  <si>
    <t>GUADALAJARA, JALISCO</t>
  </si>
  <si>
    <t>GUADALAJARA</t>
  </si>
  <si>
    <t>SUBDIRECTOR ADMINISTRATIVO</t>
  </si>
  <si>
    <t>ANGELICA DEL ROCIO AMEZCUA RODRIGUEZ</t>
  </si>
  <si>
    <t>LIC. ROGELIO RAMIREZ MORENO</t>
  </si>
  <si>
    <t>MEXICO, D,F</t>
  </si>
  <si>
    <t xml:space="preserve">GUADALAJARA, JAL </t>
  </si>
  <si>
    <t>VIAJES OFICIALES DE SERVIDORES PÚBLICOS 2015</t>
  </si>
  <si>
    <t>ZAPOPAN,JAL</t>
  </si>
  <si>
    <t xml:space="preserve">L.C. SAÚL MUNGUÍA ORTIZ </t>
  </si>
  <si>
    <t xml:space="preserve">GUADALAJARA, JALISCO </t>
  </si>
  <si>
    <t>GUADALAJARA, JAL.</t>
  </si>
  <si>
    <t>MTRO. EDGAR SAMID LIMON VILLEGAS</t>
  </si>
  <si>
    <t>FECHA DE SALIDA</t>
  </si>
  <si>
    <t>FECHA DE LLEGADA</t>
  </si>
  <si>
    <t>LIC. FRANCISCO JAVIER GUERRERO OCHOA</t>
  </si>
  <si>
    <t>LIC. RAMONA CECILIA VILLA R.</t>
  </si>
  <si>
    <t>REUNION SOBRE EL TEMA DE "ESTANDARIZACION EN EL PAGO DE PRESTACIONES ECONOMICAS" EN LA SICYT</t>
  </si>
  <si>
    <t>SALIO A LA 07.00 AM Y LLEGO A GDL A LA 10:00 AM SE ENTREGO OFICIO EN LA SICYT Y A LAS 10.20 A 15:00 HRS CURSO EN EL ITS ZAPOPAN, DESPUES ENTREGAR OFICIO EN LA CONTRALORIA DEL ESTADO.</t>
  </si>
  <si>
    <t>REUNION DECAPACITACION Y ACUERDOS PARA UNIFICAR  PRESTACIONES DEL PERSONAL DE LOS ITS DEL ESTADO DE JALISCO.</t>
  </si>
  <si>
    <t>CUMPLIR CON LO NORMADO EN LOS DIFERENTES LEYES QUE NOS RIGE.</t>
  </si>
  <si>
    <t>SE CUMPLIO CON EL OBJETIVO Y SE UNIFICO LA FORMA DE CUMPLIR LA LEY  Y EN LOS CASOS DE DUDAS SE GENERO CONSULTA PARA RESOLVERLA</t>
  </si>
  <si>
    <t>QUE EXISTA UN LINEAMIENTO QUE NOS SIRVA DE APOYO A TODOS LOS ITS DEL ESTADO DE JALISCO.</t>
  </si>
  <si>
    <t>M.C. GAYTÁN ANDRADE JUAN JOSÉ</t>
  </si>
  <si>
    <t>DOCENTE</t>
  </si>
  <si>
    <t>CURSO DE CAPACITACIÓN  "ENTRENAMIENTO OARA INVESTIGADORES EN ASPECTOS BASICOS DE COMERCIALIZACIÓN DE LA TÉCNOLOGIA"</t>
  </si>
  <si>
    <t>TECNOLOGICO DE ZAPOPAN, GUADALAJARA, JAL.</t>
  </si>
  <si>
    <t>EL OBJETIVO ESTRATÉGICO FUE CONOCER LOS SITEMAS DE INVESTIGACION DE OTRAS INSTITUCIONES PARA REPRODUCCIÓN DE LOS APRENDIDO Y EN LA TOMA DE DECISIONES.</t>
  </si>
  <si>
    <t>SE LLEVÓ A CABO LA COMISIÓN SATISFACTORIAMENTE REGRESANDO CON ÉXITO A LAS INSTALACIONES</t>
  </si>
  <si>
    <t>SE REALIZARA UNA JUNTA PARA LA DIVULGACIÓN DEL CURSO</t>
  </si>
  <si>
    <t>ANALISTA</t>
  </si>
  <si>
    <t>FOMENTAR LA PARTICIPACION DE LA COMUNIDAD TECNOLOGICA DEL INSTITUTO EN LOS PROYECTOS INNOVADORES E IMPULSARLOS A TRAVES DE LOS PROGRAMAS DE EMPRENDEDORES</t>
  </si>
  <si>
    <t>JOSE DE JESUS MAGAÑA</t>
  </si>
  <si>
    <t>DIRECTOR GENERAL</t>
  </si>
  <si>
    <t>CHOFER DIRECCION</t>
  </si>
  <si>
    <t>LLEVAR AL DIRECTOR A UNA REUNION AL PALACIO DE GOBIERNO</t>
  </si>
  <si>
    <t>06:00 SALIERON  A GDL Y LLEGARON 05:00 PM</t>
  </si>
  <si>
    <t>LLEVAR AL LIC SAUL A LA REUNION</t>
  </si>
  <si>
    <t xml:space="preserve">QUE HAYA PUNTUALIDAD </t>
  </si>
  <si>
    <t>TODO SALIO COMO SE ESPERABA</t>
  </si>
  <si>
    <t>SE CUMPLIO CON ÉXITO LO MANDADO</t>
  </si>
  <si>
    <t>LLEVAR AL LIC. FRANCISCO A UNA CAPACITACION AL CONTRALORIA DEL ESTADO Y ENTREGAR INVITACIONES DEL 1 SESION EXTRAORDINARIA DE LA H. JUNTA DIRECTIVA</t>
  </si>
  <si>
    <t>07:00 AM SALIDA Y REGRESARON A LAS 04:00 PM</t>
  </si>
  <si>
    <t>LLEVAR AL LIC. PACO A SU REUNION Y ENTREGAR A TIEPO LAS INVITACIONES</t>
  </si>
  <si>
    <t>QUE TODOS LOS INVOLUCRADOS EN LA JUNTA ESTEN ENTERADOS Y PUEDAN ASISTIR</t>
  </si>
  <si>
    <t>LLEVAR A REUNION DE LOS TITULARES OPDS EN LA SEPAF</t>
  </si>
  <si>
    <t>06:00 AM SALIDA Y REGRESO 05:30 PM</t>
  </si>
  <si>
    <t xml:space="preserve">LLEVAR AL LIC. PACO A SU REUNION </t>
  </si>
  <si>
    <t>QUE HAYA PUNTUALIDAD Y ASISTENCIA.</t>
  </si>
  <si>
    <t>N/A</t>
  </si>
  <si>
    <t>HACER ENTREGA DE DOCUMENTACION EN LA SICYT</t>
  </si>
  <si>
    <t>06:30 AM SALIDA Y REGRESO 04:00 PM</t>
  </si>
  <si>
    <t>ENTREGAR EN TIEMPO LOS DOCUMENTOS</t>
  </si>
  <si>
    <t>QUE SE CUMPLE CON LO ESTABLECIDO POR LA LEY</t>
  </si>
  <si>
    <t>JOSEPH TANIS</t>
  </si>
  <si>
    <t>TRASLADAR AL ALUMNO A LAS OFICINAS DE RELACIONES EXTERIORES</t>
  </si>
  <si>
    <t>05:30 SALIDA Y 02:00 PM</t>
  </si>
  <si>
    <t xml:space="preserve">TRASLADAR AL ALUMNO </t>
  </si>
  <si>
    <t>CUMPLIR CON LOS ASUNTOS PERSONALES DEL ALUMNO</t>
  </si>
  <si>
    <t xml:space="preserve">M.E.  MA.  DE JESÙS OCHOA ORTIZ  </t>
  </si>
  <si>
    <t xml:space="preserve">JEFA  DE  SERVICIOS  ESCOLARES  </t>
  </si>
  <si>
    <t xml:space="preserve">TRÀMITE  CONVENIO  IMSS   MODALIDAD   32  PARA  ESTUDIANTES  ITS  TAMAZULA  DE  GORDIANO  </t>
  </si>
  <si>
    <t xml:space="preserve">SALIDA  A  LAS  8  DE  LA MAÑANA A    CD.  GUZMÀN  JALISCO.   REGRESO  A   LAS   11:00  DE LA MAÑANA   </t>
  </si>
  <si>
    <t xml:space="preserve">CD.  GUZMÀN,  MUNICIPIO  DE  ZAPOTLÀN  EL  GRANDE,  JALISCO  </t>
  </si>
  <si>
    <t xml:space="preserve">ENTREGAR  DOCUMENTOS PARA  CONVENIO  </t>
  </si>
  <si>
    <t xml:space="preserve">EFICIENCIA  EN  EL  TRÀMITE  DE   SEGURIDAD  SOCIAL  A  ESTUDIANTES  DE  ITS  TAMAZULA  DE  GORDIANO  </t>
  </si>
  <si>
    <t>SE REALIZÓ SATISFACTORIAMENTE LA COMISIÓN</t>
  </si>
  <si>
    <t xml:space="preserve">CLAVE Y  CONTRASEÑA   DEL  PORTAL  DE  IMSS    PARA     SEGURIDAD  SOCIAL  A  ESTUDIANTES  DE  ITS  TAMAZULA  </t>
  </si>
  <si>
    <t>NO APLICA</t>
  </si>
  <si>
    <t>JEFE DE PLANEACION, PROGRAMACION , EVALUACION</t>
  </si>
  <si>
    <t>REVISION DE PRESUPUESTO 2016</t>
  </si>
  <si>
    <t>10:30 A 14:00  REVISION DE PRESUPUESTO ITS ZAPOPAN</t>
  </si>
  <si>
    <t>VERIFICAR AVANCES EN EL PRESUPUESTO 2016</t>
  </si>
  <si>
    <t>INFORMAR A LAS PERSONAS DE JUNTA DIRECTIVA DE LOS OBJETIVOS DE LA REUNION</t>
  </si>
  <si>
    <t>SE LLEVÓ A CABO LA COMISIÓN AL 100%.</t>
  </si>
  <si>
    <t>APLICAR AL 100 %  LO APRENDIDO EN LA CAPACITACION.</t>
  </si>
  <si>
    <t>CAPACITACION PARA LA ELABORACION DEL PIFIT.</t>
  </si>
  <si>
    <t>12:00 A 15:00 HRS REVISION DE HALLAZGOS ENCONTRADOS EN LA AUDITORIA PASADA</t>
  </si>
  <si>
    <t xml:space="preserve">RENION DE RD´S </t>
  </si>
  <si>
    <t>EN ESPERA DE LA APROBACION DEL PIFIT. Y LLEGADA DE TITULOS DE ALUMNOS GRADUADOS.</t>
  </si>
  <si>
    <t>ESTAR AL DIA CON EL CUMPLIMINETO DE LA LEY DE TRANSPARENCIA Y SEGUIR EN MEJORA CONTINUA.</t>
  </si>
  <si>
    <t>LOGRAR OBJETIVOS TRAZADOS POR EL ITS TAMAZULA DE GORDIANO</t>
  </si>
  <si>
    <t>ENTREGA DEL   PIFIT 2016</t>
  </si>
  <si>
    <t>APLICACIÓN DE LOS CONOCIMIENTOS Y HERRAMIENTAS OBTENIDOS EN EL TALLER</t>
  </si>
  <si>
    <t>TENER LAS ACTAS DE JUNTA DIRECTIVA CON TODAS LAS FIRMAS Y ENTREGAR DOCUMENTACION DE FINANZAS EN CONTRALORIA.</t>
  </si>
  <si>
    <t>TALLER PARA MEJORAR NUESTRO SISTEMA DE TRABAJO</t>
  </si>
  <si>
    <t xml:space="preserve">TALLER DE FORTALECIMIENTO DE ORGANOS COLEGIADOS </t>
  </si>
  <si>
    <t>DAR CUMPLIMIENTO AL SGI</t>
  </si>
  <si>
    <t xml:space="preserve">CAPACITACION DEL SISTEMA DE GESTION INTEGRAL </t>
  </si>
  <si>
    <t>CAPACITARSE PARA LLEVAR A CABO EL SISTEMA DE GESTION INTEGRAL</t>
  </si>
  <si>
    <t xml:space="preserve">10:00 A 16:00 CAPACITACION SOBRE SGI </t>
  </si>
  <si>
    <t>REUNION DE RD´S</t>
  </si>
  <si>
    <t>ENTREGAR ESTADOS FINACIEROS Y FACTURA DEL PRIMER QUINCENA DEL MES DE FEBRERO EN SICYT</t>
  </si>
  <si>
    <t>08:00 SALIDA Y REGRESO 05:00 PM</t>
  </si>
  <si>
    <t>LLEVAR AL DIRECTOR A UNA REUNION DE TRABAJO EN LA SICYT</t>
  </si>
  <si>
    <t>06:00 SALIDA Y REGRESO 06:00 PM</t>
  </si>
  <si>
    <t>QUE ASISTA EL LIC. SAUL A SU REUNION CON PUNTUALIDAD</t>
  </si>
  <si>
    <t>CUMPLIR CON LAS OBLIGACIONES DEL ITS TAMAZULA</t>
  </si>
  <si>
    <t>SECRETARIA GENERAL DEL H.AYUNTAMIENTO PARA ENTREGAR CONDONACION DE MULTA.</t>
  </si>
  <si>
    <t>05 :00 AM Y REGRESO A LA 07:00 PM</t>
  </si>
  <si>
    <t>OBTENER LA CONDONACION DE UNA INFRACCION DE UNO DE LOS VEHICULOS OFICIALES</t>
  </si>
  <si>
    <t>CUMPLIR CON LO QUE MARCA LA LEY</t>
  </si>
  <si>
    <t>JOSEPH TANIS , LIC FRANCISCO Y LIC ROGELIO</t>
  </si>
  <si>
    <t>TRASLADAR A UNA REUNION EN LA SICYT Y JOSEP A RELACIONES EXTERIORES</t>
  </si>
  <si>
    <t>06:00 AM SALIDA Y REGRESO 08:45 PM</t>
  </si>
  <si>
    <t>QUE SE ASISTA A LO CITADO PARA CUMPLIR CON LAS OBLIGACIONES</t>
  </si>
  <si>
    <t xml:space="preserve">LIC. ANA LILIA GUTIERREZ MACIEL </t>
  </si>
  <si>
    <t>SEGUIR EN MEJORA DEL PRESUPUESTO 2016</t>
  </si>
  <si>
    <t>LIC. ANA ROSA CONTRERAS RODRIGUEZ</t>
  </si>
  <si>
    <t xml:space="preserve">TECNICO ESPECIALIZADO/DOCENTES </t>
  </si>
  <si>
    <t xml:space="preserve">EL OBJETIVO DEL VIAJE FUE PARTICIPAR EL LA FERIA PROFESIOGRAFICA DE CECYTEJ TECALITLAN. </t>
  </si>
  <si>
    <t>TECALITLAN, JALISCO</t>
  </si>
  <si>
    <t xml:space="preserve">QUE LOS MUNICIPIOS DEL SUR DEL ESTADO DE JALISCO CONOZCAN LA OFERTA ACADEMICA Y LAS BONDADES QUE EL INSTITUTO LES OFRECE. </t>
  </si>
  <si>
    <t xml:space="preserve">LOS RESULTADOS FUERON POSITIVOS YA QUE LOS ALUMNOS RECIBIERON NUESTRA INFORMACION CON GRAN INTERES Y VARIOS DE ELLOS PIENSAN EN EL INSTITUTO COMO SU OPCION PARA CONTINUAR CON SUS ESTUDIOS SUPERIORES </t>
  </si>
  <si>
    <t>SE LLEVO A CABO LA COMISION CON LOS RESULTADOS ESPERADOS</t>
  </si>
  <si>
    <t xml:space="preserve">REUNIÒN DE TRABAJO </t>
  </si>
  <si>
    <t>OBTENER PLANES ESTRATEGICOS</t>
  </si>
  <si>
    <t>CONTRIBUIR AL DESARROLLO INTEGRAL Y FORMACIÓN ESTUDIANTIL</t>
  </si>
  <si>
    <t xml:space="preserve">DAR SEGUIMIENTO A NUESTROS PROGRAMAS INSTITUCIONALES </t>
  </si>
  <si>
    <t xml:space="preserve">SE REALIZO SATISFACTORIAMENTE </t>
  </si>
  <si>
    <t xml:space="preserve">LIC. ROGELIO RAMÌREZ MORENO Y TEC. VERÒNICA ANAHY GUTIÈRREZ SEVILLA </t>
  </si>
  <si>
    <t xml:space="preserve">PRIMERA SESIÒN EXTRAORDINARIA DE LA JUNTA DIRECTIVA </t>
  </si>
  <si>
    <t>PRESENTAR PARA SU APROBACIÒN EL PRESUPUESTO DE EGRESOS E INGRESOS 2016</t>
  </si>
  <si>
    <t xml:space="preserve">ENTREGA DE OFICIOS Y REUNIÒN DE TRABAJO EN SICYT </t>
  </si>
  <si>
    <t>CAPACITACION DE LA AGENDA COMUN DE ACCIONES PARA PREVENIR LA CORRUPCION EN SU ACCION DE REGISTRO DE SERVIDORES PUBLICOS</t>
  </si>
  <si>
    <t>SALIDA 07:00 AM, REGRESO A LAS 06:00 PM</t>
  </si>
  <si>
    <t>CUMPLIR CON LAS OBLIGACIONES QUE TENEMOS LOS SERVIDORES PUBLICOS.</t>
  </si>
  <si>
    <t>EL CUMPLIMIENTO A LA LEY DE LOS SERVIDORES PUBLICOS DEL ESTADO DE JALISCO.</t>
  </si>
  <si>
    <t>SE COMPLIO CO LA CONVOCATORIA</t>
  </si>
  <si>
    <t>INSCRIBIR A TODO EL PERSONAL DEL ITS A QUE PARTICIPE EN ADQUISICIONES.</t>
  </si>
  <si>
    <t>REUNION CON EL SECRETARIO DE LA SEPAF Y REUNION EXTRAORDINARIA DE LA JUNTA DIRECTIVA</t>
  </si>
  <si>
    <t>06:00 AM SALIDA, REUNION A LA 09:00 AM Y REGRESO A LAS 07:00 PM</t>
  </si>
  <si>
    <t>INFORMAR ACERCA DE LOS AVANCES Y LA INSTARAUCION DEL ICON-G</t>
  </si>
  <si>
    <t>CUMPLIR CON LO NORMADO EN CONTABILIDAD GUBERNAMENTAL Y LLEVAR LOS PROCESOS EN FORMA ELECTRONICA.</t>
  </si>
  <si>
    <t>SE TOMARAN ACUERDOS Y COMPROMISOS Y REPORTAR EN TIEMPO Y FORMA LOS AVANCES EN LA INSTARURACION DEL PROGRAMA.</t>
  </si>
  <si>
    <t>LLEVAR DE UNA MANERA CORRECTA LOS PROCESOS ADMINISTRATIVOS Y FINANCIEROS.</t>
  </si>
  <si>
    <t>MA. GUADALUPE MAGAÑA MENDOZA</t>
  </si>
  <si>
    <t>ASISTIR A LA OFICINA DE ARMONIZACION CONTABLE SEPAF</t>
  </si>
  <si>
    <t>07: SALIDA, REUNION A LAS 10:00 AM Y REGRESO A LAS 07:00 PM</t>
  </si>
  <si>
    <t>CUMPLIR CON LO NORMADO POR LA CONAC, Y TERMINAR CON EL MANUAL DE COTABILIDAD DEL ITS TAMAZULA</t>
  </si>
  <si>
    <t>TENER UNA REFERENCIA DE LA APLICACIÓN CORRECTA  Y LA FORMA DE COMPROBAR LA ASIGNACION DE LOS RECURSOS.</t>
  </si>
  <si>
    <t>ABATIMOS EL 60% DEL REZAGO EN LA RELACION A LOS PENDIENTES QUE TODAVIA NO RESOLVIAMOS DEL MANUAL.</t>
  </si>
  <si>
    <t>CONCLUIR ANTES DE MARZO EN MANUAL VALIDADO POR LA SEPAF PARA AUTORIZACION EN LA JUNTA DIRECTIVA.</t>
  </si>
  <si>
    <t>REUNION EN LA SICYT</t>
  </si>
  <si>
    <t>SALIDA A LA 06:00 AM REUNION A LAS 09:00 AM Y REGRESO A LAS 08:30 PM,</t>
  </si>
  <si>
    <t>CAPACITACION A LAS AREAS DE PLANEACION, SECRETARIO DE LA JUNAT DIRECTIVA Y ADMINISTRATIVA</t>
  </si>
  <si>
    <t>GENERAR LOS DOCUMENTOS RECTORES QUE TIENEN QUE AVALAR LA JUNTA DIRECTIVA EL MAXIMO ORGANO</t>
  </si>
  <si>
    <t>VERIFICACION DE LOS PROCEDIMIENTO COMO ESTAN LINEADOS Y ESTABLECIMOS UN MECANISMO DEL INFORMACION REMOTA EN LA SICYT A LOS DIFERENTES ITS.</t>
  </si>
  <si>
    <t>FACILITAR LA SUPERVICION Y ENTREGA DE INFORMACION PARA LA PRESENTACION A LA JUNTA DIRECTIVA.</t>
  </si>
  <si>
    <t>HACER ENTREGA EN LA CONTRALORIA LA CARPETA DE LA OBSERVACIONES DE LA AUDITORIA.</t>
  </si>
  <si>
    <t>SALIDA 11:00 AM, 03:15 ENTREGA DE LA CARPETA Y REGRESO A LAS 07:30 PM</t>
  </si>
  <si>
    <t>SUBSANAR LAS OBSERVACIONES REALIZADAS EN LA PASADA AUDITORIA.</t>
  </si>
  <si>
    <t>CONFIRMAR QUE LOS PROCESOS QUE REALIZAMOS SEAN APEGADOS A LO NORMADO</t>
  </si>
  <si>
    <t>SE VERIFICO QUE LOS PROCESOS QUE REALIZAMOS CUMPLAN LO NORMAD ADEMAS PUEDE ANTICIPAR LOS REQUISITOS PARA LA RECEPCION DE LA JEFATURA DE DIVISION EN IND.ALIMENTARIAS</t>
  </si>
  <si>
    <t>QUE LA AUDITORIA REALIZADA TENGA OBSERVACIONES MINIMAS.</t>
  </si>
  <si>
    <t>LIC. SAÚL MUNGUÍA ORTIZDIRECTOR GENERAL</t>
  </si>
  <si>
    <t>FRANCISCO JAVIER GUERRERO</t>
  </si>
  <si>
    <t>TRASLADAR A LIC. PACO A CONTRALORIA DEL ESTADO PARA HACER ENTREGA DE LA CARPETE CON LAS OBSERVACIONES DE AUDITORIA EXTERNA</t>
  </si>
  <si>
    <t>11:00 AM SALIDA Y REGRESO A LAS 7:15 PM</t>
  </si>
  <si>
    <t>LLEGAR A TIEMPO A CONTRALORIA Y ENTREGAR LA CAPETA</t>
  </si>
  <si>
    <t xml:space="preserve">LIC. SÓCRATES VÁZQUEZ RAMOS </t>
  </si>
  <si>
    <t xml:space="preserve">NO APLICA </t>
  </si>
  <si>
    <t xml:space="preserve">CAPTURISTA </t>
  </si>
  <si>
    <t xml:space="preserve">ENTREGA DE DOCUMENTOS </t>
  </si>
  <si>
    <t>CUMPLIR CON EL INFORME EN TIEMPO Y FORMA DEL SISTEMA ICON-G</t>
  </si>
  <si>
    <t>SE ENTREGO EN TIEMPO Y FORMA EL INFORME DEL SISTEMA ICON-G</t>
  </si>
  <si>
    <t xml:space="preserve">CAPACITACION </t>
  </si>
  <si>
    <t>CAPACITACION DE LA REFORMA A LA LEY DE TRANSPARENCIA PUBLICADA EN EL DIARIO OFICIAL, EL 10 DE NOVIEMBRE  DEL 2016</t>
  </si>
  <si>
    <t xml:space="preserve">ACTUALIZACIÓN DE LAS NUEVAS DISPOSICIONES DE LA LEY DE TRANSPARENCIA </t>
  </si>
  <si>
    <t xml:space="preserve">ACTAULIZACION DEL PORTAL DE TRANSPARENCIA Y ARMONIZACIÓN A LA REFORMA DE DICHA LEY. </t>
  </si>
  <si>
    <t>SE ANÁLISO EL ACUERDO DEL PLENO DEL INSTITUTO DE TRANSPARENCIA, INFORMACIÓN PÚBLICA Y PROTECCIÓN DE DATOS PERSONALES DEL ESTADO DE JALISCO, MEDIANTE EL CUAL EXPIDE LAS BASES DE INTERPRETACIÓN, IMPLEMENTACIÓN Y RECOMENDACIONES RESPECTO DEL DECRETO NÚMERO 25653/LX/15 QUE REFORMA, ADICIONA Y DEROGA DIVERSOS ARTÍCULOS DE LA LEY DE TRANSPARENCIA Y ACCESO A LA INFORMACIÓN PÚBLICA DEL ESTADO DE JALISCO Y SUS MUNICIPIOS, PUBLICADO EL 10 DIEZ DE NOVIEMBRE DEL AÑO 2015 DOS MIL QUINCE, EN EL PERIÓDICO OFICIAL “EL ESTADO DE JALISCO”</t>
  </si>
  <si>
    <t xml:space="preserve">ACTUALIZAR LA PAGINA OFICIAL DE TRANSPARENCIA  DE CONFORMIDAD CON EL ACEURDO EMITIDO  </t>
  </si>
  <si>
    <t xml:space="preserve">CAPACITACIÓN DE LA REFORMA A LA LEY DE TRANSPARENCIA </t>
  </si>
  <si>
    <t>EL 5 DE FEBRERO DL 2016, A LAS 12:00, SE LLEVÓ A CABO LA CAPACITACIÓN SOBRE LAS NUEVAS DISPOSICIONES DE LA LEY DE TRANSPARENCIA, EN LAS INSTALACIONES DEL DIF JALISCO.</t>
  </si>
  <si>
    <t>SE IDENTIFICO CLARAMENTE LOS CAMBIOS RELAIZADOS A LA LEY, Y SE NOS RECORDO EL PERIODO DE APLICACIÓN DE LAS ACTUALIZACIONES AL PORTAL INFOMEX</t>
  </si>
  <si>
    <t xml:space="preserve">ACTUALIZAR LA PAGINA OFICIAL DE TRANSPARENCIA CON LAS MODIFICACIONES YA ESTABLECIDAS </t>
  </si>
  <si>
    <t xml:space="preserve">CAPCITACIÓN DE ARCHIVO </t>
  </si>
  <si>
    <t xml:space="preserve">26 DE FEBRERO DEL 2016, A LAS 10:00 HRS SE LLEVÓ A CABO LA CAPACITACION DE LA METODOLOGIA DEL ARCHIVO A PUBLICAR EN LA PAGINA DE TRANSPARENCIA, EN LAS INSTALACIONES DE SEPAF, DE GUADALAJARA, JALISCO. </t>
  </si>
  <si>
    <t xml:space="preserve">CAPACITACION DE LA METODOLOGIA DE ARCHIVO A PUBLICAR EN TRANSPARENCIA, SEGÚN LO SEÑALADO POR EL NUMERAL 8 DE LA LEY DE TRANSPARENCIA PARA EL ESTADO DE JALISCO </t>
  </si>
  <si>
    <t>SE FACILITARÓN LAS ABILIDADES PARA IMPLEMENTAR LA METODOLOGIA DEL CATALOGO DE ARCHIVO A PUBLICAR</t>
  </si>
  <si>
    <t>ARMAR LA GUIA DE ARCHIVO A PUBLICAR</t>
  </si>
  <si>
    <t>ENTREGA DEL INFORME ICON-G</t>
  </si>
  <si>
    <t>HACER ENTRAGA DEL INFORME ANUAL DE GESTION FINANCIERA</t>
  </si>
  <si>
    <t>29/02/2015</t>
  </si>
  <si>
    <t>ENTREGA EN TIEMPO Y FORMA DE CONVOCATORIAS PARA JUNTA DIRECTIVA</t>
  </si>
  <si>
    <t>CUMPLIMIENTO DE NORMATIVIDAD</t>
  </si>
  <si>
    <t>SE CUMPLIO CON ÉXITO LA COMISION</t>
  </si>
  <si>
    <t>ENTREGA DE CONVOCATORIAS Y CARPETA EN LAS DIFERENCIAS INSTANCIAS</t>
  </si>
  <si>
    <t>ENTREGA DE CONVOCATORIAS Y CARPETA DE LA JUNTA DIRECTIVA</t>
  </si>
  <si>
    <t>LIC. SAUL MUNGUIA ORTIZ</t>
  </si>
  <si>
    <t xml:space="preserve"> MEJORAS EN EL SISTEMA DE CALIDAD</t>
  </si>
  <si>
    <t>VIATICOS $ 330.00</t>
  </si>
  <si>
    <t>VIATICOS  $330.00  GASOLINA $ 500.00      OTROS SERVICIOS DE TRASLADO Y HOSPEDAJE  $ 349.00</t>
  </si>
  <si>
    <t>VIATICOS $660.00   OTROS SERVICIOS DE TRASLADO Y HOSPEDAJE  $ 264</t>
  </si>
  <si>
    <t>VIATICOS $ 258.00</t>
  </si>
  <si>
    <t>VIATICOS $ 166.00</t>
  </si>
  <si>
    <t>VIATICOS $ 258.00   OTROS SERVICIOS DE TRASLADO Y HOSPEDAJE $ 258.00</t>
  </si>
  <si>
    <t>VIATICOS $ 458   OTROS SERVICIOS DE TRALASDO Y HOSEPDAJE $ 363  PASAJES AEREOS  $ 5136.00   PASAJES TERRESTRES $ 191.83</t>
  </si>
  <si>
    <t>GASOLINA $ 162.00</t>
  </si>
  <si>
    <t>VIATICOS $ 258.00  OTROS SERVICIOS DE TRASLADO Y HOSPEDAJE $ 264.00</t>
  </si>
  <si>
    <t>VIATICOS $ 512.00</t>
  </si>
  <si>
    <t>VIATICOS $ 330.00 OTROS SERVICIOS DE TRASLADO Y HOSPEDAJE $ 264.00</t>
  </si>
  <si>
    <t>VIATICOS $ 258.00 OTROS SERVICIOS DE TRASLADO Y HOSPEDAJE $ 264.00</t>
  </si>
  <si>
    <t>VIATICOS $ 258.00 OTROS SERVICIOS DE TRASLADO Y HOSPEDAJE $ 290.00</t>
  </si>
  <si>
    <t>VIATICOS $258.00   OTROS SERVICIOS DE TRASLADO Y HOSPEDAJE  $ 284</t>
  </si>
  <si>
    <t>VIATICOS $ 166.00  OTROS SERVICIOS DE TRASLADO Y HOSPEDAJE $ 288.00</t>
  </si>
  <si>
    <t>VIATICOS $ 92.00  OTROS SERVICIOS DE TRASLADO Y HOSPEDAJE $ 284    GASOLINA $ 300.01</t>
  </si>
  <si>
    <t>ASISTENCIA A PLATICA PARA SOLICITAR AUTORIZACION PARA EL USO DE IMÁGENES DEL SOFTWARE SURFCAM</t>
  </si>
  <si>
    <t>GUADALAJARA JALISCO</t>
  </si>
  <si>
    <t>SOLICITAR INFORMACION PARA HACER USO DEL SOFTWARE SURFCAM EN LIBRO</t>
  </si>
  <si>
    <t>EN CONOCER EL PROCESO A SEGUIR PARA CONSEGUIR DERECHOS A UTILIZAR IMÁGENES DEL SOFTWARE SURFCAM</t>
  </si>
  <si>
    <t>SE CUMPLIO SATISFACTORIAMENTE</t>
  </si>
  <si>
    <t>SOLICITUD DE AUTORIZACION PARA EL USO DE IMÁGENES DEL SOFTWARE SURFCAM</t>
  </si>
  <si>
    <t>ING. LUIS GABRIEL GONZALEZ VAZQUEZ</t>
  </si>
  <si>
    <t>VIÁTICOS $ 330.00      OTROS SERVICIOS DE TRASLADO Y HOSPEDAJE $278</t>
  </si>
  <si>
    <t>VIÁTICOS $ 258.00      OTROS SERVICIOS DE TRASLADO Y HOSPEDAJE $ 46.00</t>
  </si>
  <si>
    <t>VIÁTICOS $ 258.00      OTROS SERVICIOS DE TRASLADO Y HOSPEDAJE $ 318.00</t>
  </si>
  <si>
    <t>VIÁTICOS $ 258.00      OTROS SERVICIOS DE TRASLADO Y HOSPEDAJE $ 258.00</t>
  </si>
  <si>
    <t>VIÁTICOS $516.00      OTROS SERVICIOS DE TRASLADO Y HOSPEDAJE $258.00   GASOLINA $ 340.00</t>
  </si>
  <si>
    <t xml:space="preserve">VIÁTICOS $516.00      OTROS SERVICIOS DE TRASLADO Y HOSPEDAJE $258.00   </t>
  </si>
  <si>
    <t>VIÁTICOS $330      OTROS SERVICIOS DE TRASLADO Y HOSPEDAJE $288</t>
  </si>
  <si>
    <t>VIÁTICOS $ 330.00      OTROS SERVICIOS DE TRASLADO Y HOSPEDAJE $258</t>
  </si>
  <si>
    <t>VIÁTICOS $ 128.00      OTROS SERVICIOS DE TRASLADO Y HOSPEDAJE $ 234</t>
  </si>
  <si>
    <t>VIÁTICOS $ 516.00     OTROS SERVICIOS DE TRASLADO Y HOSPEDAJE $ 278.00   GASOLINA $ 263.20</t>
  </si>
  <si>
    <t>VIATICOS $ 92.00</t>
  </si>
  <si>
    <t xml:space="preserve">    OTROS SERVICIOS DE TRASLADO Y HOSPEDAJE $ 258.00</t>
  </si>
  <si>
    <t>VIÁTICOS $ 258.00      OTROS SERVICIOS DE TRASLADO Y HOSPEDAJE $ 184.00</t>
  </si>
  <si>
    <t>VIÁTICOS $ 6442.00     OTROS SERVICIOS DE TRASLADO Y HOSPEDAJE $ 258.00</t>
  </si>
  <si>
    <t xml:space="preserve">VIÁTICOS $ 258.00     </t>
  </si>
  <si>
    <t>VIATICOS $ 516.00  OTROS SERVICIOS DE TRASLADO Y HOSPEDAJE $ 264.00</t>
  </si>
  <si>
    <t>LIC. CARLA ESTEFANY VILLALVAZO</t>
  </si>
  <si>
    <t>ENTREGAR NOTIFICACION DE LA SANCION DEL MTRO HINOJOSA A CONTRALORIA DEL ESTADO</t>
  </si>
  <si>
    <t>LIC. FRANCISCO</t>
  </si>
  <si>
    <t>ENTREGAR ESTADOS FINANCIEROS, TRASLADAR AL LIC. FCO A UNA REUNION, RECOGER OFICIO EN CONTRALORIA Y ENTREGAR CONVENIO DE TRANSFERENCIA DE PRESUPUESTO 2016</t>
  </si>
  <si>
    <t>07:30 SALIDA Y REGRESO 10:00 PM</t>
  </si>
  <si>
    <t>HACER ENTREGA DE LA CUENTA PUBLICA EN LA SICYT, SEPAF, CONTRALORIA</t>
  </si>
  <si>
    <t>07:00 SALIDA Y REGRESO 04:00 PM</t>
  </si>
  <si>
    <t>ENTREGAR ESTADOS FINANCIEROS, ENTREGAR OFICIO EN CONTRALORIA Y RECOGER CARPETA DE LA JUNTA DIRECTIVA,</t>
  </si>
  <si>
    <t>07:00 SALIDA Y REGRESO 06:00 PM</t>
  </si>
  <si>
    <t>ENTREGA DE NOTIFIACION EN CONTRALORIA DEL ESTADO</t>
  </si>
  <si>
    <t xml:space="preserve">RECIBIR  TRÀMITE   163274  Y  17406   EN  INSTITUCIONES  EDUCATIVAS  DE LA DIRECCIÒN  GENERAL  DE PROFESIONES Y   AL  TECNOLÒGICO  NACIONAL  DE MÈXICO  </t>
  </si>
  <si>
    <t xml:space="preserve">SALIDA  A  LAS   07:20  P.M.   DEL  DÌA  10  DE  MARZO  DE   2016  Y  REGRESO   EL  DÌA   11  DE MARZO  DE   2016  A LAS  10:00  P.M  </t>
  </si>
  <si>
    <t xml:space="preserve">MÈXICO,  D.F.  </t>
  </si>
  <si>
    <t>TRÀMITE   163274  Y  174026   GESTORES  DE    TITULACIÒN Y  EXPEDICIÒN  DE  CÈDULA PROFESIONAL</t>
  </si>
  <si>
    <t xml:space="preserve">REGISTRO  DE  TÌTULO Y  EXPEDICIÒN  DE  CÈDULA PROFESIONAL  </t>
  </si>
  <si>
    <t xml:space="preserve">TRÀMITES  LISTOS  PARA   GESTORES  DE  REGISTRO  DE  TÌTULO Y   EXPEDICIÒN  DE  CÈDULA PROFESIONAL  </t>
  </si>
  <si>
    <t>C. MARIANA ELIZABETH JUAREZ CISNEROS</t>
  </si>
  <si>
    <t>LABORATORISTA, JEFE DE PROMOCION Y VINCULACION, PSICOLOGO, DOCENTE, DOCENTE, DOCENTE, LABORATORISTA.</t>
  </si>
  <si>
    <t>VISITA DE PROMOCION PARA DAR A CONOCER LA OFERTA ACADEMICA DEL ITS TAMAZULA.</t>
  </si>
  <si>
    <t xml:space="preserve">13:30 HORAS LLEGADA,INSTALAR EQUIPO PARA PROMOCION        14:00 HORAS     INICIO DE CHARLA PROMOCIONAL                                 15:00 HORAS PRESENTACION DE VIDEO PROMOCIONAL                     15:15 HORAS    OFERTA DE VENTA DE PAQUETES       </t>
  </si>
  <si>
    <t>CBTIS NO. 70 TUXPAN, JALISCO</t>
  </si>
  <si>
    <t>DAR A CONOCER A LOS ALUMNOS PROXIMOS A EGRESAR DEL NIVEL MEDIO SUPERIOR LA OFERTA ACADEMICA DEL ITS TAMAZULA</t>
  </si>
  <si>
    <t>INCREMENTAR LA MATRICULA INSTITUCIONAL  Y MEJORAR LA CALIDAD EDUCATIVA</t>
  </si>
  <si>
    <t xml:space="preserve">LOS RESULTADOS FUERON POSITIVOS YA QUE LOS ALUMNOS RECIBIERON NUESTRA INFORMACION CON GRAN INTERES Y VARIOS DE ELLOS PIENSAN QUE EL INSTITUTO ES SU MEJOR OPCION </t>
  </si>
  <si>
    <t xml:space="preserve">SE LLEVO A CAVO LA COMISION CON LOS RESULTADOS ESPERADOS </t>
  </si>
  <si>
    <t xml:space="preserve">LIC. ANA ROSA CONTRERAS, M. HILDA RAMOS, M. CITLALI NAVARRETE, M. WSCARY ORTIZ, RENE GUDIÑO. </t>
  </si>
  <si>
    <t>LABORATORISTA, ANALISTA TECNICO, DOCENTE, DOCENTE, DOCENTE, JEFE DE DIVISION.</t>
  </si>
  <si>
    <t xml:space="preserve">11:30 HORAS LLEGADA,INSTALAR EQUIPO PARA PROMOCION        12:00 HORAS     INICIO DE CHARLA PROMOCIONAL                                    12:30 HORAS PRESENTACION DE VIDEO PROMOCIONAL                     13:00 HORAS    OFERTA DE VENTA DE PAQUETES       </t>
  </si>
  <si>
    <t>CONALEP, MAZAMITLA</t>
  </si>
  <si>
    <t>LIC. ANA ROSA CONTRERAS, LIC. BELEN VARGAS, M. MIGUEL MUNGUIA, ING. ROSA MOJICA.</t>
  </si>
  <si>
    <t>LABORATORISTA, ANALISTA TECNICO, PSICOLOGO, DOCENTE, LABORATORISTA</t>
  </si>
  <si>
    <t xml:space="preserve">CECYTEJ , VALLE DE JUAREZ </t>
  </si>
  <si>
    <t>LIC. ANA ROSA CONTRERAS, M. MIGUEL MUNGUIA, ING. ROSA MOJICA, M. CITLALI NAVARRETE</t>
  </si>
  <si>
    <t>LABORATORISTA, ANALISTA TECNICO DOCENTE, LABORATORISTA, DOCENTE.</t>
  </si>
  <si>
    <t>09:30 HORAS LLEGADA,INSTALAR EQUIPO PARA PROMOCION        10:30 HORAS     INICIO DE CHARLA PROMOCIONAL                                    11:30 HORAS PRESENTACION DE VIDEO PROMOCIONAL                     12:00 HORAS    OFERTA DE VENTA DE PAQUETES                                    14:00 HORAS  SEGUNDO GRUPO A PROMOCIONAR CON EL MISMO PROCEDIMIENTO</t>
  </si>
  <si>
    <t>CBTIS 226, CD. GUZMAN</t>
  </si>
  <si>
    <t>SE LLEVO A CAVO LA COMISION CON LOS RESULTADOS ESPERADOS</t>
  </si>
  <si>
    <t>LIC. CARLA VILLALVAZO AMEZCUA, LIC. BELEN VARGAS, LIC. ANGELICA AMEZCUA, M. EDEN OCEGUERA, M. JUAN JOSE VENEGAS, ING. NAYELY CASTAÑEDA.</t>
  </si>
  <si>
    <t>LABORATORISTA, JEFE DE DIVISION DE PROMOCION Y VINCULACION, PSICOLOGO, ANALISTA TECNICO, DOCENTE, DOCENTE, LABORATORISTA.</t>
  </si>
  <si>
    <t>09:30 HORAS LLEGADA,INSTALAR EQUIPO PARA PROMOCION        10:30 HORAS     INICIO DE CHARLA PROMOCIONAL                                    11:30 HORAS PRESENTACION DE VIDEO PROMOCIONAL                     12:00 HORAS    OFERTA DE VENTA DE PAQUETES                                    12:30 HORAS  SEGUNDO GRUPO A PROMOCIONAR CON EL MISMO PROCEDIMIENTO</t>
  </si>
  <si>
    <t>BACHILLERATO 55, CD. GUZMAN</t>
  </si>
  <si>
    <t>VIATICOS $ 258.00   OTROS SERVICIOS DE TRASLADO Y HOSPEDAJE $ 264.00</t>
  </si>
  <si>
    <t>VIATICOS $ 896.00</t>
  </si>
  <si>
    <t>VIATICOS $996.00</t>
  </si>
  <si>
    <t>VIATICOS $640.00</t>
  </si>
  <si>
    <t>VIATICOS $ 774.00</t>
  </si>
  <si>
    <t>VIATICOS $ 258.00  OTROS SERVICIOS DE TRASLADO Y HOSPEDAJE $ 284.00</t>
  </si>
  <si>
    <t>VIATICOS $ 258.00  OTROS SERVICIOS DE TRASLADO Y HOSPEDAJE $ 291.00</t>
  </si>
  <si>
    <t>VIATICOS $ 258.00   OTROS SERVICIOS DE TRASLADO Y HOSPEDAJE $ 284.00</t>
  </si>
  <si>
    <t>VIATICOS $ 1162.00</t>
  </si>
  <si>
    <t>VIATICOS $ 830.00</t>
  </si>
  <si>
    <t>VIATICOS $ 586.00  PASAJES AEREOS $ 3099.00  PASAJES TERRESTRES $ 1393.00</t>
  </si>
  <si>
    <t>LIC. CARLA ESTEFANY VILLALVAZO AMEZCUA</t>
  </si>
  <si>
    <t>JEFE DE PROMOCIÓN, VINCULACIÓN Y DIFUSIÓN</t>
  </si>
  <si>
    <t>CURSO DE PROCESOS ESTRATEGICOS SGI</t>
  </si>
  <si>
    <t>10:00 A 18:00 COMPARACIÓN Y DIAGNOSTICO DE LOS PROCEDIMIENTOS DEL SISTEMA DE GESTIÓN INTEGRAL</t>
  </si>
  <si>
    <t>ZAPOPAN, JALISCO</t>
  </si>
  <si>
    <t>MEJORAR PROCEDIMIENTOS DEL SISTEMA DE GESTION INTEGRAL</t>
  </si>
  <si>
    <t>AGILIZAR PROCEDIMIENTOS</t>
  </si>
  <si>
    <t xml:space="preserve">SE LLEVARA A CABO ACTUALIZACIÓN </t>
  </si>
  <si>
    <t>MTRO. JESUS RAMON GAUNA SIGALA</t>
  </si>
  <si>
    <t>M.I.E. ULISES BAÑUELOS AMEZCUA</t>
  </si>
  <si>
    <t>M.I.E. MOISES RODRIGUEZ MORALES
ING. CRISTIAN ALEJANDRO QUIROZ</t>
  </si>
  <si>
    <t>ASISTIR AL TALLER DE INDUCCIÓN DEL PROGRAMA DE DESARROLLO DE PROTOTIPOS DE COECYTJAL 2016</t>
  </si>
  <si>
    <t>BIENVENIDA
PRESENTACIÓN CONVOCATORIA PRODEPRO 2016</t>
  </si>
  <si>
    <t>CONONOCER LOS REQUERIMIENTO PARA PARTICIPAR EN DICHA CONVOCATORIA</t>
  </si>
  <si>
    <t>DESARROLLO DE PROTOTIPO EN EL AREA DE INVESTIGACIÓN</t>
  </si>
  <si>
    <t>SE CUMPLIO CON LA PARTICIPACIÓN EN EL TALLER</t>
  </si>
  <si>
    <t>DOCUMENTACION PARA PARTICIPACIÓN EN PRODEPRO 2016 Y ASISTIR AL TALLER DE BUSQUEDA DE LA TÉCNICA IMPARTIDO POR COECYTJAL</t>
  </si>
  <si>
    <t>M.I.E. MOISES RODRIGUEZ MORALES</t>
  </si>
  <si>
    <t>ASISTIR AL TALLER DE BUSQUEDA DE LA TÉCNICA DE COECYTJAL 2016</t>
  </si>
  <si>
    <t>BIENVENIDA
LINEAMIENTO PARA REALIZAR EL LLENADO DEL DOCUMENTO DEL ESTADO DE LA TÉCNICA</t>
  </si>
  <si>
    <t>CONONOCER LOS REQUERIMIENTO PARA DESARROLLAR EL REQUISITO DEL ESTADO DE LA TÉCNICA</t>
  </si>
  <si>
    <t>DOCUMENTACION PARA PARTICIPACIÓN A LA CONVOCATORIA</t>
  </si>
  <si>
    <t xml:space="preserve">AVANCES DEL SGI </t>
  </si>
  <si>
    <t xml:space="preserve">10:00 A.M A 16:00 PM  ITS ZAPOPAN </t>
  </si>
  <si>
    <t>REVISION , AVANCES , OBSERVACIONES DEL PORTAL MULTISITIOS SGI</t>
  </si>
  <si>
    <t>PARA TENER AUTORIZADO EL PRESUPUESTO 2015 Y ATENDER LAS NECESIDADES DE LA INSTITUCION</t>
  </si>
  <si>
    <t xml:space="preserve">MEJORA DE LA PLATAFORMA MULTISITIOS </t>
  </si>
  <si>
    <t>REUNION DE ARRANQUE DE REVISION Y ACTUALIZACIO DOCUMENTAL DE LA PLATAFORMA DE SGI</t>
  </si>
  <si>
    <t>9:00 A.M  A  14:00 P.M  REVISION DE PLATAFORMA MULTISITIOS Y REUNION DE RD´S</t>
  </si>
  <si>
    <t>REUNION DE TRABAJO MULTISITIOS Y RD´S</t>
  </si>
  <si>
    <t>TENER LA PLATAFORMA ACTUALIZADA CON LA INFORMACION .</t>
  </si>
  <si>
    <t>ESTAR A LA ESPERA DEL DEPOSITO DEL PRESUPUESTO 2015</t>
  </si>
  <si>
    <t>VISITAR EL CENTRO DE INVESTIGACIÓN INIFAP CON ALUMNOS DE 5 SEMETRES</t>
  </si>
  <si>
    <t>10:00 A 12:00 RECORRIDO POR LOS CAMPOS DE PRODUCCIÓN DE PAPAYA, Y DE 12:00 A 14:00 VISITA AL EMPAQUE DE LA FRUTA</t>
  </si>
  <si>
    <t>TECOMAN, COLIMA</t>
  </si>
  <si>
    <t>CONOCER LAS PRINCIPALES PLAGAS  DE CULTIVOS TROPICALES SECOS</t>
  </si>
  <si>
    <t>AMPLIAR LOS CONOCIMIENTOS DE PLAGAS TROPICALES Y LOS AVANCES EN LA INVESTIGACIÓN EN SU CONTROL</t>
  </si>
  <si>
    <t>SE CUMPLIERON CON LOS OBJETIVOS PLANTEADOS</t>
  </si>
  <si>
    <t>JUAN MANUEL MARTINEZ VENEGAS</t>
  </si>
  <si>
    <t>INTENDENTE</t>
  </si>
  <si>
    <t>REALIZAR TRASLADO DE ALUMNOS A VISITA DE EMPRESA A GRUPO CERRITOS</t>
  </si>
  <si>
    <t>REALIZAR TRASLADO DEL ITS TAMAZULA A LA EMPRESA GRUPO CERRITOS IDA Y VUELTA</t>
  </si>
  <si>
    <t>CD. GUZMAN, JALISCO</t>
  </si>
  <si>
    <t>CUMPLIMEINTO EN EL PROGRAMA DE VISITAS A EMPRESAS</t>
  </si>
  <si>
    <t>SE REALIZO CON ÉXITO LA COMISION</t>
  </si>
  <si>
    <t>JUAN JOSE GAYTAN ANDRADE</t>
  </si>
  <si>
    <t>ASISTIR A FORO ABIERTO III</t>
  </si>
  <si>
    <t>PARTICIPACION EN FORO ABIERTO III</t>
  </si>
  <si>
    <t>FORTALECER EL EMPRENDIMIENTO EN LOS JOVENES DEL ITS TAMAZULA</t>
  </si>
  <si>
    <t>LUIS HUMBERTO VALENCIA CHAVEZ</t>
  </si>
  <si>
    <t>VICTOR MANUEL LANGARICA RIVERA</t>
  </si>
  <si>
    <t xml:space="preserve"> LLEGADA,INSTALAR EQUIPO PARA PROMOCION  ,       INICIO DE CHARLA PROMOCIONAL  , PRESENTACION DE VIDEO PROMOCIONAL  Y  OFERTA DE VENTA DE PAQUETES       </t>
  </si>
  <si>
    <t>MAZAMITLA, JALISCO</t>
  </si>
  <si>
    <t>LABORATORISTA, PSICOLOGO Y DOCENTES</t>
  </si>
  <si>
    <t>2DA ASAMBLEA PROGRAMA DELFIN</t>
  </si>
  <si>
    <t>EVALUACION DE EXPEDIENTES</t>
  </si>
  <si>
    <t>MORELIA</t>
  </si>
  <si>
    <t>EVALUAR EXPEDIENTES DELFIN</t>
  </si>
  <si>
    <t>PROMOVER LA INVESTIGACION EN LOS ESTUDIANTES DEL ITS</t>
  </si>
  <si>
    <t>SE CUMPLIO CON ÉXITO</t>
  </si>
  <si>
    <t>3RA ASAMBLEA EN JULIO DE 2016</t>
  </si>
  <si>
    <t>ING. JOSE SALVADOR CASTAÑEDA MARÍN</t>
  </si>
  <si>
    <t>ING. JORGE ALBERTO CARDENAS MAGAÑA.    ING. LUIS GABRIEL GONZALEZ VAZQUEZ</t>
  </si>
  <si>
    <t>DOCENTES DE LA CARRERA DE ING. ELECTROEMCANICA</t>
  </si>
  <si>
    <t>ACUIDR A LA EXPOMAQ PARA VINCULARSE CON EL SECTOR INDUSTRIAL Y ACTUALIZARSE EN EL EMPLEO DE LAS MAQUINAS HERRAMIENTAS DE CONTROL NUMERICO COMPUTARIZADO</t>
  </si>
  <si>
    <t>SALIDA DEL TECNOLOGICO A LAS 07:00 PARA ESTAR A LAS 14:00 HORAS EN LAS INSTALACIONES DE LA EXPO, ACUDIR A LAS CONFERENCIAS Y HACER CONTACTO CON LAS EMPRESAS EXPOSITORAS Y VINCULAR AL TECNOLOGICO CON ELLAS.</t>
  </si>
  <si>
    <t>LEON, GUANAJUATO.</t>
  </si>
  <si>
    <t>VINCULARSE CON EL SECTOR INDUSTRIAL Y ACTUALIZARSE EN EL EMPLEO DE LAS MAQUINAS HERRAMIENTAS DE CONTROL NUMERICO COMPUTARIZADO</t>
  </si>
  <si>
    <t>EN UN MEJOR MANEJO DE LAS MAQUINAS HERRAMIENTAS DE CONTROL NUMERICO COMPUTARIZADO Y EN LA ACTUALIZACION DOCENTE Y EN LA VINCULACION CON LA INDUSTRIA</t>
  </si>
  <si>
    <t>SE ACUDIÓ A LA VISITA CUMPLIENDO CON EL OBJETIVO PROPUESTO.</t>
  </si>
  <si>
    <t xml:space="preserve">CONSEGUIR CONFERENCIAS QUE SE IMPARTAN EN NUESTRA INSTITUCION EN LA PRIEMER SEMANA DE ELECTROMECANICA Y ACUDIR A CAPACITACIONES EN QUERETARO </t>
  </si>
  <si>
    <t>VIATICO $3,113.00. GASOLINA $ 329.00. OTROS SERVICIOS $ 1188.00</t>
  </si>
  <si>
    <t>VIATICOS $ 516.00.OTROS SERVICIOS $ 560.00 Y GASOLINA $ 500.00</t>
  </si>
  <si>
    <t>TRÀMITE 173557  ADICIÒN  DE  CARRERA  DE INGENIERÌA  EN ADMINISTRACIÒN,  INGRESO  DE  107   EXPEDIENTES PARA  CÈDULAS  EN  GESTORES  Y  ENTREGAR  CONSTANCIAS Y  OFICIOS  EN  TECNM</t>
  </si>
  <si>
    <t xml:space="preserve">SALIDA  A  LAS   07:20  P.M.   DEL  DÌA  20 DE ABRIL  DE   2016  Y  REGRESO   EL  DÌA   21 DE ABRIL   DE   2016  A LAS  10:00  P.M  </t>
  </si>
  <si>
    <t>TRÀMITE 173557 INSTITUCIONES EDUCATIVAS,  107 EXPEDIENTES  EN EL ÀREA  DE  GESTORES PARA  CÈDULA PROFESIONAL,  CONSTANCIAS Y OFICIOS EN TECNM</t>
  </si>
  <si>
    <t xml:space="preserve">REGISTRO DE  CARRERA,  REGISTRO  DE    TÌTULOS Y  EXPEDICIÒN DE  CÈDULAS PROFESIONAL </t>
  </si>
  <si>
    <t>ING. XOCHIQUETZAL MAGALLON GONZALEZ</t>
  </si>
  <si>
    <t>LIC. ROBERTO CARLOS CUEVAS DEL RIO</t>
  </si>
  <si>
    <t xml:space="preserve">JEFE DE DIVISION ACADEMICA </t>
  </si>
  <si>
    <t>CURSO SOBRE LLENADO DE LA DECLARACION DE SITUACION PATRIMONIAL A LA CONTRALORIA DEL ESTADO</t>
  </si>
  <si>
    <t xml:space="preserve">CAPACITACION SOBRE EL LLENADO Y REFORMAS DE LA DECLARACION PATRIMONIAL </t>
  </si>
  <si>
    <t>FORTALECIMIENTO A LA CAPACITACION CONTINUA</t>
  </si>
  <si>
    <t>SE CUMPLIERON CON LOS OBJETIVOS</t>
  </si>
  <si>
    <t xml:space="preserve">REPLICAR LA INFORMACION CON LOS SUJETOS OBLIGADOS DEL INSTITUTO </t>
  </si>
  <si>
    <t>LIC. SOCRATES VAZQUEZ RAMOS</t>
  </si>
  <si>
    <t>ASISTIR A CAPACITACON DE TRANSPARENCIA</t>
  </si>
  <si>
    <t>CARLA ESTEFANY VILLALVAZO Y RAMON GAUNA SIGALA</t>
  </si>
  <si>
    <t>TRASLADAR A LA LIC. CARLA VILLALVAZO Y AL MTRO RAMON GAUNA  A CURSOS DE PROCESOS ESTRATEGICOS DEL SGI EN EL TEC DE ZAPOPAN</t>
  </si>
  <si>
    <t>06:30 AM SALIDA 05:00 PM REGRESO</t>
  </si>
  <si>
    <t>TRASLADAR AL PERSONAL ADMINISTRATIVO AL CURSO</t>
  </si>
  <si>
    <t>CUMPLIR CON LA CITA</t>
  </si>
  <si>
    <t>HACER ENTREGA DE LOS ESTADOS FINANCIEROS</t>
  </si>
  <si>
    <t>TRASLADAR PERSONAL A LA PRESENTACION DEL MODELO DUAL EN CONTINENTAL MEXICO EN EL EDIFICIO MIND</t>
  </si>
  <si>
    <t>08:00 AM SALIDA Y 6:00 PM REGRESO</t>
  </si>
  <si>
    <t>MTRA. CHUYITA</t>
  </si>
  <si>
    <t>RECOGER MTRA CHUYITA AEROPUERTO Y ENTREGAR DOCUMENTOS EN LA SICYT.</t>
  </si>
  <si>
    <t>01:00 PM SALIDA Y REGRESO 10:00 PM</t>
  </si>
  <si>
    <t>DIRECTOR GENERAL Y ROGELIO RAMIREZ</t>
  </si>
  <si>
    <t>ACOMPAÑAR AL DIRECTOR GENERAL A LA LIC. ROGELIO A REUNION DE AUDITORIA POR LA CASA CERTIFICADORA INR</t>
  </si>
  <si>
    <t>07:00 AM SALIDA Y REGRESARON A LAS 07:30 PM</t>
  </si>
  <si>
    <t>ACOMPAÑAR AL  DIRECTOR ALA SEGUNDA REUNION DE TRABAJO DE DIRECTORES EN LA SICYT</t>
  </si>
  <si>
    <t>12:00 PM SALIDA Y REGRESARON A LAS 09:30 PM</t>
  </si>
  <si>
    <t>TRASLADAR AL DIRECTOR GENERAL A LA REUNION</t>
  </si>
  <si>
    <t>-</t>
  </si>
  <si>
    <t xml:space="preserve">LUIS HUMBERTO VALENCIA CHAVEZ </t>
  </si>
  <si>
    <t>VISITAR EL RANCHO GRUPO SAQUI EN TAPALPA, JALISCO</t>
  </si>
  <si>
    <t>12:00 A 14:00 RECORRIDO POR LOS CAMPOS DE PRODUCCIÓN DE FRESA Y PAPA Y DE 14:00 A 15:00 RECORRIDO POR HUERTA DE AGUACATE</t>
  </si>
  <si>
    <t>TAPALPA, JALISCO</t>
  </si>
  <si>
    <t>CONOCER LAS PRINCIPALES PLAGAS  DE CULTIVOS TEMPLADOS FRIOS Y MANEJO DE LOS CULTIVOS; ASI COM0, SUS DIFERENCIAS EN RENDIMIENTO</t>
  </si>
  <si>
    <t>INTORUDUCIR LOS CONOCIMIENTOS DE PLAGAS DE CLIMAS FRIOS Y LA EXPERIMENTACIÓN DE VARIEDADES RESISTENTES LIBRE SD E PLAGAS</t>
  </si>
  <si>
    <t>SEGUIMIENTO A LOS ACUERDOS DE REUNION ANTERIOR DE FORMATOS SGI</t>
  </si>
  <si>
    <t xml:space="preserve">9:00 AM A 16:00 PM  SEGUIMIENTO A LOS ACUERDO ESTABLECIDOS EN LA ANTERIOR REUNION </t>
  </si>
  <si>
    <t xml:space="preserve">VERIFICAR QUE SE HAYA HECHO LOS AJUSTES CORRESPONDIENTES </t>
  </si>
  <si>
    <t>TENER LOS FORMATOS CONFORME A LOS PROCESOS Y PROCEDIMIENTOS.</t>
  </si>
  <si>
    <t>10:00 AM A 14:00 PM SEGUIMIENTO A LAS AUDITORIAS ANTERIORES Y  ESTABLECER FORMATOS DE MEJORA CONTINUA.</t>
  </si>
  <si>
    <t>REUNION DE TRA BAJO RD´S</t>
  </si>
  <si>
    <t>AJUSTES A LOS TRABAJOS DE AUDITORIA EN REUNIONES ANTERIORES</t>
  </si>
  <si>
    <t>SEGUIMIENTO A TODOS LOS PROCESOS Y VER QUE SE CUMPLAN CON LO ESTABLECIDO</t>
  </si>
  <si>
    <t xml:space="preserve">10: 00 AM A  16:00 P.M   CIERRE DE AUDITORIAS </t>
  </si>
  <si>
    <t>REUNION DE RD´S Y CIERRE DE AUDITORIAS PASADAS</t>
  </si>
  <si>
    <t xml:space="preserve">CIERRE DE AUDITORIA Y SEGUIMIENTO DE MEJORA CONTINUA </t>
  </si>
  <si>
    <t>CIERRE DE AUDITORIAS PASADAS</t>
  </si>
  <si>
    <t>LIC. CUAUHTLI TONATIUH RÍOS GUTIÉRREZ</t>
  </si>
  <si>
    <t>LIC. IVÁN GUADALUPEZ RODRÍGUEZ GÁLVEZ</t>
  </si>
  <si>
    <t>ENCARGADO DE SERVICIOS GENERALES</t>
  </si>
  <si>
    <t>REUNIÓN</t>
  </si>
  <si>
    <t>REUNIÓN SGI</t>
  </si>
  <si>
    <t xml:space="preserve">REUNIÓN </t>
  </si>
  <si>
    <t>ASISTIR LA REUNIÓN DE ARRANQUE DE LA REVISIÓN Y ACTUALIZACIÓN DOCUMENTAL TOTAL DE LA PLATAFORMA DE NUESTRO SGI MULTISITIOS</t>
  </si>
  <si>
    <t xml:space="preserve">SE CUMPLIO CON ÉXITO </t>
  </si>
  <si>
    <t>ASISTIR A LA REUNIÓN EN TIEMPO Y FORMA</t>
  </si>
  <si>
    <t>SALIDA DL TECNOLOGICOA LAS 7:00 AM DEL DÍA 26/01/2016 Y LLEGADA A GDL A LAS INSTALACIONES DEL TECNOLOGICO DE ZAPOPAN, A LAS 10:00 AM , TRANCURRIENDO EL CURSO CON NORMALIDAD DE 8:00- 17:00 DESPUES DE LA SEMANA SE RETORNO AL TECNLOGICO DE TAMAZULA EL VIERNES DEL 29/01/2016 .</t>
  </si>
  <si>
    <t>LUIS ALBERTO REYES NAVA</t>
  </si>
  <si>
    <t>JUAN MANUEL MARTINEZ VENEGAS ,  ERIK SALVADOR CONTRERAS ELIZONDO</t>
  </si>
  <si>
    <t>VISITA DE ESTUDIOS A COFOCALEC</t>
  </si>
  <si>
    <t>SALIDA DEL ITS TAMAZULA 5:00 A.M.                                                                                              VISITA DE ESTUDIOS 12:00 A 3:00 P.M.                                   REGRESO AL ITS TAMAZULA  4:00 P.M.</t>
  </si>
  <si>
    <t>LAGOS DE MORENO, JALISCO</t>
  </si>
  <si>
    <t>REFORZAR CONOCIMIENTO TEORICO ADQUIRIDO EN AULA</t>
  </si>
  <si>
    <t>FORTALECIMIENTO DE LA ESPECIALIDAD DE LA CARRERA DE ING. INDUSTRIAS ALIMENTARIAS</t>
  </si>
  <si>
    <t>SE CUMPLIO CON ÉXITO EL OBJETIVO</t>
  </si>
  <si>
    <t>CONTINUAR CON LAS VISITAS DE ESTUDIO QUE FORTALEZCAN LA ESPECIALIDAD</t>
  </si>
  <si>
    <t/>
  </si>
  <si>
    <t>KARLA MARISOL VÁZQUEZ RUIZ</t>
  </si>
  <si>
    <t>ING. CHRISTIAN QUIROZ HERNÁNDEZ</t>
  </si>
  <si>
    <t>EDGAR SAMID LIMÓN VILLEGAS</t>
  </si>
  <si>
    <t>KARLA MARISOL VÁZQUEZ RUIZ          VICTOR MANUEL LANGARICA RIVERA</t>
  </si>
  <si>
    <t>TALIA CASTILLO HERNÁNDEZ
MARÍA DEL CARMEN DEL TORO M</t>
  </si>
  <si>
    <t>PEDRO URZUA VELAZCO</t>
  </si>
  <si>
    <t>IM.C. JUAN JOSE GAYTAN ANDRADE                                                        ING. MIGUEL ANGEL MUNGUIA FLORES                                                            ING. JOSE GUADALUPE GUZMAN GARCIA</t>
  </si>
  <si>
    <t>ING. MIGUEL ANGEL MUNGUIA FLORES</t>
  </si>
  <si>
    <t>DOCENTES DE LA CARRERA DE ING. EN INNOVACIÓN AGRÍCOLA SUSTENTABLE</t>
  </si>
  <si>
    <t>DOCENTES/BIBLIOTECARIA</t>
  </si>
  <si>
    <t>JEFEN DE DIVISION ING. ADMINISTRACION</t>
  </si>
  <si>
    <t>VISITA A EMPRESA INIFAP CENTRO ALTOS DE JALISCO, Y CNRG CENTRO NACIONAL DE RECURSOS GENÉTICOS TEPATITLÁN, JALISCO.</t>
  </si>
  <si>
    <t>PARTICIPAR COMO EVALUADOR DE PROYECTOS EN EVENTO REALIZADO POR LA SOLACYT</t>
  </si>
  <si>
    <t>FORO ABIERTO III</t>
  </si>
  <si>
    <t>CURSO DE CONRICYT</t>
  </si>
  <si>
    <t>ASISTIR A CAPACITACION DEL PROGRAMA PEARSON</t>
  </si>
  <si>
    <t>REUNIÓN INROADS, OFICINAS MIND</t>
  </si>
  <si>
    <t>PARTICIPAR COMO EVALUADOR DE PROYECTOS NACIONALES E INTERNACIONALES EN LA X FERIA DE PROYECTOS DE CIENCIA Y TECNOLOGIA ORGANIZADA POR LA SOCIEDAD LATINOAMERICANA DE CIENCIA Y TECNOLOGICA</t>
  </si>
  <si>
    <t>SALIDA DE TAMAZULA A LAS 5:00 HRS, REGRESO A LAS 17:00 HRS.</t>
  </si>
  <si>
    <t>10:00 A 15:00 HRS SE RECIBIO CAPACITACION POR PARTE DE LA CONTRALORIA DEL ESTADO SOBRE EL LLENADO Y LAS REFORMAS DE LA DECLARACION PATRIMONIAL</t>
  </si>
  <si>
    <t>09:00 - 10:00 ACTO DE APERTURA Y PRESENTACIÓN DEL PORTAL DEL CONCIRYT
10:00 - 11:00 E-TECHSOLUTIONS
11:00 - 12:30 EBSCO HOST
13:00 - 14:30 GALE CENGAGE LEARNING 
14:30 CIERRE</t>
  </si>
  <si>
    <t>10:00 A 15:00 HRS SE RECIBIO CAPACITACION DEL PROGRAMA PEARSON DENTRO DE LAS INSTALACIONES DE LABORATOTIOS JULIO</t>
  </si>
  <si>
    <t>9:00 A 4:00 P.M ENTREGA Y FIRMA DE RECIBIDO DEL PIFIT Y DOCUMENTACION DE TITULACION DE EGRESADOS</t>
  </si>
  <si>
    <t>9:30 A 18:00 HRS  TALLER DE FORTALECIMIENTOS DE ORGANOS COLEGIADOS</t>
  </si>
  <si>
    <t xml:space="preserve">LA COMISIÓN SE LLEVO A CABO INGRESANDO A CECYTEJ NO. 20 A LAS 8:00AM, LA FERIA DIO INICIO A LAS 9:00AM CON ATENCION A LOS ALUMNOS DE SEXTO SEMESTRE. POSTERIORMENTE LOS ALUMNOS DE OTROS SEMESTRES SOLICITARON INFORMACIÓN SOBRE NUESTRO INSTITUTO. </t>
  </si>
  <si>
    <t>TEPATITLÁN, JALISCO</t>
  </si>
  <si>
    <t>INSTITUTO TECNOLÓGICO SUPERIOR DE ZAPOPAN</t>
  </si>
  <si>
    <t>CONOCER LAS ACTIVIDADES QUE SE REALIZÁN EN AMBAS INSTITUCIONES, CON LA FINALIDAD DE PROMOVER EN LOS ESTUDIANTES EL CAMPO LABORAL QUE ESTOS PUEDEN TENER</t>
  </si>
  <si>
    <t xml:space="preserve">EVALUAR PROYECTOS DE CIENCIA Y TECNOLOGIA </t>
  </si>
  <si>
    <t>ACTUALIZACIÓN SOBRE EL USO EN LAS BASES DE DATOS PROPORCIONADAS POR EL CONRICYT</t>
  </si>
  <si>
    <t>CONOCER E INCRIBIRSE AL PROGRAMA PEARSON PARA COMENZAR CON LA CERTIFICACION DE DOCENTES DE INGLES DENTRO DEL INSTITUTO</t>
  </si>
  <si>
    <t>CAPACITACION ACERCA DEL SISTEMA DE EDUCACIÓN DUAL</t>
  </si>
  <si>
    <t>CONOCIMIENTO DE LOS NUEVOS PROYECTOS, TÉCNICAS QUE SE IMPLEMENTAN EN EL ÁREA AGRÍCOLA PARA LA CONSERVACIÓN DE LOS RECURSOS NATURALES Y LA SUSTENTABILIDAD DE ELLOS.</t>
  </si>
  <si>
    <t>EN LA MEJORA DE LAS PRÁCTICAS DE INVESTIGACIÓN DE LOS DOCENTES, INVESTIGADORES Y ALUMNOS</t>
  </si>
  <si>
    <t>FORTALECER EL PROGRAMA INSTITUCIONAL DE INGLES</t>
  </si>
  <si>
    <t xml:space="preserve">INCREMENTAR LA MATRICULA DE ALUMNOS Y MEJORAR LA CALIDAD EDUCATIVA. </t>
  </si>
  <si>
    <t>SE LOGRO SATISFACTORIMENTE LA COMISIÓN ASIGNADA, CUMPLIENDO CON LOS OBJETIVOS PLANTEADOS EN LA MATERIA DE BIOLOGÍA MOLECULAR Y ENTOMOLOGÍA</t>
  </si>
  <si>
    <t>SE CUMPLIO CON EL OBJETO ASI COMO SE EVALUARON MAS DE 300 PROYECTOS NACIONES E INTERNACIONALES EN IDIOMA ESPAÑOL E INGLES</t>
  </si>
  <si>
    <t>SE REALIZO SATISFACTORIAMENTE</t>
  </si>
  <si>
    <t>SE IDENTIFICARON LAS TÉCNICAS DE BÚSQUEDA DE INFORMACIÓN CONFIABLE EN BASES DE DATOS CIENTÍFICAS</t>
  </si>
  <si>
    <t>PARTICIPAR CON PROYECTOS EN ESTOS EVENTOS Y SEGUIR COMO INVITADO PARA SEGUIR EVALUANDO PROYECTOS</t>
  </si>
  <si>
    <t>APLICACIÓN DE NUEVOS CONOCIMIENTOS EN LAS CLASES O MATERIAS IMPARTIDAS DE INVESTIGACIÓN, ADEMÁS DEL APOYO A LOS ESTUDIANTES PARA LA BÚSQUEDA DE INFORMACIÓN.</t>
  </si>
  <si>
    <t>INSCRIBIRSE A LA PLATAFORMA PEARSON E INICIAR CON LA CERTIFICACION</t>
  </si>
  <si>
    <t>VIATICOS $ 774.00  OTROS SERVICIOS DE TRASLADO Y HOSPEDAJE $ 264.00</t>
  </si>
  <si>
    <t>COMBUSTIBLE  $ 100.00</t>
  </si>
  <si>
    <t>VIATICOS $ 516.00</t>
  </si>
  <si>
    <t>PASAJES TERRESTRES   $ 1283.00</t>
  </si>
  <si>
    <t>VIATICOS $ 478.00   OTROS SERVICIOS DE TRASLADO Y HOSPEDAJE $ 528.00</t>
  </si>
  <si>
    <t>VIATICOS $ 774.00  OTROS SERVICIOS DE TRASLADO Y HOSPEDAJE $ 1864.00         COMBUSTIBLE $ 1258.78</t>
  </si>
  <si>
    <t>VIATICOS $ 958.00  OTROS SERVICIOS DE TRASLADO Y HOSPEDAJE $ 264.00         COMBUSTIBLE $ 100.02</t>
  </si>
  <si>
    <t>PASAJES AEREOS $ 808.00  PASAJES TERRESTRES $ 1448.00    VIATICOS $ 586.00</t>
  </si>
  <si>
    <t>VIATICOS $ 258.00   OTROS SERVICIOS DE TRASLADO Y HOSPEDAJE $ 299.00</t>
  </si>
  <si>
    <t>VIATICOS $ 330.00   OTROS SERVICIOS DE TRASLADO Y HOSPEDAJE $ 264.00</t>
  </si>
  <si>
    <t>VIATICOS $ 202.00  OTROS SERVICIOS DE TRASLADO Y HOSPEDAJE $ 276.00</t>
  </si>
  <si>
    <t>BELEN VARGAS, ULISES BAÑUELOS, WSCARY ORTIZ, LUIS HUMBERTO, ANA ROSA CONTRERAS</t>
  </si>
  <si>
    <t>VIATICOS $ 996</t>
  </si>
  <si>
    <t xml:space="preserve"> LIC. CARLA VILLALVAZO AMEZCUA, LIC. BELEN VARGAS, M. ARMIDA ARELLANO, M. WSCARY ORTIZ, M. JUAN JOSE VENEGAS, ING. NAYELY CASTAÑEDA.</t>
  </si>
  <si>
    <t>MARIA TERESA SANCHEZ VIEYRA</t>
  </si>
  <si>
    <t xml:space="preserve">ASISTIR AL SEMINARIO </t>
  </si>
  <si>
    <t>MIERCOLES  HORARIO DE 9:00 A  20:00 HRS                                             JUEVES Y VIERNES  11:00 A 20:00 HRS</t>
  </si>
  <si>
    <t>APRENDER EL USO DE LATEX PARA APLICACIÓN  DE LAS MATEMATICAS CON TECNOLOGIA</t>
  </si>
  <si>
    <t xml:space="preserve">CAPACITACION Y ACTUALIZACION DOCENTE </t>
  </si>
  <si>
    <t>SE CUMPLIO CON ÉXITO LA COMISION AL OBTENER HERRAMIENTAS PARA REDACCION DE TEXTOS MATEMATICOS</t>
  </si>
  <si>
    <t>ASISTIR AL PROXIMO SEMINARIO NACIONAL DE MATEMATICAS</t>
  </si>
  <si>
    <t>MTRO. RAUL GARCIA MAGAÑA, TALIA CASTILLO, SAMID VILLEGAS, MOISES RODRIGUEZ</t>
  </si>
  <si>
    <t>DOCENTES</t>
  </si>
  <si>
    <t>VIATICOS $ 2,490.00</t>
  </si>
  <si>
    <t xml:space="preserve">CONOCER E QUIENES SON LOS NUEVOS SUJETOS OBLIGADOS SEGÚN LA LEY DE TRASNPARENCIA </t>
  </si>
  <si>
    <t xml:space="preserve">CUMPLIMIENTO DE LA TRANSPARENCIA INSTITUCIONAL </t>
  </si>
  <si>
    <t xml:space="preserve">SE CUMPLIO CON LA CAPACITACION </t>
  </si>
  <si>
    <t xml:space="preserve">CAPACITACION DE TRANSPARENCIA </t>
  </si>
  <si>
    <t>OTROS SERVICIOS DE TRASLADO Y HOSPEDAJE  $56.00</t>
  </si>
  <si>
    <t xml:space="preserve">TENER CORRECTAMENTE ELABORADO  EL PRESUPUESTO EN CADA UNA DE LAS PARTIDAS </t>
  </si>
  <si>
    <t>NOS INFORMARON QUE NO SE ENCONTRABA ROSSI Y NOS REGRESAMOS</t>
  </si>
  <si>
    <t>ENTREGAR EN TIEMPO Y FORMA LA INFORMACION A LA SUPERVICION DE ROSSI ZERMEÑO</t>
  </si>
  <si>
    <t>ENTREGAR EL PRESUPUESTO A LA SICYT</t>
  </si>
  <si>
    <t>SALIDA 12:30 Y REGRESO A LAS 03:00 P.M</t>
  </si>
  <si>
    <t>ENTREGAR OFICIOS DE PRESUPUESTOS 2016 EN LA SICYT</t>
  </si>
  <si>
    <t>JOSE DE JESUS MAGAÑA MAGAÑA</t>
  </si>
  <si>
    <t>SE ENTREGO EN TIEMPO Y FORMA TODO.</t>
  </si>
  <si>
    <t>SALIDA 09:30 Y REGRESO 06:00 PM</t>
  </si>
  <si>
    <t>HACER ENTREGA DE OFICIOS DE PRESUPUESTO 2016 EN LA SICYT</t>
  </si>
  <si>
    <t xml:space="preserve">VIATICOS $ 166.00             OTROS SERVICIOS DE TRASLADO Y HOSPEDAJE $ 264.00 </t>
  </si>
  <si>
    <t>UNA VEZ CONCLUIDO LOS SEMINARIOS DE ACTUALIZACION CUMPLIR CON LO QUE ORDENA LA LEY.</t>
  </si>
  <si>
    <t>ES IMPORTANTE ACUDIR A LAS CAPACITACIONES CON LOS EXPERTOS</t>
  </si>
  <si>
    <t>CONOCER LAS OBLIGACIONES QUE NOS CORRESPONDEN EN MATRIA DE TRANSPARENCIA Y CORRUPCION</t>
  </si>
  <si>
    <t>CAPACITACION EN LA CONTRALORIA DEL ESTADO SOBRE LA LEY ANTICORRUPCION Y LAS REFORMAS A LA LEY DE TRANSPARENCIA Y ETICA PUBLICA</t>
  </si>
  <si>
    <t>SALIDA 09:00 Y REGRESO A LAS 06:00 PM</t>
  </si>
  <si>
    <t>19/04/216</t>
  </si>
  <si>
    <t>REUNION DE TRABAJO</t>
  </si>
  <si>
    <t>VIATICOS $ 258.00   OTROS SERVICIOS DE TRASLADO Y HOSPEDAJE $ 287.00</t>
  </si>
  <si>
    <t>TERMINAR ANTES DEL MES DE JULIO CON LA IMPLEMENTACION.</t>
  </si>
  <si>
    <t>SEGUIMOS CON LA IMPLEMENTACION CONFORME A LA INDICACIONES</t>
  </si>
  <si>
    <t>CONTINUAR CON LA IMPLEMENTACION DEL SISTEMA CONTABLE ADMINISTRATIVO</t>
  </si>
  <si>
    <t>PRESENTAR AVANCES DE LA IMPLEMENTACION DEL SISTEMA ICON-G  RECIBIR NUEVAS INSTRUCCIONES</t>
  </si>
  <si>
    <t>06:30 AM SALIDA Y REGRESO A LAS 05:30 PM</t>
  </si>
  <si>
    <t>REUNION DE SEGUIMIENTO DE IMPLEMENTACION DE ICON-G</t>
  </si>
  <si>
    <t>VIATICOS $ 258.00  OTROS SERVICIOS DE TRASLADO Y HOSPEDAJE $ 314.00</t>
  </si>
  <si>
    <t>APOYAR DESDE DIRECCION Y ADMINISTRACION A LOS  PROYECTOS DE INVETIGACION PARA SU APEGO A LO NORMADO.</t>
  </si>
  <si>
    <t>SE NOS INFORMO LA MECANICA A SEGUIR Y SE NOS ADVIRTIO SOBRE EL MOMENTO DE LAS PRESTACIONES A DIRECTIVOS</t>
  </si>
  <si>
    <t>CONOCER LAS REGLAS DE OPERACIÓN PARA EL EJERCICIO 2016</t>
  </si>
  <si>
    <t>VERIFICAR EL PROCEDIMIENTO DE LOS PROYECTOS CIADE Y DE INVESTIGACION</t>
  </si>
  <si>
    <t>07:00 AM SALIDA Y REGRESO A LAS 07:00 PM</t>
  </si>
  <si>
    <t>REUNION SOBRE NORMATIVIDAD DE RECURSOS EN EL EJERCICIO QUE SE LES OTORGO PARA PROYECTO CIADE Y PROYECTO INVESTIGACION.</t>
  </si>
  <si>
    <t>LIC. IVAN GPE RODRIGUEZ GALVEZ</t>
  </si>
  <si>
    <t>REUNION SEGUIMIENTO DE IMPLEMENTACION ICON-G.</t>
  </si>
  <si>
    <t>SALIDA 07:30 AM     REGRESO  6:00 P.M.</t>
  </si>
  <si>
    <t>CONTINUAR CON LA IMPLEMENTACION DEL SISTEMA ICON-G</t>
  </si>
  <si>
    <t>MOJERAR LA INFORMACION FINANCIERA Y ADMINISTRATIVA COMO SUS PROCESOS</t>
  </si>
  <si>
    <t>COMPROMISO DE SEGUIR AVANZANDO CON LA CAPTURA DE LA INFORMACION Y MOSTRAR AVANCES</t>
  </si>
  <si>
    <t>PODER ESTABLECER EL SISTEMA ANTES DEL MES DE JULIO</t>
  </si>
  <si>
    <t xml:space="preserve">07:00 AM SALIDA Y REGRESO A LAS 06:30 PM </t>
  </si>
  <si>
    <t xml:space="preserve"> CONTINUAR CO LOS AVANCES DE IMPLEMENTACION DE ICON-G</t>
  </si>
  <si>
    <t>TERMINAR LA IMPLEMENTACION DEL PROGRAMA</t>
  </si>
  <si>
    <t xml:space="preserve">EXISTE LA PRESION PARA TERMINAR LA IMPLEMENTACION </t>
  </si>
  <si>
    <t>CONCLUIR PARA PASAR LA FASE DE PRUEBAS Y PODER IMIGRAR EL PROGRAMA.</t>
  </si>
  <si>
    <t>M.E.R. JORGE ALBERTO CARDENAS MAGAÑA</t>
  </si>
  <si>
    <t>IM.E.R. JORGE ALBERTO CARDENAS MAGAÑA.    MC JESUS EDUARDO CARVAJAL RUBIO</t>
  </si>
  <si>
    <t>ACUDIR AL FIDEICOMISO PARA EL AHORRO DE ENERGIA EN UNA VISITA DE ESTUDIOS</t>
  </si>
  <si>
    <t>SALIDA DEL TECNOLOGICO A LAS 07:00 PARA ESTAR A LAS 11:00 HORAS EN LAS INSTALACIONES DEL FIDEICOMISO PARA EL AHORRO DE ENERGIA, TERMINANDO LA VISITA A LAS 14:00 HORAS .</t>
  </si>
  <si>
    <t>CONOCER  LOS PROGRAMAS DE AHORRO DE ENERGIA, LAS INSTALACIONES Y LA MANERA DE REALIZAR AUDITORIAS ENERGETICAS</t>
  </si>
  <si>
    <t>EN LA GENERACION DE CURSOS DE CONOCIMIENTO APLICADO EN LA MATERIA; EN LA GENERACION DE PROYECTOS ACORDE A LA LINEA DE INVESTIGACION DE NUESTRA CARRERA DENOMINADA ENERGIAS LIMPIAS; EN LA APLICACIÓN DE LOS CONOCIMIENTOS ADQUIRIDOS PARA APLICARLOS EN PROBLEMATICAS DE LA REGION Y GENERAR SOLUCIONES DE INGENIERÍA.</t>
  </si>
  <si>
    <t>QUE LOS ALUMNOS APLIQUEN ALGUN PROGRAMA EN INDUSTRIAS DE LA REGION PARA CUMPLIR CON EL OBJETIVO GENERAL DE LA MATERIA.</t>
  </si>
  <si>
    <t>IM.E.R. JORGE ALBERTO CARDENAS MAGAÑA.   ING. LUIS GABRIEL GONZALEZ VAZQUEZ</t>
  </si>
  <si>
    <t>ACUDIR AL FIDEICOMISO PARA EL AHORRO DE ENERGIA EN UNA VISITA DE ESTUDIOS Y COMPRAR CORTADORES PARA PLACA CONMEMORATIVA DE CANCHA DEPORTIVA.</t>
  </si>
  <si>
    <t>SALIDA DEL TECNOLOGICO A LAS 07:00 PARA ESTAR A LAS 11:00 HORAS EN LAS INSTALACIONES DEL FIDEICOMISO PARA EL AHORRO DE ENERGIA, TERMINANDO LA VISITA A LAS 14:00 HORAS, Y TRASLADARSE A EMPRESA UNICORNIO PARA COMPRAR CORTADORES.</t>
  </si>
  <si>
    <t>CONOCER  LOS PROGRAMAS DE AHORRO DE ENERGIA, LAS INSTALACIONES Y LA MANERA DE REALIZAR AUDITORIAS ENERGETICAS Y COMPRAR CORTADORES PARA EL CENTRO D EMAQUINADO.</t>
  </si>
  <si>
    <t>EN LA GENERACION DE CURSOS DE CONOCIMIENTO APLICADO EN LA MATERIA; EN LA GENERACION DE PROYECTOS ACORDE A LA LINEA DE INVESTIGACION DE NUESTRA CARRERA DENOMINADA ENERGIAS LIMPIAS; EN LA APLICACIÓN DE LOS CONOCIMIENTOS ADQUIRIDOS PARA APLICARLOS EN PROBLEMATICAS DE LA REGION Y GENERAR SOLUCIONES DE INGENIERÍA. ADEMAS QUE LOS CORTADORES SE UTILIZARAN PARA MAQUINAR LA PLACA CONMEMORATIVA DE LA CANCHA DE BASQUETBALL.</t>
  </si>
  <si>
    <t>CAPACITACION PARA LA ELABORACION DETALLADA DEL PRODET 2016-2017</t>
  </si>
  <si>
    <t>ENTREGA DEL PRODET 2016-2017</t>
  </si>
  <si>
    <t>9:00 A 15:00 HRS. EXPLANADA EDIFICIO DE VINCULACION DEL ITS DE ECATEPEC</t>
  </si>
  <si>
    <t>ECATEPEC, EDO DE MEX</t>
  </si>
  <si>
    <t>CAPACITACION PARA LA ELABORACION DEL PRODET 2016-2017</t>
  </si>
  <si>
    <t>ELABORACION CORRECTA DE LOS ALCANZES PARA ESTE CICLO</t>
  </si>
  <si>
    <t>ENTREGA DEL PRODET 2016-2017 PARA SU APROBACION.</t>
  </si>
  <si>
    <t xml:space="preserve">11:00 A.M ITS ZAPOPAN </t>
  </si>
  <si>
    <t>A LA MEJORA DE NUESTRA INSTITUCION Y PROYECTOS</t>
  </si>
  <si>
    <t>ESPERA DE SER APROBADO POR EL TECNOLOGICO DE MEXICO</t>
  </si>
  <si>
    <t>REUNION INFORMATIVA CAMPUS PARTY</t>
  </si>
  <si>
    <t xml:space="preserve">SALIDA DE TAMAZULA A LAS 6:30 HRS , REGRESO A LAS 15:00 HRS </t>
  </si>
  <si>
    <t>VIATICOS $ 258.00  OTROS SERVICIOS DE TRASLADO Y HOSPEDAJE $ 304</t>
  </si>
  <si>
    <t xml:space="preserve">WSCARY FABIAN ORTIZ AVILA </t>
  </si>
  <si>
    <t>JOSE DE JESUS  MAGAÑA MAGAÑA</t>
  </si>
  <si>
    <t xml:space="preserve">VISITA DE ESTUDIOS A LAS INSTALACIONES DEL RASTRO PORCICOLA AZTECA </t>
  </si>
  <si>
    <t xml:space="preserve">SALIDA 4:30 A.M. DEL ITS TAMAZULA , LLEGADA A LAS INSTALACIONES 8:30 A.M., RECORRIDO 9:30 A.M. A  3:00 P.M. , REGRESO AL ITS TAMAZULA 5:00 P.M. </t>
  </si>
  <si>
    <t>TLAJOMULCO DE ZUÑIGA</t>
  </si>
  <si>
    <t xml:space="preserve">VISITAS LAS INSTALACIONES DE UN RASTRO DE INSPECCION FEDERAL , ASI COMO OBSERVAR EL  DESPIECE DE CANALES  DE CERDO Y SISTEMAS DE INOCUIDAD </t>
  </si>
  <si>
    <t>UNIDAD 1, 2 Y 3</t>
  </si>
  <si>
    <t xml:space="preserve">SE CUMPLIO CON EL OBJETIVO </t>
  </si>
  <si>
    <t xml:space="preserve">EVALUACION A LOS ALUMNOS DE LO VISTO EN LA VISITA DE ESTUDIOS </t>
  </si>
  <si>
    <t>VIATICOS $402 OTROS SERVICIOS DE TRASLADO Y HOSPEDAJE $ 264.00</t>
  </si>
  <si>
    <t>BELEN  VARGAS RODRIGUEZ, RENE GUDIÑO VENEGAS, MARTHA LIZETH GONZALEZ CONTRERAS.</t>
  </si>
  <si>
    <t>LABORATORISTA, PSICOLOGA, JEFE DE DIVISION, LABORATORISTA.</t>
  </si>
  <si>
    <t xml:space="preserve">10:30 HORAS LLEGADA,INSTALAR EQUIPO PARA PROMOCION        11:30 HORAS     INICIO DE CHARLA PROMOCIONAL                                 12:00 HORAS PRESENTACION DE VIDEO PROMOCIONAL                     12:15 HORAS    OFERTA DE VENTA DE PAQUETES       </t>
  </si>
  <si>
    <t>VIATI COS $ 512.00</t>
  </si>
  <si>
    <t>TUXPAN, JALISCO</t>
  </si>
  <si>
    <t>LABORATORISTA, ANALISTA TECNICO, DOCENTE.</t>
  </si>
  <si>
    <t>VISITA DE PROMOCION PARA DAR A CONOCER LA OFERTA ACADEMICA DEL ITS TAMAZULA, EN LAS INSTALACIONES DE LA EXPOAGRICOLA 2016.</t>
  </si>
  <si>
    <t xml:space="preserve">10:00 HORAS LLEGADA,INSTALAR EQUIPO PARA PROMOCION        11:00 HORAS     INICIO DE CHARLA PROMOCIONAL,                                                      OFERTA DE VENTA DE PAQUETES   Y PRESENTACION DE PROYECTOS.          </t>
  </si>
  <si>
    <t>EXPOAGRICOLA 2016, CD. GUZMAN, JALISCO.</t>
  </si>
  <si>
    <t>DAR A CONOCER A LA POBLACION EN GENERAL Y A LOS ALUMNOS PROXIMOS A EGRESAR DEL NIVEL MEDIO SUPERIOR LA OFERTA ACADEMICA DEL ITS TAMAZULA</t>
  </si>
  <si>
    <t xml:space="preserve">LOS RESULTADOS FUERON POSITIVOS YA QUELA POBLACION ASISTENTE AL EVENTO RECIBIERON NUESTRA INFORMACION CON GRAN INTERES Y VARIOS DE ELLOS PIENSAN QUE EL INSTITUTO ES SU MEJOR OPCION </t>
  </si>
  <si>
    <t>VIATICOS $ 332.00</t>
  </si>
  <si>
    <t>ANA ROSA CONTRERAS RODRIGUEZ</t>
  </si>
  <si>
    <t>ENTREGA DE DOCUMENTOS A LA  SICYT</t>
  </si>
  <si>
    <t xml:space="preserve">ENTREGA DE DOCUMENTACION PROGRAMADA A LAS 10:00 HRS </t>
  </si>
  <si>
    <t xml:space="preserve">ENTREGAR ESTADOS FINANCIEROS </t>
  </si>
  <si>
    <t xml:space="preserve">INFORMES DEL ITS </t>
  </si>
  <si>
    <t xml:space="preserve">SE ENTREGO PUNTUALMENTE LA INFORMACION </t>
  </si>
  <si>
    <t>VIATICOS $ 258.00  OTROS SERVICIOS DE TRASLADO Y HOSPEDAJE $ 264</t>
  </si>
  <si>
    <t>LABORATORISTA, ANALISTA ESPECIALIZADO, DOCENTE, DOCENTE.</t>
  </si>
  <si>
    <t>DR.LUIS ALBERTO REYES NAVA</t>
  </si>
  <si>
    <t>J. JESUS MAGAÑA MAGAÑA  JUAN MANUEL MARTINEZ VENEGAS</t>
  </si>
  <si>
    <t>VISITA DE ESTUDIOS A EMPRES SELLO ROJO</t>
  </si>
  <si>
    <t>SALIDA DEL ITS TAMAZULA 8:00 A.M.  RECORRIDO DE EMPRESA 12:00  A 2:00 P.M.   REGRESO AL ITS TAMAZULA 4:00 P.M.</t>
  </si>
  <si>
    <t>CONOCER EL SISTEMA DE PRODUCCION DE LA EMPRESA SELLO ROJO</t>
  </si>
  <si>
    <t>FORTALECIMIENTO DE  LOS CONOCIMIENTOS SOBRE INOCUIDAD EN EL PROCESO</t>
  </si>
  <si>
    <t>SE CUMPLIO CON ÉXITO LA VISITA DE ESTUDIOS</t>
  </si>
  <si>
    <t>VINCULAR PARA RESIDENCIAS PROFESIONALES</t>
  </si>
  <si>
    <t>ANGELICA DEL ROCIO AMEZCUA RODRIGUEZ, RAMIRO RODRIGUEZ MENDOZA</t>
  </si>
  <si>
    <t>VIATICOS $516.00 Y OTROS GASTOS DE TRASLADO Y HOSPEDAJE $ 264.00</t>
  </si>
  <si>
    <t>VIATICOS $ 516.00 Y OTROS GASTOS DE TRASLADO Y HOSPEDAJE $ 264.00</t>
  </si>
  <si>
    <t xml:space="preserve">VIATICOS $ 2944.68, PASAJES $ 3091.29 Y OTROS GASTOS DE TRASLADO Y HOSPEDAJE $ 408.00 </t>
  </si>
  <si>
    <t>ALMA LETICIA RAMIREZ, ANA ROSA CONTRERAS, LUIS ALBERTO YEYES</t>
  </si>
  <si>
    <t>APLICACIÓN DE ENCUESTAS PARA ESTUDIO DE FACTIBILIDAD</t>
  </si>
  <si>
    <t>ACUDIR A CONALEP Y PREPARATORIA MODULO MAZAMITLA A APLICAR  ENCUESTAS A LA TOTALIDAD DE LA POBLACION ESTUDIANTIL</t>
  </si>
  <si>
    <t>APLICAR ENCUESTAS</t>
  </si>
  <si>
    <t>ARROJAR RESULTADOS PARA EL ESTUDIO DE FACTIBILIDAD DE LA APERTURA DEL MODULO CIDES EN MAZAMITLA</t>
  </si>
  <si>
    <t>SE APLICO LA ENCUESTA AL TOTAL DE LA POBLACION ESTUDIANTIL PROGRAMADA</t>
  </si>
  <si>
    <t>SE CUMPLIO CON LO PROGRAMADO, EN LA APLICACIÓN</t>
  </si>
  <si>
    <t>C. JOSE DE JESUS MAGAÑA MAGAÑA</t>
  </si>
  <si>
    <t>CIERRE DE AUDITORIA POR LA CASA CERTIFICADORA INR</t>
  </si>
  <si>
    <t xml:space="preserve">CIERRE DE AUDITORIA POR LA CASA CERTIFICADORA INR </t>
  </si>
  <si>
    <t>VIATICOS $ 660    OTROS GASTOS DE TRASLADO Y HOSPEDAJE $264</t>
  </si>
  <si>
    <t xml:space="preserve">CAPACITACIÓN DE TRANSPARENCIA EN SEDECO  </t>
  </si>
  <si>
    <t xml:space="preserve">CAPACITACIÓN DE PRUEBA DE ERROR PROGRAMADA DE 10:00 HRS A 13:00 HRS EN GUADALAJARA, JALISCO. </t>
  </si>
  <si>
    <t xml:space="preserve">CAPACITACIÓN PARA DEFINIR CRITERIOS EN LA FORMA DE LOS PROCESO DE CONTESTACION DE LAS SOLICITUDES DE INFORMACION </t>
  </si>
  <si>
    <t xml:space="preserve">MANTENER ACTUALIZADA LA UNIDAD DE TRASNPARENCIA </t>
  </si>
  <si>
    <t xml:space="preserve">SE FACILITARON LAS ERRAMIENTAS PARA DAR UNA CORRECTA CONTESTACION DE LAS SOLICITUDES DE INFORMACION RESERVADA </t>
  </si>
  <si>
    <t xml:space="preserve">CAPACITACION A LAS AREAS DEL ITS </t>
  </si>
  <si>
    <t>VIATICOS $ 258.00 Y OTROS GASTOS DE TRASLADO Y HOSPEDAJA $ 264.00</t>
  </si>
  <si>
    <t>BELEN VARGAS RODRIGUEZ</t>
  </si>
  <si>
    <t>PSICOLOGA</t>
  </si>
  <si>
    <t>LLEVAR ALUMNOS DEL ITS TAMAZULA A RECOGER BECA  DE SOSTENIMIENTO ECONOMICO "EDUCO" , FUNDACION JORGE VERGARA</t>
  </si>
  <si>
    <t>SALIDA DEL ITS TAMAZULA 8:15 A.M.    EVENTO DE ENTREGA DE BECAS 12:00 A 1:30 P.M.   REGRESO 3:30 P.M.</t>
  </si>
  <si>
    <t>LLEVAR A 29 ALUMNOS A QUE RECIBAN BECA DE SOSTENIMIENTO ECONOMICO DE LA FUNDACION EDUCO Y FUNDACION JORGE VERGARA</t>
  </si>
  <si>
    <t>FORTALECER EL APOYO ECONOMICO DE LOS ALUMNOS PARA QUE CONTINUEN CON SUS ESTUDIOS</t>
  </si>
  <si>
    <t>TRAMITE DE ENTREGA DE RECURSO PARA CONDONACION DE REINSCRIPCIONES DE ALUMNOS BENEFICIADO DE MAYO 2016 A MAYO 2017</t>
  </si>
  <si>
    <t>MTRO. RENE GUDIÑO VENEGAS</t>
  </si>
  <si>
    <t>LIC. MARCO ANTONIO CELIS CRISOSTOMO</t>
  </si>
  <si>
    <t>JEFE DE DIVISION</t>
  </si>
  <si>
    <t>ASISTIR A CAPACITACION PARA LA EVALUACION DE CONEVAL Y RECOGER IMPRESORA 3D DE ELECTROMECANICA</t>
  </si>
  <si>
    <t>SALIDA A LAS 10:00 AM   CAPACITACION  13:00 A 15:00 HRS                 REGRESO   16:30 HRS</t>
  </si>
  <si>
    <t>RECIBIR CAPACITACION SOLICITADA POR LA SICYT Y RECUPERAR IMPRESORA 3D</t>
  </si>
  <si>
    <t>CUMPLIR CON REQUERIMIENTO DE LA SICYT</t>
  </si>
  <si>
    <t>SE DIO A CONOCER LA INFRAESTRUCTURA NECESARIA PARA APLICAR LOS CONOCIMIENTOS Y LAS PREPARACIONES PREVIAS</t>
  </si>
  <si>
    <t>REUNION CON ENLACES TECNICOS  DE LA SICYT</t>
  </si>
  <si>
    <t>SALIDA 7:00  A.M.   REUNION 10: 00 A 14:00 HRS    REGRESO 15:00 HRS</t>
  </si>
  <si>
    <t>CONOCER EL PROCEDIMIENTO PARA EL PROCESO DE EVALUACION DE LA CONEVAL</t>
  </si>
  <si>
    <t>CUMPLIMIENTO CON EL REQUERIMIENTO DE LA SICYT</t>
  </si>
  <si>
    <t>SE OBTUVO CONOCIMIENTO PARA APOYAR EN LA APLICACIÓN DE EXAMENES</t>
  </si>
  <si>
    <t>CONTINUAR CON CAPACITACION</t>
  </si>
  <si>
    <t xml:space="preserve">VIATICOS $258.00    </t>
  </si>
  <si>
    <t>ALMACENISTA</t>
  </si>
  <si>
    <t>TRASLADAR A LA LIC. TERESA QUINTANA A LA SICYT</t>
  </si>
  <si>
    <t>RECOGER AL PERSONAL DEL PROGRAMA ACTIVATE CON VALOR EN LA SICYT.</t>
  </si>
  <si>
    <t>JOSE MANUEL PINTO SANTILLAN</t>
  </si>
  <si>
    <t>TRASLADARA AL PERSONAL DEL PROGRAMA ACTIVATE CON VALOR</t>
  </si>
  <si>
    <t xml:space="preserve">02:30 P.M. SALIDA Y REGRESO A LAS 09:00 P.M </t>
  </si>
  <si>
    <t>GUADALARAJA, JALISCO</t>
  </si>
  <si>
    <t>LLEVAR A LA LIC. TERESA A SU DESTINO</t>
  </si>
  <si>
    <t>CUMPLIR CON LA ACTIVIDADES DEL DIA</t>
  </si>
  <si>
    <t>04:00 AM SALIDA Y REGRESO A LAS 10:00 A.M.</t>
  </si>
  <si>
    <t>TRAER AL PERSONAL DEL PROGRAMA ACTIVATE CON VALOR A EL ITS TAMAZULA.</t>
  </si>
  <si>
    <t>VIATICOS $92.00 OTROS GASTOS DE TRASLADO Y HOSPEDJA $264.00</t>
  </si>
  <si>
    <t>02:30 SALIDA Y REGRESO 12:00 A.M.</t>
  </si>
  <si>
    <t>LA HUERTA, JALISCO</t>
  </si>
  <si>
    <t>LLEVAR AL GRUPO DE NUTRIOLOGOS Y DEMAS PERSONAL A SU DESTINO</t>
  </si>
  <si>
    <t>04:00 P.M. SALIDA Y REGRESO 10:00 P.M</t>
  </si>
  <si>
    <t xml:space="preserve">CAPACITACIÓN DE TRANSPARENCIA EN EL CUCEA </t>
  </si>
  <si>
    <t xml:space="preserve">CAPACITACIÓN PROGRAMADA A LAS 10:00 HRS EN CUCEA EN GUADALAJARA, JALISCO. </t>
  </si>
  <si>
    <t xml:space="preserve">CAPACITACIÓN PARA EL MANEJO DE LA PLATAFORMA NACIONAL DE TRANSPARENCIA </t>
  </si>
  <si>
    <t>NO SE FACILITO LAS HERRAMIENTAS PARA EL MANEJO DE LA PLATAFORMA NACIONAL DEBIDA A QUE NO ESTABA EN FUNCIONAMIENTO, POR ERRORES DE LOS OPERADORES</t>
  </si>
  <si>
    <t>10:00 A 14:00  REVISION DE PR0CESOS Y ACUERDOS ANTERIORIORES</t>
  </si>
  <si>
    <t>VERIFICAR AVANCES DE ACUERDOS ANTERIORES</t>
  </si>
  <si>
    <t>A LA MEJORA CONTINUA Y SEGUIMIENTOS DEL SGI</t>
  </si>
  <si>
    <t>VERIFICAR QUE LOS ACUERDOS SE LLEVEN ACABO COMO SE ACORDO</t>
  </si>
  <si>
    <t>LIC. ROGELIO RAMÍREZ MORENO</t>
  </si>
  <si>
    <t>VIATICOS $ 516.00 Y OTROS GASTOS DE TRASLADO Y HOSPEDAJA $ 264.00</t>
  </si>
  <si>
    <t>LIC. ANA KARINA MARTINEZ ELIZONDO</t>
  </si>
  <si>
    <t>ASISTIR A REUNION INFORMATIVA SOBRE USO Y MANEJO DE  RECURSO DE LAS BECAS "EDUCO" Y DE LA FUNDACION JORGE VERGARA</t>
  </si>
  <si>
    <t>GUADALAJARA,JAL</t>
  </si>
  <si>
    <t>CUMPLIR CON REQUERIMIENTO PARA LA APLICACIÓN Y USO ADECUADO DEL RECURSO DE LAS BECAS</t>
  </si>
  <si>
    <t>ENCARGADA DE RECURSOS FINANCIEROS</t>
  </si>
  <si>
    <t>OTORGAR BECAS "EDUCO" A LOS JOVENES BENEFICIADOS  POR PARTE DE LA FUNDACION JORGE VERGARA</t>
  </si>
  <si>
    <t>MTRO. LUIS HUMBERTO  VALENCIA CHAVEZ</t>
  </si>
  <si>
    <t>DR. JOSE JESUS INIESTRA GONZALEZ</t>
  </si>
  <si>
    <t xml:space="preserve">PARTICIPAR EN CAPACITACION PARA USO Y MANEJO DE RECURSO DE LAS  BECAS "EDUCO" DE LA FUNDACION JORGE VERGARA  Y ENTREGAR INFORMACION EN COECYTJAL </t>
  </si>
  <si>
    <t>SALIDA 8:30 HRS   CAPACITACION  12:00 A 14:00 HRS  ENTREGA DE INFORMACION EN COECYTJAL  14:30 A 16:00 HRS    REGRESO 17:00 HRS</t>
  </si>
  <si>
    <t>PROMOCIÓN DEL TECNOLOGICO EN LA AGROEXPO CIUDAD GUZMAN</t>
  </si>
  <si>
    <t>08: 00-10:00 ARRIBO Y UBICACIÓN A LA EXPOAGRICOLA Y DE 11:00 A 14:00 ATENCIÓN AL PUBLICO</t>
  </si>
  <si>
    <t>CIUDAD GUZMAN, JAL</t>
  </si>
  <si>
    <t>DAR A CONOCER LA OFERTA DE CARRERAS DEL INST. TEC. DE TAMAZULA, JAL</t>
  </si>
  <si>
    <t xml:space="preserve">CONSOLIDAR LA INSTITUCIÓN DE ENSEÑANZA COMO ALTERNATIVA EDUCATIVA DE ALTO NIVEL </t>
  </si>
  <si>
    <t>MTRO. VICTOR MANUEL LANGARICA RIVERA</t>
  </si>
  <si>
    <t>MTRA. KARLA MARISOL VAZQUEZ, MTRO. GUSTAVO BERNARDO SALAZAR , DR. LUIS ALBERTO REYES</t>
  </si>
  <si>
    <t>ASISTIR A LA EXPO AGRICOLA 2016 CON ALUMNOS DE INNOVACION</t>
  </si>
  <si>
    <t>PARTICIPAR CON ALUMNOS EN EXPO AGRICOLA  11:00 A 17:00 HRS</t>
  </si>
  <si>
    <t>PROMOCION DEL ITS TAMAZULA Y PRESENTACION DE PROYECTOS</t>
  </si>
  <si>
    <t>INCREMENTAR LA MATRICULA INSTITUCIONAL , DANDO A CONOCER TRABAJOS ESTUDIANTILES</t>
  </si>
  <si>
    <t>SE CUMPLIO EL OBJETIVO</t>
  </si>
  <si>
    <t>ASISTENCIA A LA EXPO AGRICOLA 2017</t>
  </si>
  <si>
    <t>VIATICOS $ 664.00</t>
  </si>
  <si>
    <t>ACUDIR A LA EMPRESA COLIBRI A LLEVAR A REPARACION IMPRESORA 3D Y AL CONSULADO DE CANADA A PRESENTACION DE POSGRADOS</t>
  </si>
  <si>
    <t>SALIDA 7:00 A.M.   REGRESO  17:00 HRS</t>
  </si>
  <si>
    <t>GUADALAJARA, JAL</t>
  </si>
  <si>
    <t>LLEVAR IMPRESORA 3D A REPARACION Y ASISTIR A PRESENTACION DE POSGRADOS</t>
  </si>
  <si>
    <t xml:space="preserve">FORTALECIMIENTO DE LA EDUCACION SUPERIOR TECNOLOGICA </t>
  </si>
  <si>
    <t>VIATICOS $ 516.00  OTROS SERVICIOS DE TRASLADO Y HOSPEDAJE $ 314.00</t>
  </si>
  <si>
    <t>FORMULAR PLAN DE TRABAJO DE LA SGI PARA TALA</t>
  </si>
  <si>
    <t>10:00 AM A 16:00 PM FORMULAR PLAN DE TRABAJO DE SGI PARA TALA</t>
  </si>
  <si>
    <t>ZAPOTLANEJO, JAL</t>
  </si>
  <si>
    <t>REUNION DE RD´S PARA FORMULAR PLAN DE SGI TALA</t>
  </si>
  <si>
    <t xml:space="preserve">A LA MEJORA EN LOS PROCESOS DE LOS INSTITUTOS TECNOLOGICOS </t>
  </si>
  <si>
    <t>VIATICOS $ 258.00  OTROS SERVICIOS DE TRASLADO Y HOSPEDAJE $ 374.00</t>
  </si>
  <si>
    <t xml:space="preserve">SEGUNDA REUNIÓN DE TRABAJO DE DIRECTORES DE LA SICYT </t>
  </si>
  <si>
    <t>VIATICOS $ 202.00</t>
  </si>
  <si>
    <t>MAZAMITLA Y VALLE DE JUAREZ , JALISCO</t>
  </si>
  <si>
    <t>VIATICOS $ 1434</t>
  </si>
  <si>
    <t>ASISTIR A LA PRESENCACION DEL MODELO DUAL MÉXICO</t>
  </si>
  <si>
    <t>PARTICIPAR EN LA PRESENTACION DEL MODELO DUAL MEXICO</t>
  </si>
  <si>
    <t xml:space="preserve">VIATICOS $258.00  </t>
  </si>
  <si>
    <t>JEFE DE PROMOCION, VINCULACION Y DIFUSION</t>
  </si>
  <si>
    <t>PARTICIPAR EN LA INAUGURACION DE LA CAMPAÑA VER BIEN PARA APRENDER MEJOR</t>
  </si>
  <si>
    <t>VIATICOS $ 201.00</t>
  </si>
  <si>
    <t>MTRO. MOISES RODRIGUEZ MORALES</t>
  </si>
  <si>
    <t>VISITA DE ESTUDIOS A CIMEJ</t>
  </si>
  <si>
    <t xml:space="preserve">VISITA DE ESTUDIOS DE 6:00 A 16:00 HRS </t>
  </si>
  <si>
    <t>CONOCER EL FUNCIONAMIENTO Y CONSTITUCION DE UNA UVIE Y NORMAS OFICIALES EN MATERIA DE ELECTRICIDAD</t>
  </si>
  <si>
    <t>DAR A CONOCER A LOS ALUMNOS LA INFORMACION QUE CONTIENE LA UNIDAD 1 DE LA MATERIA DE INSTALACIONES ELECTRICAS</t>
  </si>
  <si>
    <t>SE REALIZO LA COMISION DE MANERA SATISFACTORIA</t>
  </si>
  <si>
    <t>MTRO . JESUS ALFONSO VALDEZ SEPULVEDA</t>
  </si>
  <si>
    <t>ASISTIR A LA CARRERA ACTIVATE CON VALOR</t>
  </si>
  <si>
    <t>ARANDAS, JALISCO</t>
  </si>
  <si>
    <t>MTRO. JESUS ALFONSO  VALDEZ SEPULVEDA</t>
  </si>
  <si>
    <t xml:space="preserve">03:00:00 P.M. SALIDA Y REGRESO   06:00 P.M </t>
  </si>
  <si>
    <t>PARTICIPAR EN EL PROYECTO ACTIVATE CON VALOR EN LA SICYT.</t>
  </si>
  <si>
    <t>FOMENTAR EN LOS ALUMNOS LA PARTICIPACION EN ACTIVIDADES EXTRA CURRICULARES.</t>
  </si>
  <si>
    <t>SE LOGRARON LOS OBJETIVOS</t>
  </si>
  <si>
    <t>SEGUIR PARTICIPANDO EN ACTIVIDADES EXTRA CURRICULARES.</t>
  </si>
  <si>
    <t>SALIDA 04:00 A.M. Y REGRESO A LAS  05:00 P.M.</t>
  </si>
  <si>
    <t>MTRO. JUAN JOSE VENEGAS MORENO</t>
  </si>
  <si>
    <t>ACUDIR A LAS INSTALACIONES DEL CRIT OCCIDENTE A ACOMPAÑAR A SU ASESORADO EL ALUMNO HECTOR MARTIN CORTES CAMPOS QUE SE ENCUENTRA REALIZANDO SU PROYECTO DE RESIDENCIAS PROFESIONALES</t>
  </si>
  <si>
    <t>SALIDA 7:00 A.M.   VISITA DE RESIDENCIAS 10:00 A 13:00 HRS    REGRESO 15:00 HRS</t>
  </si>
  <si>
    <t>CONOCER LAS TERAPIAS DE ESTIMULACION MULTISENSORIAL  EN LOS NIÑOS CON CAPACIDADES DIFERENTES</t>
  </si>
  <si>
    <t>INCREMENTO DE EFICIENCIA TERMINAL</t>
  </si>
  <si>
    <t>SE IDENTIFICARON LAS POSIBLES AREAS DE OPORTUNIDAD PARA EL DISEÑO DE MODULOS DE ESTIMULACION MULTISENSORIAL</t>
  </si>
  <si>
    <t>DESARROLLO DE MODULOS DE ESTIMULACION MULTISENSORIAL</t>
  </si>
  <si>
    <t>MTRA. CITLALI  NAVARRETE COVA</t>
  </si>
  <si>
    <t>ACUDIR A LAS INSTALACIONES DE LA EMPRESA IDIT A REALIZAR VISITA DE EMPRESA CON ALUMNOS DE ING. ADMINISTRACION</t>
  </si>
  <si>
    <t>C. JUAN MANUEL MARTINEZ                       C. JOSE DE JESUS MAGAÑA MAGAÑA</t>
  </si>
  <si>
    <t>VIATICOS $ 774.00    OTROS GASTOS DE TRASLADO Y HOSPEDAJE  $ 528.00</t>
  </si>
  <si>
    <t>ASISTIR A LA INAUGURACION DE LA CAMPAÑA VER BIEN PARA APRENDER MEJOR</t>
  </si>
  <si>
    <t>SALIDA 6:00 A.M.  INAUGURACION 11:00 A 12:30 HRS   REGRESO 15:00 HRS</t>
  </si>
  <si>
    <t>INTEGRACION  POR PARTE DEL ITS TAMAZULA EN LA CAMPAÑA VER BIEN PARA APRENDER MEJOR</t>
  </si>
  <si>
    <t>REALIZACION DE COLECTA Y DEPOSITO A LA FUNDACION</t>
  </si>
  <si>
    <t>SALIDA 7:00 A.M.   PRESENTACION DE MODELO DUAL 11:00 A 14:00 HRS     REGRESO 15:00 HRS</t>
  </si>
  <si>
    <t>PRESENTACION DEL MODELO DUAL PARA APLICACIÓN EN EL ITS TAMAZULA</t>
  </si>
  <si>
    <t>REVISION DE DIFERENTES PERFILES Y DISEÑAR PROGRAMAS DE EDUCACION DUAL PARA SU APLICACIÓN</t>
  </si>
  <si>
    <t>SALIDA 7:00 A.M.    VISITA DE ESTUDIOS 11:00 A 14:00 HRS    REGRESO 16:00 HRS</t>
  </si>
  <si>
    <t>VISITAR UNA INSTITUCION QUE REALIZA INVESTIGACION DE MERCADO</t>
  </si>
  <si>
    <t>VISITA REALIZADA SATISFACTORIAMENTE</t>
  </si>
  <si>
    <t>SUBDIRECTOR ACADEMICO</t>
  </si>
  <si>
    <t>REUNION DE COMITÉ ACADEMICO ESTATAL</t>
  </si>
  <si>
    <t>REUNION DE COMITÉ ACADEMICO</t>
  </si>
  <si>
    <t>GUADALAJARA JAL.</t>
  </si>
  <si>
    <t>UNIFICAR FECHAS PARA LOS DOS SIGUIENTES SEMESTRES INICIO Y TERMINO PARA PLANEACION .</t>
  </si>
  <si>
    <t>PLANEACION DE LOS DOS SIGUIENTES SEMESTRES.</t>
  </si>
  <si>
    <t>SE VIERON TEMAS COMO FECHAS DE PLANEACION DE SEMESTRE, CURSOS DE CAPACITACION EN CALIDAD,  INF DE COETCYJAL</t>
  </si>
  <si>
    <t>SE APLICARON LAS FECHAS EN LA PLANEACION DE LOS SIGUIENTES SEMETRES Y SE ENTREGO LA INFORMACION AL AREA ACADEMICA Y ADMINISTRATIVA PARA SU SEGUIMIENTO.</t>
  </si>
  <si>
    <t>Guadalajara</t>
  </si>
  <si>
    <t>C, JOSE DE JESUS MAGAÑA MAGAÑA</t>
  </si>
  <si>
    <t>RAMON GAUNA SIGALA</t>
  </si>
  <si>
    <t>TRASLADAR A RAMON GAUNA A REUNION Y ENTREGAR ESTADOS FINANCIEROS</t>
  </si>
  <si>
    <t>16/05/206</t>
  </si>
  <si>
    <t>TRASLADO DE SUBDIRECTOR ACADEMICO Y ENTREGAR EN DIFERENTES DEPENDENCIAS LOS ESTADOS FINANCIEROS</t>
  </si>
  <si>
    <t>ENTREGAR EN TIEMPO Y FORMA LOS ESTADOS FINANCIEROS</t>
  </si>
  <si>
    <t>VIATICOS $258.00 OTROS GASTOS DE TRASLADO Y HOSPEDAJE $264.00</t>
  </si>
  <si>
    <t>VIATICOS $ 258.00 Y OTROS GASTOS DE TRASLADO Y HOSPEDAJA $ 516.00  GASOLINA $ 300.00</t>
  </si>
  <si>
    <t>VIATICOS $424.00 OTROS GASTOS DE TRASLADO Y HOSPEDJA $516.00 Y GASOLINA $590.03</t>
  </si>
  <si>
    <t>VIATICOS $ 92.00.00 Y OTROS GASTOS DE TRASLADO Y HOSPEDAJA $ 264.00</t>
  </si>
  <si>
    <t>VIATICOS $ 332.00   OTROS GASTOS DE TRASLADO Y HOSPEDAJE  $264.00</t>
  </si>
  <si>
    <t>VIATICOS $258.0 OTROS GASTOS DE TRASLADO Y HOSPEDAJE $264.00</t>
  </si>
  <si>
    <t>VIATICOS $166.00 OTROS GASTOS DE TRASLADO Y HOSPEDAJE</t>
  </si>
  <si>
    <t>VIATICOS $ 258   OTROS GASTOS DE TRASLADO Y HOSPEDAJE $264</t>
  </si>
  <si>
    <t>VIATICOS $332.00 OTROS GASTOS DE TRASLADO Y HOSPEDAJE $264.00</t>
  </si>
  <si>
    <t>OTROS GASTOS DE TRASLADO Y HOSPEDAJE $502.00   GASOLINA $ 526.40</t>
  </si>
  <si>
    <t>VIATICOS  $332.00</t>
  </si>
  <si>
    <t>VIATICOS $498.00</t>
  </si>
  <si>
    <t>JEFE DE DIVISION ACADEMICA</t>
  </si>
  <si>
    <t>VIAJAR A LA SECRETARIA DE INNOVACION, CIENCIA Y TECNOLOGIA PARA PARTICIPAR EN LA SESION INFORMATIVA DONDE SE PRESENTARON LA GENERALIDADES DE LOS DIFERENTES PROGRAMAS Y FONDOS DE APOYO</t>
  </si>
  <si>
    <t xml:space="preserve">ING. XOCHIQUETZAL MAGALLON GONZALEZ , M.I.E. MOISES RODRIGUEZ MORALES, MTRO. EDGAR SAMID LIMON VILLEGAS Y LIC. CARLA ESTEFANY VILLALVAZO AMEZCUA </t>
  </si>
  <si>
    <t>TALLER DE GESTION DE FONDOS</t>
  </si>
  <si>
    <t>SEN TAR BASES SOLIDAS PARA LA FORMULACION Y CAPTACION DE PROYECTOS DENTRO DEL INSTITUTO</t>
  </si>
  <si>
    <t xml:space="preserve">FORTALECIMIENTO A LA CAPACITACION CONTINUA </t>
  </si>
  <si>
    <t>FOMENTAR LA CULTURA DEL EMPRENDEDOR DENTRO DEL INSTITUTO Y SENSIBILIZAR LA IMPORTANCIA DEL REGISTRO DE PATENTES</t>
  </si>
  <si>
    <t>DR. J. JESUS INIESTRA GONZALEZ</t>
  </si>
  <si>
    <t xml:space="preserve">J. JESUS MAGAÑA MAGAÑA  </t>
  </si>
  <si>
    <t>VISITA ESCOLAR A YAKULT</t>
  </si>
  <si>
    <t>RECORRIDO DE EMPRESA</t>
  </si>
  <si>
    <t xml:space="preserve">CONOCER EL PROCESO DE ELABORACION ASI COMO LA CONSERVACION DEL PRODUCTO </t>
  </si>
  <si>
    <t>FORMACION DE ESTUDIANTES</t>
  </si>
  <si>
    <t>NO  APLICA</t>
  </si>
  <si>
    <t>ACUDIR AL IT AGUASCALIENTES</t>
  </si>
  <si>
    <t>AGUASCALIENTES, AGS</t>
  </si>
  <si>
    <t>TALLER</t>
  </si>
  <si>
    <t>SE CONTRIBUYE EN LA PARTICIPACIÓN Y APLICACIÓN DE LA INVESTIGACIÓN QUE ES UNO DE NUESTROS OBJETIVOS COMO IES</t>
  </si>
  <si>
    <t>SE LLEVÓ A CABO LA COMISIÓN SATISFACTORIAMENTE</t>
  </si>
  <si>
    <t>MTRO. AGUSTIN HERNANDEZ</t>
  </si>
  <si>
    <t>RECOGER PLANTULA DE JITOMATE PARA INVERNADEROS EN EL GERMINADOR DE AUTLAN, JALISCO</t>
  </si>
  <si>
    <t>RECOGER PLANTULA EN GERMINADOR DE AUTLAN, JALISCO</t>
  </si>
  <si>
    <t>AUTLAN DE LA GRANA, JALISCO</t>
  </si>
  <si>
    <t>RECOGER PLANTULA DE JITOMATE</t>
  </si>
  <si>
    <t>FORTALECER CONOCIMIENTOS ADQUIRIDOS EN AULA</t>
  </si>
  <si>
    <t>REALIZACION DE PRACTICAS EN INVERNADEROS DEL ITS TAMAZULA</t>
  </si>
  <si>
    <t xml:space="preserve">VIATICOS $ 92.00 </t>
  </si>
  <si>
    <t>M.I.E. MOISES RODRIGUEZ MORALES
ING. RAMIRO RODRIGUEZ MENDOZA</t>
  </si>
  <si>
    <t>ACLARACIÓN DE DUDAS SOBRE REGISTRO DE PROYECTOS ANTE IMPI</t>
  </si>
  <si>
    <t>ASESORIA</t>
  </si>
  <si>
    <t>RECIBIR LAS ASESORIAS SOBRE PROPIEDAD INTELECTUAL PARA REGISTRO DE PROYECTO</t>
  </si>
  <si>
    <t>DESARROLLAR NUEVA TECNOLOGIA PARA SU APLICACIÓN EN EL DESARROLLO DEL SECTOR INDUSTRIAL</t>
  </si>
  <si>
    <t>SE RECIBIO Y ACLARARON DUDAS SOBRE EL SEGUIMIENTO DE REGISTRO</t>
  </si>
  <si>
    <t>DESARROLLAR PROPUESTA PARA OBTENER REGISTRO ANTE IMPI</t>
  </si>
  <si>
    <t xml:space="preserve">M.E.  MA.  DE JESÙS OCHOA ORTIZ  Y XOCHIQUETZAL MAGALLÓN GONZÁLEZ </t>
  </si>
  <si>
    <t xml:space="preserve">JEFA  DE  SERVICIOS  ESCOLARES   Y JEFA DE  DIVISIÓN  DE  INGENIERÍA EN INNOVACIÓN AGRÍCOLA SUSTENTABLE </t>
  </si>
  <si>
    <t xml:space="preserve">ACTUALIZACIÓN  DE LINEAMIENTOS  ACADÉMICO  ADMINISTRATIVOS  NIVEL  LICENCIATURA  </t>
  </si>
  <si>
    <t xml:space="preserve">SALIDA EL  DOMINGO  5  DE  JUNIO   A LAS  8:00  DE LA  MAÑANA Y LLEGADA  EL MARTES  7  DE  JUNIO  A LAS  10:00  DE LA NOCHE  </t>
  </si>
  <si>
    <t xml:space="preserve">AGUASCALIENTES, AGS </t>
  </si>
  <si>
    <t>ACTUALIZACIÓN  DE  LINEAMIENTOS  ACADÉMICO ADMINISTRATIVOS  DEL  TECNM</t>
  </si>
  <si>
    <t xml:space="preserve">ACTUALIZACIÓN DE PROCESOS  </t>
  </si>
  <si>
    <t xml:space="preserve">ACTUALIZACIÓN DE LINEAMIENTOS ACADÉMICO ADMINISTRATIVOS  </t>
  </si>
  <si>
    <t>MTRA. CITLALI NAVARRETE COVA</t>
  </si>
  <si>
    <t>VISITA AL CENTRO DE ESTIMULACION TEMPRANA ABC GYM  Y AL CENTRO EDUCATIVO IMAGINARE</t>
  </si>
  <si>
    <t>SALIDA  7:00 A.M  VISITA A CENTRO ABC GYM 10:00 A 11:00 HRS , VISITA A CENTRO EDUCATIVO IMAGINARE DE 11:45 A 13:00 HRS  REGRESO 15:00 HRS</t>
  </si>
  <si>
    <t>IDENTIFICAR EL MERCADO POTENCIAL DEL PRODUCTO MODULOS DE ESTIMULACION  MULTISENSORIAL</t>
  </si>
  <si>
    <t>PROMOCION DE LA CALIDAD EDUCATIVA</t>
  </si>
  <si>
    <t>SE LOGRO IDENTIFICAR EL GRADO DE ACEPTACION DEL PRODUCTO</t>
  </si>
  <si>
    <t>DISEÑAR MODULOS DE ESTIMULACION MULTISENSORIAL</t>
  </si>
  <si>
    <t>ING. CHRISTIAN ALEJANDRO QUIROZ HERNANDEZ</t>
  </si>
  <si>
    <t>ING. URIEL RIOS VALENCIA</t>
  </si>
  <si>
    <t>CURSO-TALLER CREACION DE MOOCS PARA MEXICO</t>
  </si>
  <si>
    <t>CURSO TALLER PARA LA ELABORACION DE CURSOS MOOCS EN LA PLATAFORMA DE MEXICOX</t>
  </si>
  <si>
    <t>CREACION DE CURSOS MOOCS PARA MEXICOX</t>
  </si>
  <si>
    <t>SE CUMPLIO CON EL OBJETIVO PLANTEADO</t>
  </si>
  <si>
    <t>CREAR Y PLANTEAR UN CURSO MOOCS PARA MÉXICO</t>
  </si>
  <si>
    <t>09:00 a 18:00 HRS SE PARTICITOP EN EL CURSO TALLER COBRE GESTION DE FONDOS, PROPIEDAD INDUSTRIAL Y PATENTES.</t>
  </si>
  <si>
    <t>FORTALECIMIENTO A LOS INDICADORES INSTITUCIONALES.</t>
  </si>
  <si>
    <t>SE CUMPLIERON LOS OBJETIVOS.</t>
  </si>
  <si>
    <t>REPLICAR DENTRO DEL INSTITUTO LA INFORMACION OBTENIDA EN ESTE CURSO-TALLER.</t>
  </si>
  <si>
    <t>De 09:00 a 15:00 HRS SE LLEVO A CABO EL CURSO TALLER DE REALZIACION DE PROYECTOS PARA LA OBTENCION DE FONDOS  GUBERNAMENTALES.</t>
  </si>
  <si>
    <t>DESARROLLAR MECANISMOS PARA LA ELABORACION DE PROYECTOS Y CONOCER LAS DIFERENTES CONVOCATORIAS  QUE OFRECEN LAS INSTITUCIONES PUBLICAS TANTO EN EL AMBITO FEDERAL Y ESTATAL</t>
  </si>
  <si>
    <t>ING. TALIA CASTILLO</t>
  </si>
  <si>
    <t>EVALUADORES EN EL XI EXPOCIENCIAS OCCIDENTE CODIGO CIENCIA 2016</t>
  </si>
  <si>
    <t>EVALUAR PROYECTOS EN LA XI EXPOPCIENCIAS NACIONAL 2016</t>
  </si>
  <si>
    <t xml:space="preserve">PARTICIPACION EN CARRERA ACTIVATE CON VALOR </t>
  </si>
  <si>
    <t>VIATICOS $ 1966.00       OTROS GASTOS DE TRASLADO Y HOSPEDAJE $ 264.00</t>
  </si>
  <si>
    <t>SESION DE TRABAJO PARA FORTALECER EL CONTROL INTERNO PREVENTIVO DE LAS DEPENDENCIAS Y ENTIDADES DE LA ADMINISTRACION PUBLICA ESTATAL</t>
  </si>
  <si>
    <t>SALIDA A LAS 07:00 A.M  Y REGRESO A LAS 11:00 P.M</t>
  </si>
  <si>
    <t>CONCIMIENTO Y APLICACIÓN CON EL CONTROL INTERNO Y  RIESGO EN LA ADMINISTRACION PUBLICA.</t>
  </si>
  <si>
    <t>AMPLIAR LOS CONOCIMIENTOS SOBRE LOS DIFERENTES TIPOS DE CONTROL.</t>
  </si>
  <si>
    <t>EVITAR LOS ACTORS DE CORRUPCION Y MASLAS INTERPRETACIONES A LAS NORMAS.</t>
  </si>
  <si>
    <t>ROGELIO RAMIREZ MORENO</t>
  </si>
  <si>
    <t xml:space="preserve">SALIDA ALAS 07:00 A.M. Y REGRESO A LAS 06:00 P.M. </t>
  </si>
  <si>
    <t>ZAPOPAN, JALISCO.</t>
  </si>
  <si>
    <t>POLITICAS DE ADQUISICION DE BIENES</t>
  </si>
  <si>
    <t>DETERMINAR LOS MONTOS Y LAS DIFERENTES FORMAS DE ADQUIRIR BIENES CONFORME AL PRESUPUESTO DE INGRESOS</t>
  </si>
  <si>
    <t>SE UTILIZO EL CRITERO PARA PODER COMPLETAR EL COURUM  PARA LAS JUNTAS DE COMITÉ DE ADQUISICIONES Y LAS ALTERNATIVAS PARA PODER REALIZARLAS Y SE HABLO DEL TEMA  DEL LICENCIAMENTO DEL SOFTWARE</t>
  </si>
  <si>
    <t>RESOLVER LA PROBLEMÁTICA DE LA FALTA DE INTEGRANTES A LAS REUNIONES DEL COMITÉ DE ADQUISICIONES Y REALIZARLAS SIN CONTRATIEMPOS.</t>
  </si>
  <si>
    <t>REUNION PARA TRATAR EL TEMA DE LA APROBACION DE LAS POLITICAS DE ADQUISICIONES</t>
  </si>
  <si>
    <t>VIATICOS $ 1750.00    OTROS GASTOS DE TRASLADO Y HOSPEDAJE $ 264.00</t>
  </si>
  <si>
    <t>VIATICOS $ 4083.40    PASAJES TERRESTRES $ 1943.00</t>
  </si>
  <si>
    <t>VIATICOS $258.00             OTROS GASTOS DE TRASLADO Y HOSPEDAJE $ 264.00</t>
  </si>
  <si>
    <t>VIATICOS $1584.00           OTROS GASTOS DE TRASLADO Y HOSPEDAJE $ 264.00</t>
  </si>
  <si>
    <t>VIATICOS $1091.00   OTROS GASTOS DE TRASLADO Y HOSPEDAJE $240.00   GASOLINA $ 680.05</t>
  </si>
  <si>
    <t>VIATICOS $774.00                                         OTROS GASTOS DE TRASLADO Y HOSPEDAJE $ 264.00</t>
  </si>
  <si>
    <t>ENTREGAR OFICIOS PARA LA COMISION DE ADQUSICIONES</t>
  </si>
  <si>
    <t>07:00 A.M. SALIDA Y REGRESO A LAS 3:30 P.M.</t>
  </si>
  <si>
    <t>ENTREGAR LAS CONVOCATORIAS EN SUS DIFERENTES DEPENDENCIAS</t>
  </si>
  <si>
    <t>CUMPLIR CON LO QUE SE ESTABLECE</t>
  </si>
  <si>
    <t>ENTREGAR FACTURA EN LA SICYT Y ENTREGAR INVITACIONES PARA EL CONCURSO DE ADQUISICIONES</t>
  </si>
  <si>
    <t>07:00 A.M. SALIDA Y REGRESO A LAS 5:30 P.M.</t>
  </si>
  <si>
    <t>VIATICOS $258.00 Y OTROS GASTOS DE TRASLADO Y HOSPEDAJE $ 319.00</t>
  </si>
  <si>
    <t>1RA ASAMBLEA PROGRAMA DELFIN</t>
  </si>
  <si>
    <t>ORGANIZACIÓN ANUAL</t>
  </si>
  <si>
    <t>TEPIC</t>
  </si>
  <si>
    <t>ORGANIZAR LOS VERANOS DE INVESTIGACION</t>
  </si>
  <si>
    <t>2DA ASAMBLEA EN ABRIL DE 2016</t>
  </si>
  <si>
    <t xml:space="preserve">REUNION GRUPO DE TRABAJO CONSORCIO DE LA INTERNACIONALIZACION DE LA EDUCACIÓN SUPERIOR TECNOLOGICA </t>
  </si>
  <si>
    <t xml:space="preserve">Salida de Tamazula a las 8:00 hrs, regreso a las 16:30 hrs. </t>
  </si>
  <si>
    <t>Guadalajara, Jalisco</t>
  </si>
  <si>
    <t>SEPTIMA REUNIÓN DE CAPACITACIÓN EN EL MODELO TALENTO EMPRENDEDOR INSTITUTO TECNOLÓGICO DE CELAYA</t>
  </si>
  <si>
    <t>M.E.  MA.  DE JESÙS OCHOA ORTIZ , LIC. ANA KARINA MARTINEZ ELIZONDO</t>
  </si>
  <si>
    <t>JEFA  DE  SERVICIOS  ESCOLARES   Y TECNICO ESPECIALIZADO</t>
  </si>
  <si>
    <t>RECIBIR  TÍTULOS Y  CÈDULAS PROFESIONALES   DE  97  EGRESADOS, ACUDIR A REUNION DE TRANAJO</t>
  </si>
  <si>
    <t xml:space="preserve">SALIDA  EL  VIERNES  12  DE  AGOSTO A  LAS  02:30  DE LA MAÑANA,  LLEGADA  EL  SÁBADO  13  DE  AGOSTO A  LA  01:00  HRS.  </t>
  </si>
  <si>
    <t>RECIBIR TÍTULOS Y  CÉDULAS PROFESIONALES  DE  97  ESTUDIANTES  ,  REUNION DE TRABAJO EN EL TECNOLOGICO NACIONAL DE MEXICO</t>
  </si>
  <si>
    <t>ÌNDICE  DE  EFICIENCIA  TERMINAL, CUMPLIMIENTO DE NORMATIVIDAD ADMINISTRATIVA</t>
  </si>
  <si>
    <t xml:space="preserve">ÌNDICE DE  EFICIENCIA  TERMINAL </t>
  </si>
  <si>
    <t>ROGELIO RAMÌREZ MORENO</t>
  </si>
  <si>
    <t xml:space="preserve">ANA LILIA GUTIERREZ MACIEL, CUAUHTLI TONATIUH RIOS GUTIERREZ </t>
  </si>
  <si>
    <t>JEFE DE PLANEACIÒN</t>
  </si>
  <si>
    <t>CAPACITACION DE AUDITORES INTERNOS EN LA NORMA ISO 9001</t>
  </si>
  <si>
    <t xml:space="preserve">CURSO DE AUDITORES INTERNOS VIENDO  LOS DEBES DE LA NORMA ISO 9001 </t>
  </si>
  <si>
    <t xml:space="preserve">ITS ZAPOPAN </t>
  </si>
  <si>
    <t>CUMPLIR CON LAS ACTIVIDADES PARA LA SOLVENTACION DE HALLAZGOS DE LA AUDITORIA DEL MES DE FEBRERO 2016</t>
  </si>
  <si>
    <t>MANTENER LA CERTIFICACION ISO 9001</t>
  </si>
  <si>
    <t>SE ATENDIO EL CURSO Y SE RESOLVIERON LAS DUDAS</t>
  </si>
  <si>
    <t>APLICACIÓN DE LOS CONOCIMIENTOS EN LAS AUDITORIAS CRUZADAS.</t>
  </si>
  <si>
    <t>COMPRAS</t>
  </si>
  <si>
    <t>REACSA, REFRIGERACIÓN Y ACCESORIOS S.A. DE C.V.</t>
  </si>
  <si>
    <t>COLIMA, COLIMA</t>
  </si>
  <si>
    <t>COMPRA DE BOYAS</t>
  </si>
  <si>
    <t>RECOGER EN LA TIENDA REACSA 2 BOYAS DE GAS REFRIGERANTE PARA SER UTILIZADOS EN LA REPARACIÓNN DE LOS AIRES ACONDICIONADOS</t>
  </si>
  <si>
    <t>SE REALIZÓ LA COMPRA Y LA ADQUISICIÓN DE LOS PRODUCTOS REQUERIDOS</t>
  </si>
  <si>
    <t>GOBI Y AIRESA</t>
  </si>
  <si>
    <t>ADQUISICIÓN DE PRUDUCTOS PARA BAÑOS Y AIRES ACONDICIONADOS</t>
  </si>
  <si>
    <t>RECOGER EN LA TIENDA AIRESA CAPACITORES, TRANSFORMADORES Y COMPRESORES PARA AIRES ACONDICIONAODS, EN GOBI RECOGER PAPEL SANITARIO</t>
  </si>
  <si>
    <t>HACER ENTREGA DE LAS CONVOCATORIAS Y CARPETA DELA JUNTA DIRECTIVA</t>
  </si>
  <si>
    <t>07:00 A.M. SALIDA Y REGRESO A LAS 10:45 P.M</t>
  </si>
  <si>
    <t>ENTREGAR LAS CONVOCATORIAS Y LA CARPETA DE LA JUNTA  EN SUS DIFERENTES DEPENDENCIAS</t>
  </si>
  <si>
    <t xml:space="preserve">HACER ENTREGA DE OFICIOS EN LA CONTRALORIA DEL ESTADO Y ESTADOS FINANCIEROS </t>
  </si>
  <si>
    <t>07:00 A.M. SALIDA Y REGRESO 05:45 P.M.</t>
  </si>
  <si>
    <t>HACER ENTREGA DE LAS CONVOCATORIAS PARA EL CONCURSO DE ADQUISICIONES</t>
  </si>
  <si>
    <t>12:00 P.M.  SALIDA Y REGRESO A LAS 07:00 P.M.</t>
  </si>
  <si>
    <t>ACOMPAÑAR AL DIRECTOR GENERAL A  UNA REUNION DE TRABAJO EN LA SICYT</t>
  </si>
  <si>
    <t>11:00 A.M. SALIDA Y REGRESO A LAS 08:30 P.M.</t>
  </si>
  <si>
    <t>CHRISTIAN ALEJANDRO QUIROZ HERNANDEZ</t>
  </si>
  <si>
    <t>SALIDA DE TAMAZULA EL 29 DE JUNIO A LAS 8:00 HRS, REGRESO DE GDL EL DIA DOMINGO 3 DE JULIO A LAS 9:00 HRS</t>
  </si>
  <si>
    <t>SALIDA DE CELAYA  EL 1 DE JULIO , REGRESO DE GDL EL DIA DOMINGO 3 DE JULIO A LAS 9:00 HRS</t>
  </si>
  <si>
    <t>JALISCO CAMPUS PARTY</t>
  </si>
  <si>
    <t>15/07/206</t>
  </si>
  <si>
    <t>SALIDA DE TAMAZULA DOMINGO 26   5:30 HRS , LLEGADA A CELAYA POR LA TARDE ESE DÍA.  ENTRADA DIARIA 8:30 HRS, SALIDA 19:30 HRS.  LLEGADA A GDL SABADO 10:00 HRS</t>
  </si>
  <si>
    <t>CELAYA GUANAJUATO</t>
  </si>
  <si>
    <t>SE ASIGNO AL RESPECTIVO PERSONAL A LOS DIFERENTES ITS PARA LAS AUDITORIAS CRUZADAS</t>
  </si>
  <si>
    <t>MANTENER LA CERTIFICACION DEL SGI</t>
  </si>
  <si>
    <t>ASIGNACION DEL PERSONAL PARA REALIZAR LAS AUDITORIAS CRUZADAS</t>
  </si>
  <si>
    <t xml:space="preserve">ITS Zapopan, Jal. </t>
  </si>
  <si>
    <t>REUNIÓN DEL SGI</t>
  </si>
  <si>
    <t>LIC. ROGELIO RAMÍRES MORENO</t>
  </si>
  <si>
    <t xml:space="preserve">CUMPLIR CON LA CARGA DE LA INFORMACIÓN </t>
  </si>
  <si>
    <t xml:space="preserve">NO FUE CAPACITACIÓN SOLO UNA PLÁTICA PARA DISIPAR DUDAS RESPECTO A LA CARGA DE LOS FORMATOS DE LA PLATAFORMA NACIONAL DE TRANSPARENCIA. </t>
  </si>
  <si>
    <t xml:space="preserve">CUMPLIR EN TIEMPO Y FORMA CON LA CARGA DE LA INFORMACIÓN DE ESTE SUJETO OBLIGADO, EN LA PLATAFORMA NACIONAL DE TRANSPARENCIA. </t>
  </si>
  <si>
    <t xml:space="preserve">ACLARAR DUDAS DEL MANEJO DE LA PLATAFORMA NACIONAL DE TRANSPARENCIA </t>
  </si>
  <si>
    <t>CAPTURISTA</t>
  </si>
  <si>
    <t>CAPACITACION DE TRANSPARENCIA</t>
  </si>
  <si>
    <t>SALIDA DE TAMAZULA A LAS 7:00 HRS, CAPACITACION  DE TRANSPARECIA DE 9:00 A 12:00 HRS ,  REGRESO DE GUADALAJARA  14:00 HRS</t>
  </si>
  <si>
    <t>APRENDER A REALIZAR LA PRUEBA DE DAÑOS</t>
  </si>
  <si>
    <t>CUMPLIMIENTO DEL ART. 18 DE LA LEY DE TRANSPARNCIA</t>
  </si>
  <si>
    <t>APLICACIÓN DEL CONOCIMIENTO ADQUIRIDO</t>
  </si>
  <si>
    <t xml:space="preserve">INAUGURACIÒN CAMPUS PARTY </t>
  </si>
  <si>
    <t xml:space="preserve">PARTICIPACIÒN DEL ITS DE TAMAZULA EN EXPOSICIÒN DE PROYECTOS </t>
  </si>
  <si>
    <t>ASISTIR A CONCURSO OPD-ITS-002-2016</t>
  </si>
  <si>
    <t>CONCURSO PARA LA ADQUISICIÒN DE UNA CAMIONETA</t>
  </si>
  <si>
    <t>ASISTIR A CONCURSO OPD-ITS-003-2016</t>
  </si>
  <si>
    <t>ASISTIR A REUNIÒN DE TRABAJO</t>
  </si>
  <si>
    <t>J. JESUS MAGAÑA MAGAÑA</t>
  </si>
  <si>
    <t>LIC. CUAUHTLI RIOS , LIC. IVAN RODRIGUEZ, LIC. ROGELIO RAMIREZ</t>
  </si>
  <si>
    <t xml:space="preserve">CEREMONIA DE INAUGURACIÒN DE INICIO DE CURSOS </t>
  </si>
  <si>
    <t>INICIO DE CURSOS CICLO ESCOLAR</t>
  </si>
  <si>
    <t>TEQUILA, JALISCO</t>
  </si>
  <si>
    <t>REUNION DE ARMONIZACIÒN CONTABLE</t>
  </si>
  <si>
    <t>CHOFER DE DIRECCION</t>
  </si>
  <si>
    <t>ENTREGAR OFICIOS EN DIFERENTES DEPENDENCIAS</t>
  </si>
  <si>
    <t>SALIDA DE TAMAZULA A LAS 7:00 HRS  REGRESO A LAS 15:00 HRS</t>
  </si>
  <si>
    <t>HACER ENTREGA DE OFICIOS EN DIFERENTES DEPENDENCIAS</t>
  </si>
  <si>
    <t>CUMPLIMIENTO DE NRMATIVIDAD ADMINISTRATIVA</t>
  </si>
  <si>
    <t>ENTREGA DE ESTADOS FINANCIEROS Y  FIRMAS DE CARPETAS DE JUNTA DIRECTIVA</t>
  </si>
  <si>
    <t>CUMPLIMIENTO DE LA LEY DE CONTABILIDAD</t>
  </si>
  <si>
    <t>TERCERA ASAMBLEA DEL HONORABLE CONSEJO TECNICO DEL PROGRAMA DELFIN</t>
  </si>
  <si>
    <t>NUEVO VALLARTA, NAYARIT</t>
  </si>
  <si>
    <t>SALIDA DE TAMAZULA EL DIA 13 DE JULIO DE 2016, REGRESO A TAMAZULA EL DIA 17 DE JULIO 2016</t>
  </si>
  <si>
    <t>MTRO. JORGE ALBERTO CARDENAS MAGAÑA</t>
  </si>
  <si>
    <t>RECOGER MATERIAL METALICO</t>
  </si>
  <si>
    <t>SALIDA A LAS 7.000 HRS , REGRESO A LAS 13:00 HRS</t>
  </si>
  <si>
    <t xml:space="preserve">RECOGER MATERIAL METALICO </t>
  </si>
  <si>
    <t>CUMPLIMIENTO DE PROYECTOS</t>
  </si>
  <si>
    <t>VISITA DE EMPRESAS CON LOS ALUMNOS DE 8 SEMESTRE DE ELECTRO A CERVECERIA CUAUHTEMOC</t>
  </si>
  <si>
    <t>MTRO. JOSE SALVADOR CASTAÑEDA MARIN</t>
  </si>
  <si>
    <t>SALIDA  A LAS 7:00 HRS  VISITA DE ESTUDIOS 9:00 A 13:00 HRS  REGRESO A LAS 16:00 HRS</t>
  </si>
  <si>
    <t>REFORZAR CONOCIMIENTO ADQUIRIDO EN AULA</t>
  </si>
  <si>
    <t>FORTALECIMIENTO DEL PROCESO EDUCATIVO  CON LA PRACTICA DE CONOCIMIENTOS EN EMPRESAS</t>
  </si>
  <si>
    <t>ACUDIR A LAS INSTALACIONES DE LA  EMPRESA OMEX ALIMENTARIA</t>
  </si>
  <si>
    <t>SALIDA  A LAS 8:00 HRS , RGRESO A LAS 15:00 HRS</t>
  </si>
  <si>
    <t>AYOTLAN, JALISCO</t>
  </si>
  <si>
    <t>MTRA. GUADALUPE RUIZ IBARRA</t>
  </si>
  <si>
    <t>VISITA DE ESTUDIOS A LA UNIVERSIDAD DE COLIMA</t>
  </si>
  <si>
    <t>SALIDA DEL ITS TAMAZULA 7:00 HRS      REGRESO A LAS 15:00 HRS</t>
  </si>
  <si>
    <t>FORTALCIMIENTO DEL APRENDIZAJE</t>
  </si>
  <si>
    <t>RECOGER A LA MTRA. MARIA DE JESUS OCHOA ORTIZ Y LIC. ANA KARINA MARTINEZ ELIZONDO AL AEROPUERTO DE GDL</t>
  </si>
  <si>
    <t>MTRO. JORGE ALBERTO CÁRDENAS</t>
  </si>
  <si>
    <t>VISITA A EMPRESA CAPELINS Y COFOCALEC</t>
  </si>
  <si>
    <t>SALIDA DE TAMAZULA A LAS 7:00 HRS   VISITAS A EMPRESAS  10:00  A 12:30 HRS    REGRESO  17:00 HRS</t>
  </si>
  <si>
    <t>FIRMA DE CONVENIO DE COLABORIACION ESCUELA-EMPRESA</t>
  </si>
  <si>
    <t>VINCULAR EL SECTOR PRODUCTIVO CON LA INSTITUCION</t>
  </si>
  <si>
    <t>SE FIRMARON CONVENIOS</t>
  </si>
  <si>
    <t>INTEGRACION DE ALUMNOS PARA RESIDENCIAS PROFESIONALES, VISITAS A EMPRESA, DESARROLLO DE PROYECTOS Y COLABORACION EN EVENTOS DE CIENCIA Y TECNOLOGIA</t>
  </si>
  <si>
    <t>ASISTIR AL FORO DE ENERGIAS LIMPIAS 2016</t>
  </si>
  <si>
    <t>SALIDA DEL ITS TAMAZULA  6:00 HRS    FORO DE ENERGIAS LIMPIAS  9:00 A 15:30 HRS      REGRESO 18:00 HRS</t>
  </si>
  <si>
    <t xml:space="preserve">ASISTIR AL FORO ENERGIAS LIMPIAS ORGANIZADO POR LA SICYT </t>
  </si>
  <si>
    <t>CONTRIBUCION PARA PARTICIPACION EN LA PROXIMA APERTURA DE LA AGENCIA DE ENERGIA DE JALISCO</t>
  </si>
  <si>
    <t>PARTICIPACION EN LA AGENCIA DE ENERGIA DEL ESTADO</t>
  </si>
  <si>
    <t>SALIDA DEL ITS TAMAZULA A LAS 15:00 P.M.   REGRESO A LAS 12:00 A.M. DEL 13 DE AGOSTO</t>
  </si>
  <si>
    <t>REALIZAR TRASLADO A LA CIUDAD DE TAMAZULA A PERSONAL DEL ITS TAMAZULA</t>
  </si>
  <si>
    <t>ASISTIR A LA REUNION GENERAL DE JEFES DE DESARROLLO ACADEMICO</t>
  </si>
  <si>
    <t>IRMA JUDITH SILVA URIBE</t>
  </si>
  <si>
    <t>XOCHIQUETZAL MAGALLÓN GONZÁLEZ</t>
  </si>
  <si>
    <t xml:space="preserve">CD. DE MÉXICO </t>
  </si>
  <si>
    <t>REUNIÓN GENERAL DE JEFES DE DESARROLLO ACADÉMICO 10:00 A 21:00 HORAS</t>
  </si>
  <si>
    <t>CONOCER EL PROCESO DE LA EVALUACIÓN DEPARTAMENTAL, ANÁLISIS DEL LINAMIENTO ACADÉMICO - ADMINISTRATIVO</t>
  </si>
  <si>
    <t>EN CAPACITAR A LOS DOCENTES PARA EL ADECUADO SEGUIMIENTO DE GESTIÓN DEL CURSO</t>
  </si>
  <si>
    <t>SE CUMPLIÓ CON EL OBEJETIVO PLANTEADO</t>
  </si>
  <si>
    <t>DAR CAPACITACIÓN DOCENTE SOBRE GESTIÓN DEL CURSO</t>
  </si>
  <si>
    <t>ENTRAGA DE CARPETAD DE JUNTA DIRECTIVA A VARIAS DEPENDENCIAS DE GOBIERNO</t>
  </si>
  <si>
    <t>9:00 A 14:00 HRS ENTREGA DE CARPETAS DE JUNTA DIRECTIVA</t>
  </si>
  <si>
    <t xml:space="preserve">ENTREGA DE CARPETAS DE JUNTA DIRECTIVA </t>
  </si>
  <si>
    <t>AJUSTE DE PRESUPUESTO Y VARIOS PUNTOS A TRATAR</t>
  </si>
  <si>
    <t>DAR RESULTADOS CON LOS PROYECTOS Y NECESIDADES DE TODAS LAS AREAS PARA BRINDAR UN MEJOR SERVICIO.</t>
  </si>
  <si>
    <t>LLEVAR A LAS COMPAÑERAS XOCHIQUETZAL MAGALLON Y JUDITH SILVA  AL AEROPUERTO DE GUADALAJARA</t>
  </si>
  <si>
    <t>5:00 A.M SALIDA AL EROPUERTO DE GUADALAJA</t>
  </si>
  <si>
    <t>EN LA CAPACITACION DE LAS COMPAÑERAS EN CURSO EN QUERETARO.QRO-</t>
  </si>
  <si>
    <t xml:space="preserve">QUE NUESTRAS COMPAÑERAS APLIQUEN LOS CONOCIMIENTOS ADQUIRIDOS </t>
  </si>
  <si>
    <t>PRESENTACION DEL SISTEMA DE PRESUPUESTO INTERNO</t>
  </si>
  <si>
    <t>9:00 A 14:00 HRS PRESENTACION DE PROYECTO DEL SISTEMA DE PRESUPUESTO INTERNO EN LAS INSTALACIONES DE LA SICyT</t>
  </si>
  <si>
    <t>AYUDAR A SER MAS AGIL EL TRABAJO EN LAS AREAS PRESUPUESTALES .</t>
  </si>
  <si>
    <t>IMPLEMENTARLO EN TODOS LOS TECNOLOGICOS PARA HACER MASA AGIL EL PRESSUPUESTO</t>
  </si>
  <si>
    <t>9:00 A 12:00 HRA REUNION DE TRABAJO</t>
  </si>
  <si>
    <t>REUNION DE TRANAJO RD´S</t>
  </si>
  <si>
    <t>CAPACITACION RD´S</t>
  </si>
  <si>
    <t>SEGUIMIENTO A LAS MEJORAS CONTINUAS</t>
  </si>
  <si>
    <t>LLEVAR A LA MTRA. MARIA DE JESUS OCHOA ORTIZ Y A LA LIC. ANA KARINA MARTINEZ ELIZONDO AL AEROPUERTO DE GUADALAJARA</t>
  </si>
  <si>
    <t>SALIDA  DE TAMAZULA A LAS 2:00 HRS   , REGRESO A TAMAZULA A LAS 10:00 HRS</t>
  </si>
  <si>
    <t>LLEVAR A COMPAÑERAS DE TRABAJO A AEROPUERTO DE GUADALAJARA</t>
  </si>
  <si>
    <t>CUMPLIMIENTO CON NORMATIVIDAD VIGENTE</t>
  </si>
  <si>
    <t>CAPACITACION DE TRANSPARENCIA A LAS 10:00 HRS</t>
  </si>
  <si>
    <t>REUNION DEL SISTEMA INTEGRAL</t>
  </si>
  <si>
    <t>INFORMACION ACTUALIZADA AL DIA 2 DE SEPTIEMBRE 2016</t>
  </si>
  <si>
    <t>VIATICOS $ 258.00 Y OTROS GASTOS DE TRASLADO Y HOSPEDAJE $ 264.00</t>
  </si>
  <si>
    <t>$ 780.00</t>
  </si>
  <si>
    <t>$ 1560.00</t>
  </si>
  <si>
    <t>VIATICOS $ 1032.00 Y OTROS GASTOS DE TRASLADO Y HOSPEDAJE $ 528.00</t>
  </si>
  <si>
    <t>$ 522.00</t>
  </si>
  <si>
    <t>$ 1044.00</t>
  </si>
  <si>
    <t>VIATICOS $ 516.00    OTROS GASTOS DE TRASLADO Y HOSPEDAJE $ 528.00</t>
  </si>
  <si>
    <t>VIATICOS $ 404.00  OTROS GASTOS DE TRASLADO Y HOSPEDAJE $ 264.00</t>
  </si>
  <si>
    <t>VIATICOS $ 147.00  OTROS GASTOS DE TRASLADO Y HOSPEDAJE $ 264.00</t>
  </si>
  <si>
    <t>VIATICOS $478.00  OTROS GASTOS DE TRASLADO Y HOSPEDAJE $ 264.00</t>
  </si>
  <si>
    <t>VIATICOS $ 258</t>
  </si>
  <si>
    <t>MARCO ANTONIO CELIS CRISOSTOMO</t>
  </si>
  <si>
    <t xml:space="preserve">VIATICOS $258.00           OTROS GASTOS DE TRASLADO Y HOSPEDAJE $ 284.00                                                 </t>
  </si>
  <si>
    <t xml:space="preserve">VIATICOS $92.00   OTROS GASTOS DE TRASLADO Y HOSPEDAJE $ 299.00                                                </t>
  </si>
  <si>
    <t>JEFA DE DIVISIÓN DE INNOVACIÓN AGRÍCOLA SUSTENTABLE</t>
  </si>
  <si>
    <t>VIATICOS $5148.00   PASAJES TERRESTRES 2161.83   PASAJES AEREOS $ 3488.00</t>
  </si>
  <si>
    <t xml:space="preserve">VIATICOS $166.00   OTROS GASTOS DE TRASLADO Y HOSPEDAJE $ 317.00                                                </t>
  </si>
  <si>
    <t xml:space="preserve">VIATICOS $ 202.00   OTROS GASTOS DE TRASLADO Y HOSPEDAJE $ 284.00                                                </t>
  </si>
  <si>
    <t xml:space="preserve">VIATICOS $ 202.00    </t>
  </si>
  <si>
    <t>VIATICOS $ 330.00   OTROS GASTOS DE TRASLADO Y HOSPEDAJE  $ 264.00</t>
  </si>
  <si>
    <t>VIATICOS  $    5696.00  PASAJES TERRESTRES $ 1661.00</t>
  </si>
  <si>
    <t>$ 330.00</t>
  </si>
  <si>
    <t>VIATICOS  $330.00</t>
  </si>
  <si>
    <t>VIATICOS $ 256    OTROS SERVICIOS DE TRASLADO Y HOSPEDAJE $ 264.00</t>
  </si>
  <si>
    <t>$ 1453.00</t>
  </si>
  <si>
    <t>$ 594.00</t>
  </si>
  <si>
    <t>$ 464.00</t>
  </si>
  <si>
    <t>VIATICOS $ 166.00   OTROS SERVICIOS DE TRASLADO Y HOSPEDAJE $ 298.00</t>
  </si>
  <si>
    <t>$ 562.00</t>
  </si>
  <si>
    <t>VIATICOS $ 258.00   OTROS SERVICIOS DE TRASLADO Y HOSPEDAJE $ 304.00</t>
  </si>
  <si>
    <t>$ 356.00</t>
  </si>
  <si>
    <t>VIATICOS $ 92.00   OTROS SERVICIOS DE TRASLADO Y HOSPEDAJE $ 264.00</t>
  </si>
  <si>
    <t>$ 1945.00</t>
  </si>
  <si>
    <t>VIATICOS $ 386.00  OTROS SERVICOS DE TRASLADO Y HOSPEDAJE $ 559.00   GSOLINA  $ 1000</t>
  </si>
  <si>
    <t>VIATICOS  $ 3514.00   OTROS SERVICIOS DE TRASLADO Y HOSPEDAJE  $ 264.00</t>
  </si>
  <si>
    <t xml:space="preserve">VIATICOS $ 330.00    </t>
  </si>
  <si>
    <t>VIATICOS $ 330   OTROS SERVICIOS DE TRASLADO Y HOSPEDAJE $ 264</t>
  </si>
  <si>
    <t>$ 1584.00</t>
  </si>
  <si>
    <t>VIATICOS $ 1320   OTROS SERVICIOS DE TRASLADO Y HOSPEDAJE $ 264.00</t>
  </si>
  <si>
    <t>VIATICOS $ 1320.00   OTROS SERVICIOS DE TRASLADO Y HOSPEDAJE $ 264.00</t>
  </si>
  <si>
    <t>$ 644.00</t>
  </si>
  <si>
    <t>VIATICOS $ 330.00  OTROS SERVICIOS DE TRASLADO Y HOSPEDAJE $ 314.00</t>
  </si>
  <si>
    <t>$ 202.00</t>
  </si>
  <si>
    <t>$ 790.00</t>
  </si>
  <si>
    <t>VIATICOS $ 330.00                                      GASOLINA $ 460.00</t>
  </si>
  <si>
    <t>$ 681.00</t>
  </si>
  <si>
    <t>VIATICOS  $ 330.00   OTROS SERVICIOS DE TRASLADO Y HOSPEDAJE $ 351.00</t>
  </si>
  <si>
    <t>$ 258.00</t>
  </si>
  <si>
    <t xml:space="preserve">VIATICOS $ 258.00  </t>
  </si>
  <si>
    <t>VIATICOS $ 258.00   OTROS SIERVICIOS DE TRASLADO Y HOSPEDAJE $ 264.00</t>
  </si>
  <si>
    <t>$979.00</t>
  </si>
  <si>
    <t>VIATICOS $ 700  OTROS SERVICIOS DE TRASLADO Y HOSPEDAJE $ 132    PASAJES TERRESTRES $ 147</t>
  </si>
  <si>
    <t>MOISES RODRIGUEZ MORALES,  JUAN MANUEL MARTINEZ VENEGAS</t>
  </si>
  <si>
    <t>$ 5159.02</t>
  </si>
  <si>
    <t>VIATICOS $ 3242.00                                OTROS SERVICIOS DE TRASLADO Y HOSPEDAJE $1060.00   GASOLINA $ 857.02</t>
  </si>
  <si>
    <t>$7057.22</t>
  </si>
  <si>
    <t>VIATICOS $ 916.00    PASAJES AEREOS NACIONALES $ 5551.22    PASAJES TERRESTRES $ 590.00</t>
  </si>
  <si>
    <t>$ 461.00</t>
  </si>
  <si>
    <t>VIATICOS $ 92.00   OTROS SERVICIOS DE TRASLADO Y HOSPEDAJE $ 369.00</t>
  </si>
  <si>
    <t xml:space="preserve">CONGRESO NACIONAL DEL XXI VERANO DE LA INVESTIGACION CIENTIFICA Y TECNOLOGIA DEL PACIFICO  </t>
  </si>
  <si>
    <t>SALIDA DE TAMAZULA EL 17/08/2016   5:00 HRS     MODERADOR EN EL CONGRESO NACIONAL DEL 17/08/2016 AL 20/08/2016 DE 9:00 A 14:00 Y DE 15:00 A 19:00 HRS.   REGRESO A TAMAZULA EL DIA 20/08/2016 A LAS 5;00 HRS</t>
  </si>
  <si>
    <t>CULMINAR EL XXI VERANO DE INVESTIGACION CIENTIFICA D ELOS ESTUDIANTES DELFIN</t>
  </si>
  <si>
    <t>DICIEMBRE 2016  CUARTA ASAMBLEA DEL HONORABLE CONSEJO TECNICO DEL PROGRAMA DELFIN</t>
  </si>
  <si>
    <t>$ 4204.28</t>
  </si>
  <si>
    <t>VIATICOS $ 2110.01    OTROS SERVICIOS DE TRASLADO Y HOSPEDAJE $ 942.00    GASOLINA $ 1152.27</t>
  </si>
  <si>
    <t>ASISTIR A REUNION PARA APROBAR LOS LINEAMIENTOS PARA ADQUISICIONES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</si>
</sst>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/yyyy;@"/>
    <numFmt numFmtId="177" formatCode="dd/mm/yy;@"/>
    <numFmt numFmtId="178" formatCode="[$-80A]dddd\,\ dd&quot; de &quot;mmmm&quot; de &quot;yyyy"/>
    <numFmt numFmtId="179" formatCode="[$-80A]hh:mm:ss\ AM/PM"/>
    <numFmt numFmtId="180" formatCode="[$-C0A]dddd\,\ dd&quot; de &quot;mmmm&quot; de &quot;yyyy"/>
    <numFmt numFmtId="181" formatCode="[$$-80A]#,##0.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u val="single"/>
      <sz val="9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>
        <color indexed="51"/>
      </left>
      <right style="medium">
        <color indexed="51"/>
      </right>
      <top style="medium">
        <color indexed="51"/>
      </top>
      <bottom>
        <color indexed="63"/>
      </bottom>
    </border>
    <border>
      <left style="medium">
        <color indexed="51"/>
      </left>
      <right style="medium">
        <color indexed="51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7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0" fontId="0" fillId="33" borderId="0" xfId="0" applyFill="1" applyAlignment="1">
      <alignment/>
    </xf>
    <xf numFmtId="170" fontId="0" fillId="33" borderId="0" xfId="0" applyNumberForma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77" fontId="47" fillId="0" borderId="0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14" fontId="25" fillId="34" borderId="10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20" fontId="25" fillId="34" borderId="10" xfId="0" applyNumberFormat="1" applyFont="1" applyFill="1" applyBorder="1" applyAlignment="1">
      <alignment horizontal="center" vertical="center" wrapText="1"/>
    </xf>
    <xf numFmtId="170" fontId="25" fillId="0" borderId="10" xfId="51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167" fontId="49" fillId="0" borderId="10" xfId="0" applyNumberFormat="1" applyFont="1" applyFill="1" applyBorder="1" applyAlignment="1">
      <alignment horizontal="center" vertical="center" wrapText="1"/>
    </xf>
    <xf numFmtId="170" fontId="25" fillId="0" borderId="1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170" fontId="25" fillId="34" borderId="10" xfId="0" applyNumberFormat="1" applyFont="1" applyFill="1" applyBorder="1" applyAlignment="1">
      <alignment horizontal="center" vertical="center" wrapText="1"/>
    </xf>
    <xf numFmtId="18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14" fontId="49" fillId="35" borderId="10" xfId="0" applyNumberFormat="1" applyFont="1" applyFill="1" applyBorder="1" applyAlignment="1">
      <alignment horizontal="center" vertical="center" wrapText="1"/>
    </xf>
    <xf numFmtId="170" fontId="49" fillId="35" borderId="10" xfId="51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170" fontId="25" fillId="0" borderId="10" xfId="51" applyFont="1" applyFill="1" applyBorder="1" applyAlignment="1">
      <alignment horizontal="center" vertical="center" wrapText="1"/>
    </xf>
    <xf numFmtId="170" fontId="25" fillId="34" borderId="10" xfId="51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/>
    </xf>
    <xf numFmtId="170" fontId="49" fillId="0" borderId="10" xfId="51" applyFont="1" applyFill="1" applyBorder="1" applyAlignment="1">
      <alignment horizontal="center" vertical="center" wrapText="1"/>
    </xf>
    <xf numFmtId="0" fontId="25" fillId="0" borderId="10" xfId="54" applyFont="1" applyFill="1" applyBorder="1" applyAlignment="1">
      <alignment horizontal="center" vertical="center" wrapText="1"/>
      <protection/>
    </xf>
    <xf numFmtId="18" fontId="25" fillId="34" borderId="10" xfId="0" applyNumberFormat="1" applyFont="1" applyFill="1" applyBorder="1" applyAlignment="1">
      <alignment horizontal="center" vertical="center" wrapText="1"/>
    </xf>
    <xf numFmtId="167" fontId="49" fillId="34" borderId="10" xfId="0" applyNumberFormat="1" applyFont="1" applyFill="1" applyBorder="1" applyAlignment="1">
      <alignment horizontal="center" vertical="center" wrapText="1"/>
    </xf>
    <xf numFmtId="170" fontId="25" fillId="0" borderId="10" xfId="5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167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21" fontId="25" fillId="0" borderId="10" xfId="0" applyNumberFormat="1" applyFont="1" applyBorder="1" applyAlignment="1">
      <alignment horizontal="center" vertical="center" wrapText="1"/>
    </xf>
    <xf numFmtId="167" fontId="25" fillId="34" borderId="10" xfId="0" applyNumberFormat="1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/>
    </xf>
    <xf numFmtId="170" fontId="25" fillId="35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7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4" fontId="49" fillId="34" borderId="10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16" fontId="49" fillId="0" borderId="10" xfId="0" applyNumberFormat="1" applyFont="1" applyFill="1" applyBorder="1" applyAlignment="1">
      <alignment horizontal="center" vertical="center" wrapText="1"/>
    </xf>
    <xf numFmtId="16" fontId="49" fillId="35" borderId="10" xfId="0" applyNumberFormat="1" applyFont="1" applyFill="1" applyBorder="1" applyAlignment="1">
      <alignment horizontal="center" vertical="center" wrapText="1"/>
    </xf>
    <xf numFmtId="170" fontId="49" fillId="0" borderId="10" xfId="51" applyFont="1" applyFill="1" applyBorder="1" applyAlignment="1">
      <alignment horizontal="center" vertical="center"/>
    </xf>
    <xf numFmtId="170" fontId="49" fillId="34" borderId="10" xfId="5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14" fontId="49" fillId="34" borderId="10" xfId="0" applyNumberFormat="1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14" fontId="49" fillId="35" borderId="10" xfId="0" applyNumberFormat="1" applyFont="1" applyFill="1" applyBorder="1" applyAlignment="1">
      <alignment horizontal="center" vertical="center"/>
    </xf>
    <xf numFmtId="170" fontId="49" fillId="0" borderId="10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14" fontId="49" fillId="0" borderId="14" xfId="0" applyNumberFormat="1" applyFont="1" applyFill="1" applyBorder="1" applyAlignment="1">
      <alignment horizontal="center" vertical="center" wrapText="1"/>
    </xf>
    <xf numFmtId="170" fontId="49" fillId="0" borderId="14" xfId="0" applyNumberFormat="1" applyFont="1" applyFill="1" applyBorder="1" applyAlignment="1">
      <alignment horizontal="center" vertical="center" wrapText="1"/>
    </xf>
    <xf numFmtId="170" fontId="49" fillId="0" borderId="14" xfId="5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justify" vertical="center"/>
    </xf>
    <xf numFmtId="0" fontId="25" fillId="0" borderId="10" xfId="54" applyFont="1" applyFill="1" applyBorder="1" applyAlignment="1">
      <alignment wrapText="1"/>
      <protection/>
    </xf>
    <xf numFmtId="0" fontId="25" fillId="0" borderId="12" xfId="0" applyFont="1" applyBorder="1" applyAlignment="1">
      <alignment horizontal="center" wrapText="1"/>
    </xf>
    <xf numFmtId="14" fontId="25" fillId="0" borderId="10" xfId="0" applyNumberFormat="1" applyFont="1" applyBorder="1" applyAlignment="1">
      <alignment horizontal="center" wrapText="1"/>
    </xf>
    <xf numFmtId="181" fontId="25" fillId="0" borderId="10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66675</xdr:rowOff>
    </xdr:from>
    <xdr:to>
      <xdr:col>1</xdr:col>
      <xdr:colOff>390525</xdr:colOff>
      <xdr:row>5</xdr:row>
      <xdr:rowOff>57150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8600"/>
          <a:ext cx="2028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2162175</xdr:colOff>
      <xdr:row>0</xdr:row>
      <xdr:rowOff>123825</xdr:rowOff>
    </xdr:from>
    <xdr:to>
      <xdr:col>13</xdr:col>
      <xdr:colOff>790575</xdr:colOff>
      <xdr:row>5</xdr:row>
      <xdr:rowOff>95250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65050" y="123825"/>
          <a:ext cx="1790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41"/>
  <sheetViews>
    <sheetView tabSelected="1" zoomScale="75" zoomScaleNormal="75" zoomScalePageLayoutView="0" workbookViewId="0" topLeftCell="A4">
      <pane ySplit="7" topLeftCell="A11" activePane="bottomLeft" state="frozen"/>
      <selection pane="topLeft" activeCell="A4" sqref="A4"/>
      <selection pane="bottomLeft" activeCell="O207" sqref="O207"/>
    </sheetView>
  </sheetViews>
  <sheetFormatPr defaultColWidth="11.421875" defaultRowHeight="12.75"/>
  <cols>
    <col min="1" max="1" width="27.28125" style="10" customWidth="1"/>
    <col min="2" max="2" width="29.57421875" style="0" customWidth="1"/>
    <col min="3" max="3" width="24.57421875" style="0" bestFit="1" customWidth="1"/>
    <col min="4" max="4" width="37.8515625" style="0" customWidth="1"/>
    <col min="5" max="5" width="20.421875" style="10" customWidth="1"/>
    <col min="6" max="6" width="27.57421875" style="10" customWidth="1"/>
    <col min="7" max="7" width="59.00390625" style="0" customWidth="1"/>
    <col min="8" max="8" width="29.8515625" style="10" customWidth="1"/>
    <col min="9" max="9" width="27.28125" style="0" customWidth="1"/>
    <col min="10" max="10" width="36.140625" style="0" customWidth="1"/>
    <col min="11" max="11" width="25.421875" style="0" customWidth="1"/>
    <col min="12" max="12" width="33.00390625" style="0" customWidth="1"/>
    <col min="13" max="13" width="14.421875" style="1" customWidth="1"/>
    <col min="14" max="14" width="26.140625" style="0" customWidth="1"/>
    <col min="15" max="15" width="11.421875" style="19" customWidth="1"/>
    <col min="16" max="16" width="12.57421875" style="7" bestFit="1" customWidth="1"/>
    <col min="17" max="16384" width="11.421875" style="7" customWidth="1"/>
  </cols>
  <sheetData>
    <row r="1" ht="12.75"/>
    <row r="2" ht="12.75"/>
    <row r="3" spans="1:14" ht="15.75" customHeight="1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1" ht="15.75" customHeight="1">
      <c r="A4" s="8"/>
      <c r="B4" s="2"/>
      <c r="C4" s="2"/>
      <c r="D4" s="2"/>
      <c r="E4" s="123" t="s">
        <v>1</v>
      </c>
      <c r="F4" s="123"/>
      <c r="G4" s="123"/>
      <c r="H4" s="123"/>
      <c r="I4" s="123"/>
      <c r="J4" s="123"/>
      <c r="K4" s="123"/>
    </row>
    <row r="5" spans="2:14" ht="15.75">
      <c r="B5" s="124" t="s">
        <v>22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25.5" customHeight="1">
      <c r="A6" s="125" t="s">
        <v>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5" ht="12.75">
      <c r="A7" s="128" t="s">
        <v>1045</v>
      </c>
      <c r="B7" s="128"/>
      <c r="C7" s="128"/>
      <c r="D7" s="2"/>
      <c r="E7" s="8"/>
      <c r="F7" s="8"/>
      <c r="G7" s="2"/>
      <c r="H7" s="8"/>
      <c r="I7" s="2"/>
      <c r="J7" s="2"/>
      <c r="K7" s="2"/>
      <c r="L7" s="2"/>
      <c r="M7" s="3"/>
      <c r="N7" s="2"/>
      <c r="O7" s="20"/>
    </row>
    <row r="8" spans="1:14" ht="2.25" customHeight="1" thickBot="1">
      <c r="A8" s="9"/>
      <c r="B8" s="4"/>
      <c r="C8" s="4"/>
      <c r="D8" s="4"/>
      <c r="E8" s="9"/>
      <c r="F8" s="9"/>
      <c r="G8" s="4"/>
      <c r="H8" s="9"/>
      <c r="I8" s="4"/>
      <c r="J8" s="4"/>
      <c r="K8" s="4"/>
      <c r="L8" s="4"/>
      <c r="M8" s="5"/>
      <c r="N8" s="4"/>
    </row>
    <row r="9" spans="1:14" ht="37.5" customHeight="1">
      <c r="A9" s="126" t="s">
        <v>3</v>
      </c>
      <c r="B9" s="119" t="s">
        <v>4</v>
      </c>
      <c r="C9" s="119" t="s">
        <v>5</v>
      </c>
      <c r="D9" s="119" t="s">
        <v>6</v>
      </c>
      <c r="E9" s="119" t="s">
        <v>28</v>
      </c>
      <c r="F9" s="119" t="s">
        <v>29</v>
      </c>
      <c r="G9" s="119" t="s">
        <v>7</v>
      </c>
      <c r="H9" s="119" t="s">
        <v>8</v>
      </c>
      <c r="I9" s="119" t="s">
        <v>9</v>
      </c>
      <c r="J9" s="119" t="s">
        <v>10</v>
      </c>
      <c r="K9" s="119" t="s">
        <v>11</v>
      </c>
      <c r="L9" s="119" t="s">
        <v>12</v>
      </c>
      <c r="M9" s="121" t="s">
        <v>13</v>
      </c>
      <c r="N9" s="119" t="s">
        <v>14</v>
      </c>
    </row>
    <row r="10" spans="1:14" ht="32.25" customHeight="1">
      <c r="A10" s="127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2"/>
      <c r="N10" s="120"/>
    </row>
    <row r="11" spans="1:14" ht="110.25" customHeight="1">
      <c r="A11" s="109"/>
      <c r="B11" s="110"/>
      <c r="C11" s="110"/>
      <c r="D11" s="110"/>
      <c r="E11" s="111"/>
      <c r="F11" s="111"/>
      <c r="G11" s="110"/>
      <c r="H11" s="111"/>
      <c r="I11" s="110"/>
      <c r="J11" s="110"/>
      <c r="K11" s="110"/>
      <c r="L11" s="110"/>
      <c r="M11" s="34"/>
      <c r="N11" s="35"/>
    </row>
    <row r="12" spans="1:14" ht="110.25" customHeight="1">
      <c r="A12" s="36" t="s">
        <v>648</v>
      </c>
      <c r="B12" s="37" t="s">
        <v>999</v>
      </c>
      <c r="C12" s="37" t="s">
        <v>799</v>
      </c>
      <c r="D12" s="37" t="s">
        <v>1006</v>
      </c>
      <c r="E12" s="38">
        <v>42607</v>
      </c>
      <c r="F12" s="38">
        <v>42608</v>
      </c>
      <c r="G12" s="37" t="s">
        <v>1007</v>
      </c>
      <c r="H12" s="37" t="s">
        <v>15</v>
      </c>
      <c r="I12" s="37" t="s">
        <v>1008</v>
      </c>
      <c r="J12" s="37" t="s">
        <v>1009</v>
      </c>
      <c r="K12" s="43" t="s">
        <v>81</v>
      </c>
      <c r="L12" s="37" t="s">
        <v>1010</v>
      </c>
      <c r="M12" s="34" t="s">
        <v>1048</v>
      </c>
      <c r="N12" s="52" t="s">
        <v>1049</v>
      </c>
    </row>
    <row r="13" spans="1:14" ht="110.25" customHeight="1">
      <c r="A13" s="41" t="s">
        <v>175</v>
      </c>
      <c r="B13" s="42" t="s">
        <v>83</v>
      </c>
      <c r="C13" s="43" t="s">
        <v>177</v>
      </c>
      <c r="D13" s="42" t="s">
        <v>634</v>
      </c>
      <c r="E13" s="44">
        <v>42605</v>
      </c>
      <c r="F13" s="44">
        <v>42605</v>
      </c>
      <c r="G13" s="42" t="s">
        <v>1043</v>
      </c>
      <c r="H13" s="42" t="s">
        <v>946</v>
      </c>
      <c r="I13" s="42" t="s">
        <v>952</v>
      </c>
      <c r="J13" s="42" t="s">
        <v>951</v>
      </c>
      <c r="K13" s="42" t="s">
        <v>950</v>
      </c>
      <c r="L13" s="42" t="s">
        <v>949</v>
      </c>
      <c r="M13" s="34" t="s">
        <v>1050</v>
      </c>
      <c r="N13" s="78" t="s">
        <v>1095</v>
      </c>
    </row>
    <row r="14" spans="1:14" ht="110.25" customHeight="1">
      <c r="A14" s="41" t="s">
        <v>175</v>
      </c>
      <c r="B14" s="42" t="s">
        <v>948</v>
      </c>
      <c r="C14" s="43" t="s">
        <v>177</v>
      </c>
      <c r="D14" s="42" t="s">
        <v>947</v>
      </c>
      <c r="E14" s="44">
        <v>42601</v>
      </c>
      <c r="F14" s="44">
        <v>42601</v>
      </c>
      <c r="G14" s="42" t="s">
        <v>1044</v>
      </c>
      <c r="H14" s="42" t="s">
        <v>946</v>
      </c>
      <c r="I14" s="42" t="s">
        <v>945</v>
      </c>
      <c r="J14" s="42" t="s">
        <v>944</v>
      </c>
      <c r="K14" s="42" t="s">
        <v>943</v>
      </c>
      <c r="L14" s="42" t="s">
        <v>176</v>
      </c>
      <c r="M14" s="34" t="s">
        <v>1093</v>
      </c>
      <c r="N14" s="35" t="s">
        <v>209</v>
      </c>
    </row>
    <row r="15" spans="1:14" ht="110.25" customHeight="1">
      <c r="A15" s="54" t="s">
        <v>24</v>
      </c>
      <c r="B15" s="42" t="s">
        <v>83</v>
      </c>
      <c r="C15" s="42" t="s">
        <v>48</v>
      </c>
      <c r="D15" s="42" t="s">
        <v>970</v>
      </c>
      <c r="E15" s="45">
        <v>42600</v>
      </c>
      <c r="F15" s="45">
        <v>42600</v>
      </c>
      <c r="G15" s="42" t="s">
        <v>130</v>
      </c>
      <c r="H15" s="42" t="s">
        <v>25</v>
      </c>
      <c r="I15" s="86" t="s">
        <v>132</v>
      </c>
      <c r="J15" s="42" t="s">
        <v>133</v>
      </c>
      <c r="K15" s="43" t="s">
        <v>134</v>
      </c>
      <c r="L15" s="42"/>
      <c r="M15" s="34" t="s">
        <v>1091</v>
      </c>
      <c r="N15" s="78" t="s">
        <v>1092</v>
      </c>
    </row>
    <row r="16" spans="1:14" ht="110.25" customHeight="1">
      <c r="A16" s="54" t="s">
        <v>27</v>
      </c>
      <c r="B16" s="42" t="s">
        <v>83</v>
      </c>
      <c r="C16" s="42" t="s">
        <v>39</v>
      </c>
      <c r="D16" s="129" t="s">
        <v>1105</v>
      </c>
      <c r="E16" s="45">
        <v>42599</v>
      </c>
      <c r="F16" s="45">
        <v>42602</v>
      </c>
      <c r="G16" s="42" t="s">
        <v>1106</v>
      </c>
      <c r="H16" s="42" t="s">
        <v>979</v>
      </c>
      <c r="I16" s="86" t="s">
        <v>1107</v>
      </c>
      <c r="J16" s="42" t="s">
        <v>133</v>
      </c>
      <c r="K16" s="43" t="s">
        <v>134</v>
      </c>
      <c r="L16" s="42" t="s">
        <v>1108</v>
      </c>
      <c r="M16" s="34" t="s">
        <v>1109</v>
      </c>
      <c r="N16" s="78" t="s">
        <v>1110</v>
      </c>
    </row>
    <row r="17" spans="1:14" ht="110.25" customHeight="1">
      <c r="A17" s="54" t="s">
        <v>24</v>
      </c>
      <c r="B17" s="42" t="s">
        <v>965</v>
      </c>
      <c r="C17" s="42" t="s">
        <v>48</v>
      </c>
      <c r="D17" s="42" t="s">
        <v>967</v>
      </c>
      <c r="E17" s="44">
        <v>42597</v>
      </c>
      <c r="F17" s="44">
        <v>42597</v>
      </c>
      <c r="G17" s="42" t="s">
        <v>968</v>
      </c>
      <c r="H17" s="42" t="s">
        <v>969</v>
      </c>
      <c r="I17" s="86" t="s">
        <v>132</v>
      </c>
      <c r="J17" s="42" t="s">
        <v>133</v>
      </c>
      <c r="K17" s="43" t="s">
        <v>134</v>
      </c>
      <c r="L17" s="42"/>
      <c r="M17" s="34" t="s">
        <v>1089</v>
      </c>
      <c r="N17" s="78" t="s">
        <v>1090</v>
      </c>
    </row>
    <row r="18" spans="1:14" ht="110.25" customHeight="1">
      <c r="A18" s="54" t="s">
        <v>666</v>
      </c>
      <c r="B18" s="42" t="s">
        <v>83</v>
      </c>
      <c r="C18" s="42"/>
      <c r="D18" s="42" t="s">
        <v>998</v>
      </c>
      <c r="E18" s="44">
        <v>42594</v>
      </c>
      <c r="F18" s="44">
        <v>42595</v>
      </c>
      <c r="G18" s="42" t="s">
        <v>1011</v>
      </c>
      <c r="H18" s="86" t="s">
        <v>15</v>
      </c>
      <c r="I18" s="86" t="s">
        <v>1012</v>
      </c>
      <c r="J18" s="42"/>
      <c r="K18" s="43" t="s">
        <v>134</v>
      </c>
      <c r="L18" s="42"/>
      <c r="M18" s="34" t="s">
        <v>1103</v>
      </c>
      <c r="N18" s="78" t="s">
        <v>1104</v>
      </c>
    </row>
    <row r="19" spans="1:14" ht="110.25" customHeight="1">
      <c r="A19" s="54" t="s">
        <v>74</v>
      </c>
      <c r="B19" s="42" t="s">
        <v>901</v>
      </c>
      <c r="C19" s="42" t="s">
        <v>902</v>
      </c>
      <c r="D19" s="42" t="s">
        <v>903</v>
      </c>
      <c r="E19" s="38">
        <v>42594</v>
      </c>
      <c r="F19" s="38">
        <v>42594</v>
      </c>
      <c r="G19" s="113" t="s">
        <v>904</v>
      </c>
      <c r="H19" s="42" t="s">
        <v>257</v>
      </c>
      <c r="I19" s="42" t="s">
        <v>905</v>
      </c>
      <c r="J19" s="42" t="s">
        <v>906</v>
      </c>
      <c r="K19" s="43" t="s">
        <v>81</v>
      </c>
      <c r="L19" s="114" t="s">
        <v>907</v>
      </c>
      <c r="M19" s="34" t="s">
        <v>1101</v>
      </c>
      <c r="N19" s="78" t="s">
        <v>1102</v>
      </c>
    </row>
    <row r="20" spans="1:14" ht="110.25" customHeight="1">
      <c r="A20" s="54" t="s">
        <v>965</v>
      </c>
      <c r="B20" s="42" t="s">
        <v>83</v>
      </c>
      <c r="C20" s="42" t="s">
        <v>971</v>
      </c>
      <c r="D20" s="42" t="s">
        <v>1039</v>
      </c>
      <c r="E20" s="38">
        <v>42594</v>
      </c>
      <c r="F20" s="38">
        <v>42594</v>
      </c>
      <c r="G20" s="113" t="s">
        <v>1040</v>
      </c>
      <c r="H20" s="42" t="s">
        <v>15</v>
      </c>
      <c r="I20" s="42" t="s">
        <v>1041</v>
      </c>
      <c r="J20" s="42" t="s">
        <v>1042</v>
      </c>
      <c r="K20" s="43" t="s">
        <v>81</v>
      </c>
      <c r="L20" s="114"/>
      <c r="M20" s="34" t="s">
        <v>1076</v>
      </c>
      <c r="N20" s="78" t="s">
        <v>1077</v>
      </c>
    </row>
    <row r="21" spans="1:14" ht="110.25" customHeight="1">
      <c r="A21" s="54" t="s">
        <v>648</v>
      </c>
      <c r="B21" s="42" t="s">
        <v>999</v>
      </c>
      <c r="C21" s="42" t="s">
        <v>799</v>
      </c>
      <c r="D21" s="42" t="s">
        <v>1000</v>
      </c>
      <c r="E21" s="38">
        <v>42593</v>
      </c>
      <c r="F21" s="38">
        <v>42593</v>
      </c>
      <c r="G21" s="113" t="s">
        <v>1001</v>
      </c>
      <c r="H21" s="42" t="s">
        <v>15</v>
      </c>
      <c r="I21" s="42" t="s">
        <v>1002</v>
      </c>
      <c r="J21" s="42" t="s">
        <v>1003</v>
      </c>
      <c r="K21" s="43" t="s">
        <v>1004</v>
      </c>
      <c r="L21" s="114" t="s">
        <v>1005</v>
      </c>
      <c r="M21" s="34" t="s">
        <v>1047</v>
      </c>
      <c r="N21" s="52" t="s">
        <v>620</v>
      </c>
    </row>
    <row r="22" spans="1:14" ht="110.25" customHeight="1">
      <c r="A22" s="54" t="s">
        <v>24</v>
      </c>
      <c r="B22" s="42" t="s">
        <v>965</v>
      </c>
      <c r="C22" s="42" t="s">
        <v>48</v>
      </c>
      <c r="D22" s="49" t="s">
        <v>130</v>
      </c>
      <c r="E22" s="44">
        <v>42592</v>
      </c>
      <c r="F22" s="44">
        <v>42592</v>
      </c>
      <c r="G22" s="42" t="s">
        <v>130</v>
      </c>
      <c r="H22" s="42" t="s">
        <v>25</v>
      </c>
      <c r="I22" s="42" t="s">
        <v>132</v>
      </c>
      <c r="J22" s="42" t="s">
        <v>133</v>
      </c>
      <c r="K22" s="84" t="s">
        <v>134</v>
      </c>
      <c r="L22" s="114"/>
      <c r="M22" s="34" t="s">
        <v>1071</v>
      </c>
      <c r="N22" s="78" t="s">
        <v>1082</v>
      </c>
    </row>
    <row r="23" spans="1:14" ht="110.25" customHeight="1">
      <c r="A23" s="54" t="s">
        <v>24</v>
      </c>
      <c r="B23" s="42" t="s">
        <v>965</v>
      </c>
      <c r="C23" s="42" t="s">
        <v>48</v>
      </c>
      <c r="D23" s="49" t="s">
        <v>130</v>
      </c>
      <c r="E23" s="44">
        <v>42591</v>
      </c>
      <c r="F23" s="44">
        <v>42591</v>
      </c>
      <c r="G23" s="42" t="s">
        <v>130</v>
      </c>
      <c r="H23" s="42" t="s">
        <v>25</v>
      </c>
      <c r="I23" s="42" t="s">
        <v>132</v>
      </c>
      <c r="J23" s="42" t="s">
        <v>133</v>
      </c>
      <c r="K23" s="84" t="s">
        <v>134</v>
      </c>
      <c r="L23" s="114"/>
      <c r="M23" s="34" t="s">
        <v>1088</v>
      </c>
      <c r="N23" s="35" t="s">
        <v>726</v>
      </c>
    </row>
    <row r="24" spans="1:14" ht="40.5" customHeigh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110.25" customHeight="1">
      <c r="A25" s="36" t="s">
        <v>936</v>
      </c>
      <c r="B25" s="40" t="s">
        <v>1098</v>
      </c>
      <c r="C25" s="37" t="s">
        <v>39</v>
      </c>
      <c r="D25" s="40" t="s">
        <v>939</v>
      </c>
      <c r="E25" s="38">
        <v>42550</v>
      </c>
      <c r="F25" s="38">
        <v>42554</v>
      </c>
      <c r="G25" s="37" t="s">
        <v>937</v>
      </c>
      <c r="H25" s="37" t="s">
        <v>15</v>
      </c>
      <c r="I25" s="37" t="s">
        <v>939</v>
      </c>
      <c r="J25" s="37" t="s">
        <v>46</v>
      </c>
      <c r="K25" s="43" t="s">
        <v>81</v>
      </c>
      <c r="L25" s="37"/>
      <c r="M25" s="34" t="s">
        <v>1099</v>
      </c>
      <c r="N25" s="78" t="s">
        <v>1100</v>
      </c>
    </row>
    <row r="26" spans="1:14" ht="110.25" customHeight="1">
      <c r="A26" s="39" t="s">
        <v>18</v>
      </c>
      <c r="B26" s="40" t="s">
        <v>83</v>
      </c>
      <c r="C26" s="40" t="s">
        <v>45</v>
      </c>
      <c r="D26" s="40" t="s">
        <v>900</v>
      </c>
      <c r="E26" s="112">
        <v>42548</v>
      </c>
      <c r="F26" s="112">
        <v>42552</v>
      </c>
      <c r="G26" s="40" t="s">
        <v>941</v>
      </c>
      <c r="H26" s="40" t="s">
        <v>942</v>
      </c>
      <c r="I26" s="40" t="s">
        <v>900</v>
      </c>
      <c r="J26" s="40" t="s">
        <v>46</v>
      </c>
      <c r="K26" s="43" t="s">
        <v>81</v>
      </c>
      <c r="L26" s="34"/>
      <c r="M26" s="118">
        <v>7357</v>
      </c>
      <c r="N26" s="78" t="s">
        <v>1066</v>
      </c>
    </row>
    <row r="27" spans="1:14" ht="110.25" customHeight="1">
      <c r="A27" s="54" t="s">
        <v>24</v>
      </c>
      <c r="B27" s="40" t="s">
        <v>83</v>
      </c>
      <c r="C27" s="42" t="s">
        <v>48</v>
      </c>
      <c r="D27" s="42" t="s">
        <v>964</v>
      </c>
      <c r="E27" s="45">
        <v>42578</v>
      </c>
      <c r="F27" s="45">
        <v>42578</v>
      </c>
      <c r="G27" s="42" t="s">
        <v>130</v>
      </c>
      <c r="H27" s="42" t="s">
        <v>25</v>
      </c>
      <c r="I27" s="86" t="s">
        <v>132</v>
      </c>
      <c r="J27" s="42" t="s">
        <v>133</v>
      </c>
      <c r="K27" s="43" t="s">
        <v>134</v>
      </c>
      <c r="L27" s="34"/>
      <c r="M27" s="34" t="s">
        <v>1086</v>
      </c>
      <c r="N27" s="78" t="s">
        <v>1087</v>
      </c>
    </row>
    <row r="28" spans="1:14" ht="110.25" customHeight="1">
      <c r="A28" s="39" t="s">
        <v>382</v>
      </c>
      <c r="B28" s="40" t="s">
        <v>83</v>
      </c>
      <c r="C28" s="40" t="s">
        <v>953</v>
      </c>
      <c r="D28" s="40" t="s">
        <v>954</v>
      </c>
      <c r="E28" s="112">
        <v>42572</v>
      </c>
      <c r="F28" s="112">
        <v>42572</v>
      </c>
      <c r="G28" s="40" t="s">
        <v>955</v>
      </c>
      <c r="H28" s="40" t="s">
        <v>15</v>
      </c>
      <c r="I28" s="40" t="s">
        <v>956</v>
      </c>
      <c r="J28" s="40" t="s">
        <v>957</v>
      </c>
      <c r="K28" s="43" t="s">
        <v>81</v>
      </c>
      <c r="L28" s="49" t="s">
        <v>958</v>
      </c>
      <c r="M28" s="34" t="s">
        <v>1093</v>
      </c>
      <c r="N28" s="35" t="s">
        <v>1094</v>
      </c>
    </row>
    <row r="29" spans="1:14" ht="110.25" customHeight="1">
      <c r="A29" s="54" t="s">
        <v>24</v>
      </c>
      <c r="B29" s="42" t="s">
        <v>966</v>
      </c>
      <c r="C29" s="42" t="s">
        <v>48</v>
      </c>
      <c r="D29" s="42" t="s">
        <v>963</v>
      </c>
      <c r="E29" s="45">
        <v>42572</v>
      </c>
      <c r="F29" s="45">
        <v>42572</v>
      </c>
      <c r="G29" s="42" t="s">
        <v>962</v>
      </c>
      <c r="H29" s="42" t="s">
        <v>25</v>
      </c>
      <c r="I29" s="86" t="s">
        <v>132</v>
      </c>
      <c r="J29" s="42" t="s">
        <v>133</v>
      </c>
      <c r="K29" s="43" t="s">
        <v>134</v>
      </c>
      <c r="L29" s="49"/>
      <c r="M29" s="34" t="s">
        <v>1083</v>
      </c>
      <c r="N29" s="78" t="s">
        <v>1084</v>
      </c>
    </row>
    <row r="30" spans="1:17" ht="110.25" customHeight="1">
      <c r="A30" s="54" t="s">
        <v>965</v>
      </c>
      <c r="B30" s="42" t="s">
        <v>83</v>
      </c>
      <c r="C30" s="42" t="s">
        <v>971</v>
      </c>
      <c r="D30" s="42" t="s">
        <v>976</v>
      </c>
      <c r="E30" s="45">
        <v>42572</v>
      </c>
      <c r="F30" s="45">
        <v>42572</v>
      </c>
      <c r="G30" s="42" t="s">
        <v>973</v>
      </c>
      <c r="H30" s="42" t="s">
        <v>15</v>
      </c>
      <c r="I30" s="86" t="s">
        <v>786</v>
      </c>
      <c r="J30" s="42" t="s">
        <v>977</v>
      </c>
      <c r="K30" s="43" t="s">
        <v>134</v>
      </c>
      <c r="L30" s="49"/>
      <c r="M30" s="34" t="s">
        <v>1074</v>
      </c>
      <c r="N30" s="78" t="s">
        <v>1075</v>
      </c>
      <c r="Q30" s="7">
        <v>6</v>
      </c>
    </row>
    <row r="31" spans="1:14" ht="110.25" customHeight="1">
      <c r="A31" s="54" t="s">
        <v>24</v>
      </c>
      <c r="B31" s="42" t="s">
        <v>83</v>
      </c>
      <c r="C31" s="42" t="s">
        <v>48</v>
      </c>
      <c r="D31" s="42" t="s">
        <v>130</v>
      </c>
      <c r="E31" s="44">
        <v>42569</v>
      </c>
      <c r="F31" s="44">
        <v>42569</v>
      </c>
      <c r="G31" s="42" t="s">
        <v>130</v>
      </c>
      <c r="H31" s="42" t="s">
        <v>25</v>
      </c>
      <c r="I31" s="86" t="s">
        <v>132</v>
      </c>
      <c r="J31" s="42" t="s">
        <v>133</v>
      </c>
      <c r="K31" s="43" t="s">
        <v>134</v>
      </c>
      <c r="L31" s="49"/>
      <c r="M31" s="34" t="s">
        <v>1071</v>
      </c>
      <c r="N31" s="78" t="s">
        <v>1082</v>
      </c>
    </row>
    <row r="32" spans="1:14" ht="110.25" customHeight="1">
      <c r="A32" s="36" t="s">
        <v>19</v>
      </c>
      <c r="B32" s="37" t="s">
        <v>83</v>
      </c>
      <c r="C32" s="37" t="s">
        <v>84</v>
      </c>
      <c r="D32" s="49" t="s">
        <v>529</v>
      </c>
      <c r="E32" s="38">
        <v>42569</v>
      </c>
      <c r="F32" s="38">
        <v>42569</v>
      </c>
      <c r="G32" s="37" t="s">
        <v>1035</v>
      </c>
      <c r="H32" s="37" t="s">
        <v>16</v>
      </c>
      <c r="I32" s="37" t="s">
        <v>1036</v>
      </c>
      <c r="J32" s="37" t="s">
        <v>1037</v>
      </c>
      <c r="K32" s="37" t="s">
        <v>89</v>
      </c>
      <c r="L32" s="37" t="s">
        <v>1038</v>
      </c>
      <c r="M32" s="34" t="s">
        <v>1067</v>
      </c>
      <c r="N32" s="35" t="s">
        <v>1081</v>
      </c>
    </row>
    <row r="33" spans="1:14" ht="110.25" customHeight="1">
      <c r="A33" s="130" t="s">
        <v>30</v>
      </c>
      <c r="B33" s="131"/>
      <c r="C33" s="132" t="s">
        <v>17</v>
      </c>
      <c r="D33" s="133" t="s">
        <v>1111</v>
      </c>
      <c r="E33" s="134">
        <v>42569</v>
      </c>
      <c r="F33" s="38">
        <v>42569</v>
      </c>
      <c r="G33" s="131" t="s">
        <v>872</v>
      </c>
      <c r="H33" s="135" t="s">
        <v>873</v>
      </c>
      <c r="I33" s="131" t="s">
        <v>874</v>
      </c>
      <c r="J33" s="130" t="s">
        <v>875</v>
      </c>
      <c r="K33" s="136" t="s">
        <v>876</v>
      </c>
      <c r="L33" s="135" t="s">
        <v>877</v>
      </c>
      <c r="M33" s="34" t="s">
        <v>1067</v>
      </c>
      <c r="N33" s="35" t="s">
        <v>1081</v>
      </c>
    </row>
    <row r="34" spans="1:14" ht="110.25" customHeight="1">
      <c r="A34" s="41" t="s">
        <v>908</v>
      </c>
      <c r="B34" s="43" t="s">
        <v>909</v>
      </c>
      <c r="C34" s="42" t="s">
        <v>910</v>
      </c>
      <c r="D34" s="49" t="s">
        <v>911</v>
      </c>
      <c r="E34" s="44">
        <v>42565</v>
      </c>
      <c r="F34" s="44" t="s">
        <v>940</v>
      </c>
      <c r="G34" s="42" t="s">
        <v>912</v>
      </c>
      <c r="H34" s="42" t="s">
        <v>913</v>
      </c>
      <c r="I34" s="42" t="s">
        <v>914</v>
      </c>
      <c r="J34" s="42" t="s">
        <v>915</v>
      </c>
      <c r="K34" s="42" t="s">
        <v>916</v>
      </c>
      <c r="L34" s="42" t="s">
        <v>917</v>
      </c>
      <c r="M34" s="34"/>
      <c r="N34" s="78" t="s">
        <v>1080</v>
      </c>
    </row>
    <row r="35" spans="1:14" ht="110.25" customHeight="1">
      <c r="A35" s="41" t="s">
        <v>27</v>
      </c>
      <c r="B35" s="43" t="s">
        <v>83</v>
      </c>
      <c r="C35" s="42" t="s">
        <v>39</v>
      </c>
      <c r="D35" s="49" t="s">
        <v>978</v>
      </c>
      <c r="E35" s="44">
        <v>42564</v>
      </c>
      <c r="F35" s="44">
        <v>42568</v>
      </c>
      <c r="G35" s="42" t="s">
        <v>980</v>
      </c>
      <c r="H35" s="42" t="s">
        <v>979</v>
      </c>
      <c r="I35" s="42"/>
      <c r="J35" s="55" t="s">
        <v>355</v>
      </c>
      <c r="K35" s="55" t="s">
        <v>356</v>
      </c>
      <c r="L35" s="42"/>
      <c r="M35" s="34" t="s">
        <v>1078</v>
      </c>
      <c r="N35" s="78" t="s">
        <v>1079</v>
      </c>
    </row>
    <row r="36" spans="1:14" ht="110.25" customHeight="1">
      <c r="A36" s="41" t="s">
        <v>965</v>
      </c>
      <c r="B36" s="43" t="s">
        <v>83</v>
      </c>
      <c r="C36" s="42" t="s">
        <v>971</v>
      </c>
      <c r="D36" s="49" t="s">
        <v>972</v>
      </c>
      <c r="E36" s="44">
        <v>42564</v>
      </c>
      <c r="F36" s="44">
        <v>42564</v>
      </c>
      <c r="G36" s="42" t="s">
        <v>973</v>
      </c>
      <c r="H36" s="42" t="s">
        <v>15</v>
      </c>
      <c r="I36" s="42" t="s">
        <v>974</v>
      </c>
      <c r="J36" s="42" t="s">
        <v>975</v>
      </c>
      <c r="K36" s="84" t="s">
        <v>134</v>
      </c>
      <c r="L36" s="42"/>
      <c r="M36" s="34" t="s">
        <v>1072</v>
      </c>
      <c r="N36" s="78" t="s">
        <v>1073</v>
      </c>
    </row>
    <row r="37" spans="1:14" ht="110.25" customHeight="1">
      <c r="A37" s="54" t="s">
        <v>24</v>
      </c>
      <c r="B37" s="42" t="s">
        <v>966</v>
      </c>
      <c r="C37" s="42" t="s">
        <v>48</v>
      </c>
      <c r="D37" s="49" t="s">
        <v>961</v>
      </c>
      <c r="E37" s="44">
        <v>42562</v>
      </c>
      <c r="F37" s="44">
        <v>42562</v>
      </c>
      <c r="G37" s="42" t="s">
        <v>962</v>
      </c>
      <c r="H37" s="42" t="s">
        <v>25</v>
      </c>
      <c r="I37" s="42" t="s">
        <v>132</v>
      </c>
      <c r="J37" s="42" t="s">
        <v>133</v>
      </c>
      <c r="K37" s="84" t="s">
        <v>134</v>
      </c>
      <c r="L37" s="42"/>
      <c r="M37" s="34" t="s">
        <v>1083</v>
      </c>
      <c r="N37" s="78" t="s">
        <v>1085</v>
      </c>
    </row>
    <row r="38" spans="1:14" ht="110.25" customHeight="1">
      <c r="A38" s="41" t="s">
        <v>908</v>
      </c>
      <c r="B38" s="43" t="s">
        <v>909</v>
      </c>
      <c r="C38" s="42" t="s">
        <v>910</v>
      </c>
      <c r="D38" s="49" t="s">
        <v>911</v>
      </c>
      <c r="E38" s="44">
        <v>42558</v>
      </c>
      <c r="F38" s="44">
        <v>42559</v>
      </c>
      <c r="G38" s="42" t="s">
        <v>912</v>
      </c>
      <c r="H38" s="42" t="s">
        <v>913</v>
      </c>
      <c r="I38" s="42" t="s">
        <v>914</v>
      </c>
      <c r="J38" s="42" t="s">
        <v>915</v>
      </c>
      <c r="K38" s="42" t="s">
        <v>916</v>
      </c>
      <c r="L38" s="42" t="s">
        <v>917</v>
      </c>
      <c r="M38" s="34" t="s">
        <v>1070</v>
      </c>
      <c r="N38" s="78" t="s">
        <v>1080</v>
      </c>
    </row>
    <row r="39" spans="1:14" ht="110.25" customHeight="1">
      <c r="A39" s="36" t="s">
        <v>19</v>
      </c>
      <c r="B39" s="37" t="s">
        <v>649</v>
      </c>
      <c r="C39" s="37" t="s">
        <v>84</v>
      </c>
      <c r="D39" s="49" t="s">
        <v>1031</v>
      </c>
      <c r="E39" s="38">
        <v>42556</v>
      </c>
      <c r="F39" s="38">
        <v>42556</v>
      </c>
      <c r="G39" s="50" t="s">
        <v>1032</v>
      </c>
      <c r="H39" s="37" t="s">
        <v>691</v>
      </c>
      <c r="I39" s="37" t="s">
        <v>1033</v>
      </c>
      <c r="J39" s="37" t="s">
        <v>1034</v>
      </c>
      <c r="K39" s="37" t="s">
        <v>89</v>
      </c>
      <c r="L39" s="37" t="s">
        <v>1033</v>
      </c>
      <c r="M39" s="34" t="s">
        <v>1050</v>
      </c>
      <c r="N39" s="78" t="s">
        <v>1069</v>
      </c>
    </row>
    <row r="40" spans="1:14" ht="110.25" customHeight="1">
      <c r="A40" s="54" t="s">
        <v>24</v>
      </c>
      <c r="B40" s="42" t="s">
        <v>965</v>
      </c>
      <c r="C40" s="42" t="s">
        <v>48</v>
      </c>
      <c r="D40" s="49" t="s">
        <v>130</v>
      </c>
      <c r="E40" s="44">
        <v>42555</v>
      </c>
      <c r="F40" s="44">
        <v>42555</v>
      </c>
      <c r="G40" s="42" t="s">
        <v>130</v>
      </c>
      <c r="H40" s="42" t="s">
        <v>25</v>
      </c>
      <c r="I40" s="42" t="s">
        <v>132</v>
      </c>
      <c r="J40" s="42" t="s">
        <v>133</v>
      </c>
      <c r="K40" s="84" t="s">
        <v>134</v>
      </c>
      <c r="L40" s="42"/>
      <c r="M40" s="34" t="s">
        <v>1067</v>
      </c>
      <c r="N40" s="35" t="s">
        <v>1068</v>
      </c>
    </row>
    <row r="41" spans="1:14" ht="110.25" customHeight="1">
      <c r="A41" s="39" t="s">
        <v>18</v>
      </c>
      <c r="B41" s="40" t="s">
        <v>83</v>
      </c>
      <c r="C41" s="40" t="s">
        <v>45</v>
      </c>
      <c r="D41" s="40" t="s">
        <v>939</v>
      </c>
      <c r="E41" s="112">
        <v>42552</v>
      </c>
      <c r="F41" s="112">
        <v>42554</v>
      </c>
      <c r="G41" s="37" t="s">
        <v>938</v>
      </c>
      <c r="H41" s="37" t="s">
        <v>15</v>
      </c>
      <c r="I41" s="37" t="s">
        <v>939</v>
      </c>
      <c r="J41" s="37" t="s">
        <v>46</v>
      </c>
      <c r="K41" s="43" t="s">
        <v>81</v>
      </c>
      <c r="L41" s="42"/>
      <c r="M41" s="118" t="s">
        <v>1096</v>
      </c>
      <c r="N41" s="78" t="s">
        <v>1097</v>
      </c>
    </row>
    <row r="42" spans="1:14" ht="24" customHeight="1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</row>
    <row r="43" spans="1:14" ht="110.25" customHeight="1">
      <c r="A43" s="54" t="s">
        <v>24</v>
      </c>
      <c r="B43" s="42" t="s">
        <v>83</v>
      </c>
      <c r="C43" s="42" t="s">
        <v>48</v>
      </c>
      <c r="D43" s="49" t="s">
        <v>959</v>
      </c>
      <c r="E43" s="45">
        <v>42551</v>
      </c>
      <c r="F43" s="45">
        <v>42551</v>
      </c>
      <c r="G43" s="42" t="s">
        <v>960</v>
      </c>
      <c r="H43" s="42" t="s">
        <v>25</v>
      </c>
      <c r="I43" s="86" t="s">
        <v>132</v>
      </c>
      <c r="J43" s="42" t="s">
        <v>133</v>
      </c>
      <c r="K43" s="43" t="s">
        <v>134</v>
      </c>
      <c r="L43" s="42"/>
      <c r="M43" s="51">
        <v>594</v>
      </c>
      <c r="N43" s="52" t="s">
        <v>1065</v>
      </c>
    </row>
    <row r="44" spans="1:14" ht="110.25" customHeight="1">
      <c r="A44" s="41" t="s">
        <v>306</v>
      </c>
      <c r="B44" s="43" t="s">
        <v>826</v>
      </c>
      <c r="C44" s="42" t="s">
        <v>39</v>
      </c>
      <c r="D44" s="42" t="s">
        <v>827</v>
      </c>
      <c r="E44" s="53">
        <v>42550</v>
      </c>
      <c r="F44" s="53">
        <v>42550</v>
      </c>
      <c r="G44" s="42" t="s">
        <v>828</v>
      </c>
      <c r="H44" s="42" t="s">
        <v>16</v>
      </c>
      <c r="I44" s="49" t="s">
        <v>829</v>
      </c>
      <c r="J44" s="43" t="s">
        <v>830</v>
      </c>
      <c r="K44" s="42" t="s">
        <v>831</v>
      </c>
      <c r="L44" s="42" t="s">
        <v>832</v>
      </c>
      <c r="M44" s="51">
        <v>1038</v>
      </c>
      <c r="N44" s="52" t="s">
        <v>884</v>
      </c>
    </row>
    <row r="45" spans="1:14" ht="110.25" customHeight="1">
      <c r="A45" s="54" t="s">
        <v>24</v>
      </c>
      <c r="B45" s="42" t="s">
        <v>83</v>
      </c>
      <c r="C45" s="42" t="s">
        <v>48</v>
      </c>
      <c r="D45" s="49" t="s">
        <v>130</v>
      </c>
      <c r="E45" s="44">
        <v>42549</v>
      </c>
      <c r="F45" s="44">
        <v>42549</v>
      </c>
      <c r="G45" s="42" t="s">
        <v>130</v>
      </c>
      <c r="H45" s="42" t="s">
        <v>25</v>
      </c>
      <c r="I45" s="42" t="s">
        <v>132</v>
      </c>
      <c r="J45" s="42" t="s">
        <v>133</v>
      </c>
      <c r="K45" s="84" t="s">
        <v>134</v>
      </c>
      <c r="L45" s="42"/>
      <c r="M45" s="51">
        <v>202</v>
      </c>
      <c r="N45" s="52" t="s">
        <v>1064</v>
      </c>
    </row>
    <row r="46" spans="1:14" ht="110.25" customHeight="1">
      <c r="A46" s="54" t="s">
        <v>47</v>
      </c>
      <c r="B46" s="42" t="s">
        <v>48</v>
      </c>
      <c r="C46" s="44" t="s">
        <v>49</v>
      </c>
      <c r="D46" s="42" t="s">
        <v>934</v>
      </c>
      <c r="E46" s="44">
        <v>42549</v>
      </c>
      <c r="F46" s="44">
        <v>42549</v>
      </c>
      <c r="G46" s="42" t="s">
        <v>935</v>
      </c>
      <c r="H46" s="43" t="s">
        <v>16</v>
      </c>
      <c r="I46" s="42" t="s">
        <v>400</v>
      </c>
      <c r="J46" s="42" t="s">
        <v>388</v>
      </c>
      <c r="K46" s="57" t="s">
        <v>54</v>
      </c>
      <c r="L46" s="43" t="s">
        <v>55</v>
      </c>
      <c r="M46" s="51">
        <v>486</v>
      </c>
      <c r="N46" s="52" t="s">
        <v>1063</v>
      </c>
    </row>
    <row r="47" spans="1:14" ht="110.25" customHeight="1">
      <c r="A47" s="54" t="s">
        <v>47</v>
      </c>
      <c r="B47" s="42" t="s">
        <v>64</v>
      </c>
      <c r="C47" s="44" t="s">
        <v>49</v>
      </c>
      <c r="D47" s="42" t="s">
        <v>932</v>
      </c>
      <c r="E47" s="44">
        <v>42548</v>
      </c>
      <c r="F47" s="44">
        <v>42548</v>
      </c>
      <c r="G47" s="42" t="s">
        <v>933</v>
      </c>
      <c r="H47" s="43" t="s">
        <v>16</v>
      </c>
      <c r="I47" s="42" t="s">
        <v>887</v>
      </c>
      <c r="J47" s="42" t="s">
        <v>888</v>
      </c>
      <c r="K47" s="57" t="s">
        <v>54</v>
      </c>
      <c r="L47" s="43" t="s">
        <v>55</v>
      </c>
      <c r="M47" s="51">
        <v>483</v>
      </c>
      <c r="N47" s="52" t="s">
        <v>1062</v>
      </c>
    </row>
    <row r="48" spans="1:14" ht="110.25" customHeight="1">
      <c r="A48" s="54" t="s">
        <v>1015</v>
      </c>
      <c r="B48" s="42" t="s">
        <v>1014</v>
      </c>
      <c r="C48" s="44" t="s">
        <v>1060</v>
      </c>
      <c r="D48" s="72" t="s">
        <v>1013</v>
      </c>
      <c r="E48" s="44">
        <v>42547</v>
      </c>
      <c r="F48" s="44">
        <v>42549</v>
      </c>
      <c r="G48" s="42" t="s">
        <v>1017</v>
      </c>
      <c r="H48" s="43" t="s">
        <v>1016</v>
      </c>
      <c r="I48" s="42" t="s">
        <v>1018</v>
      </c>
      <c r="J48" s="42" t="s">
        <v>1019</v>
      </c>
      <c r="K48" s="57" t="s">
        <v>1020</v>
      </c>
      <c r="L48" s="43" t="s">
        <v>1021</v>
      </c>
      <c r="M48" s="51">
        <f>11254-456.17</f>
        <v>10797.83</v>
      </c>
      <c r="N48" s="52" t="s">
        <v>1061</v>
      </c>
    </row>
    <row r="49" spans="1:14" ht="110.25" customHeight="1">
      <c r="A49" s="36" t="s">
        <v>19</v>
      </c>
      <c r="B49" s="37" t="s">
        <v>83</v>
      </c>
      <c r="C49" s="37" t="s">
        <v>84</v>
      </c>
      <c r="D49" s="55" t="s">
        <v>1027</v>
      </c>
      <c r="E49" s="38">
        <v>42547</v>
      </c>
      <c r="F49" s="38">
        <v>42547</v>
      </c>
      <c r="G49" s="37" t="s">
        <v>1028</v>
      </c>
      <c r="H49" s="37" t="s">
        <v>691</v>
      </c>
      <c r="I49" s="55" t="s">
        <v>1027</v>
      </c>
      <c r="J49" s="37" t="s">
        <v>1029</v>
      </c>
      <c r="K49" s="37" t="s">
        <v>89</v>
      </c>
      <c r="L49" s="37" t="s">
        <v>1030</v>
      </c>
      <c r="M49" s="51">
        <v>391</v>
      </c>
      <c r="N49" s="52" t="s">
        <v>1059</v>
      </c>
    </row>
    <row r="50" spans="1:14" ht="110.25" customHeight="1">
      <c r="A50" s="54" t="s">
        <v>47</v>
      </c>
      <c r="B50" s="42" t="s">
        <v>64</v>
      </c>
      <c r="C50" s="44" t="s">
        <v>49</v>
      </c>
      <c r="D50" s="42" t="s">
        <v>930</v>
      </c>
      <c r="E50" s="44">
        <v>42544</v>
      </c>
      <c r="F50" s="44">
        <v>42544</v>
      </c>
      <c r="G50" s="42" t="s">
        <v>931</v>
      </c>
      <c r="H50" s="43" t="s">
        <v>16</v>
      </c>
      <c r="I50" s="42" t="s">
        <v>67</v>
      </c>
      <c r="J50" s="42" t="s">
        <v>116</v>
      </c>
      <c r="K50" s="57" t="s">
        <v>54</v>
      </c>
      <c r="L50" s="43" t="s">
        <v>55</v>
      </c>
      <c r="M50" s="51">
        <v>542</v>
      </c>
      <c r="N50" s="52" t="s">
        <v>1058</v>
      </c>
    </row>
    <row r="51" spans="1:14" ht="110.25" customHeight="1">
      <c r="A51" s="39" t="s">
        <v>18</v>
      </c>
      <c r="B51" s="40" t="s">
        <v>1057</v>
      </c>
      <c r="C51" s="40" t="s">
        <v>45</v>
      </c>
      <c r="D51" s="40" t="s">
        <v>897</v>
      </c>
      <c r="E51" s="44">
        <v>42544</v>
      </c>
      <c r="F51" s="44">
        <v>42544</v>
      </c>
      <c r="G51" s="40" t="s">
        <v>898</v>
      </c>
      <c r="H51" s="40" t="s">
        <v>899</v>
      </c>
      <c r="I51" s="40" t="s">
        <v>897</v>
      </c>
      <c r="J51" s="40" t="s">
        <v>46</v>
      </c>
      <c r="K51" s="40" t="s">
        <v>134</v>
      </c>
      <c r="L51" s="42"/>
      <c r="M51" s="51">
        <v>516</v>
      </c>
      <c r="N51" s="52" t="s">
        <v>209</v>
      </c>
    </row>
    <row r="52" spans="1:14" ht="90" customHeight="1">
      <c r="A52" s="36" t="s">
        <v>27</v>
      </c>
      <c r="B52" s="37" t="s">
        <v>812</v>
      </c>
      <c r="C52" s="37" t="s">
        <v>39</v>
      </c>
      <c r="D52" s="37" t="s">
        <v>813</v>
      </c>
      <c r="E52" s="38">
        <v>42543</v>
      </c>
      <c r="F52" s="38">
        <v>42544</v>
      </c>
      <c r="G52" s="37" t="s">
        <v>815</v>
      </c>
      <c r="H52" s="37" t="s">
        <v>814</v>
      </c>
      <c r="I52" s="37" t="s">
        <v>815</v>
      </c>
      <c r="J52" s="37" t="s">
        <v>816</v>
      </c>
      <c r="K52" s="37" t="s">
        <v>817</v>
      </c>
      <c r="L52" s="43"/>
      <c r="M52" s="56">
        <v>2811.05</v>
      </c>
      <c r="N52" s="52" t="s">
        <v>883</v>
      </c>
    </row>
    <row r="53" spans="1:14" ht="90" customHeight="1">
      <c r="A53" s="41" t="s">
        <v>848</v>
      </c>
      <c r="B53" s="43" t="s">
        <v>861</v>
      </c>
      <c r="C53" s="42" t="s">
        <v>39</v>
      </c>
      <c r="D53" s="49" t="s">
        <v>862</v>
      </c>
      <c r="E53" s="53">
        <v>42541</v>
      </c>
      <c r="F53" s="53">
        <v>42543</v>
      </c>
      <c r="G53" s="49" t="s">
        <v>862</v>
      </c>
      <c r="H53" s="42" t="s">
        <v>715</v>
      </c>
      <c r="I53" s="42" t="s">
        <v>863</v>
      </c>
      <c r="J53" s="42" t="s">
        <v>863</v>
      </c>
      <c r="K53" s="42" t="s">
        <v>853</v>
      </c>
      <c r="L53" s="42"/>
      <c r="M53" s="56">
        <v>1848</v>
      </c>
      <c r="N53" s="52" t="s">
        <v>882</v>
      </c>
    </row>
    <row r="54" spans="1:14" ht="96">
      <c r="A54" s="54" t="s">
        <v>30</v>
      </c>
      <c r="B54" s="42" t="s">
        <v>871</v>
      </c>
      <c r="C54" s="44" t="s">
        <v>17</v>
      </c>
      <c r="D54" s="43" t="s">
        <v>878</v>
      </c>
      <c r="E54" s="44">
        <v>42541</v>
      </c>
      <c r="F54" s="44">
        <v>42541</v>
      </c>
      <c r="G54" s="42" t="s">
        <v>872</v>
      </c>
      <c r="H54" s="43" t="s">
        <v>873</v>
      </c>
      <c r="I54" s="42" t="s">
        <v>874</v>
      </c>
      <c r="J54" s="42" t="s">
        <v>875</v>
      </c>
      <c r="K54" s="57" t="s">
        <v>876</v>
      </c>
      <c r="L54" s="43" t="s">
        <v>877</v>
      </c>
      <c r="M54" s="56">
        <v>780</v>
      </c>
      <c r="N54" s="52" t="s">
        <v>620</v>
      </c>
    </row>
    <row r="55" spans="1:14" ht="36">
      <c r="A55" s="54" t="s">
        <v>47</v>
      </c>
      <c r="B55" s="42" t="s">
        <v>83</v>
      </c>
      <c r="C55" s="44" t="s">
        <v>49</v>
      </c>
      <c r="D55" s="42" t="s">
        <v>889</v>
      </c>
      <c r="E55" s="44">
        <v>42541</v>
      </c>
      <c r="F55" s="44">
        <v>42541</v>
      </c>
      <c r="G55" s="42" t="s">
        <v>890</v>
      </c>
      <c r="H55" s="43" t="s">
        <v>16</v>
      </c>
      <c r="I55" s="42" t="s">
        <v>887</v>
      </c>
      <c r="J55" s="42" t="s">
        <v>888</v>
      </c>
      <c r="K55" s="57" t="s">
        <v>54</v>
      </c>
      <c r="L55" s="43" t="s">
        <v>55</v>
      </c>
      <c r="M55" s="56">
        <v>258</v>
      </c>
      <c r="N55" s="52" t="s">
        <v>209</v>
      </c>
    </row>
    <row r="56" spans="1:14" ht="90" customHeight="1">
      <c r="A56" s="36" t="s">
        <v>744</v>
      </c>
      <c r="B56" s="37" t="s">
        <v>83</v>
      </c>
      <c r="C56" s="38" t="s">
        <v>39</v>
      </c>
      <c r="D56" s="37" t="s">
        <v>742</v>
      </c>
      <c r="E56" s="58">
        <v>42540</v>
      </c>
      <c r="F56" s="58">
        <v>42540</v>
      </c>
      <c r="G56" s="43" t="s">
        <v>864</v>
      </c>
      <c r="H56" s="43" t="s">
        <v>715</v>
      </c>
      <c r="I56" s="37" t="s">
        <v>746</v>
      </c>
      <c r="J56" s="37" t="s">
        <v>747</v>
      </c>
      <c r="K56" s="59" t="s">
        <v>748</v>
      </c>
      <c r="L56" s="40" t="s">
        <v>749</v>
      </c>
      <c r="M56" s="56">
        <v>522</v>
      </c>
      <c r="N56" s="52" t="s">
        <v>881</v>
      </c>
    </row>
    <row r="57" spans="1:14" ht="90" customHeight="1">
      <c r="A57" s="36" t="s">
        <v>19</v>
      </c>
      <c r="B57" s="37" t="s">
        <v>83</v>
      </c>
      <c r="C57" s="37" t="s">
        <v>84</v>
      </c>
      <c r="D57" s="55" t="s">
        <v>1022</v>
      </c>
      <c r="E57" s="38">
        <v>42536</v>
      </c>
      <c r="F57" s="38">
        <v>42536</v>
      </c>
      <c r="G57" s="37" t="s">
        <v>1023</v>
      </c>
      <c r="H57" s="37" t="s">
        <v>691</v>
      </c>
      <c r="I57" s="55" t="s">
        <v>1024</v>
      </c>
      <c r="J57" s="37" t="s">
        <v>1025</v>
      </c>
      <c r="K57" s="37" t="s">
        <v>89</v>
      </c>
      <c r="L57" s="37" t="s">
        <v>1026</v>
      </c>
      <c r="M57" s="56">
        <v>258</v>
      </c>
      <c r="N57" s="52" t="s">
        <v>209</v>
      </c>
    </row>
    <row r="58" spans="1:14" ht="90" customHeight="1">
      <c r="A58" s="54" t="s">
        <v>30</v>
      </c>
      <c r="B58" s="42" t="s">
        <v>64</v>
      </c>
      <c r="C58" s="44" t="s">
        <v>17</v>
      </c>
      <c r="D58" s="44" t="s">
        <v>866</v>
      </c>
      <c r="E58" s="44">
        <v>42536</v>
      </c>
      <c r="F58" s="44">
        <v>42536</v>
      </c>
      <c r="G58" s="42" t="s">
        <v>867</v>
      </c>
      <c r="H58" s="43" t="s">
        <v>16</v>
      </c>
      <c r="I58" s="44" t="s">
        <v>866</v>
      </c>
      <c r="J58" s="42" t="s">
        <v>868</v>
      </c>
      <c r="K58" s="57" t="s">
        <v>869</v>
      </c>
      <c r="L58" s="43" t="s">
        <v>870</v>
      </c>
      <c r="M58" s="56">
        <v>258</v>
      </c>
      <c r="N58" s="52" t="s">
        <v>209</v>
      </c>
    </row>
    <row r="59" spans="1:14" ht="90" customHeight="1">
      <c r="A59" s="41" t="s">
        <v>751</v>
      </c>
      <c r="B59" s="43" t="s">
        <v>841</v>
      </c>
      <c r="C59" s="43" t="s">
        <v>39</v>
      </c>
      <c r="D59" s="43" t="s">
        <v>842</v>
      </c>
      <c r="E59" s="58">
        <v>42536</v>
      </c>
      <c r="F59" s="58">
        <v>42536</v>
      </c>
      <c r="G59" s="43" t="s">
        <v>843</v>
      </c>
      <c r="H59" s="43" t="s">
        <v>715</v>
      </c>
      <c r="I59" s="43" t="s">
        <v>844</v>
      </c>
      <c r="J59" s="43" t="s">
        <v>845</v>
      </c>
      <c r="K59" s="43" t="s">
        <v>846</v>
      </c>
      <c r="L59" s="43" t="s">
        <v>847</v>
      </c>
      <c r="M59" s="56">
        <v>780</v>
      </c>
      <c r="N59" s="52" t="s">
        <v>620</v>
      </c>
    </row>
    <row r="60" spans="1:14" ht="90" customHeight="1">
      <c r="A60" s="54" t="s">
        <v>47</v>
      </c>
      <c r="B60" s="42" t="s">
        <v>64</v>
      </c>
      <c r="C60" s="44" t="s">
        <v>49</v>
      </c>
      <c r="D60" s="42" t="s">
        <v>927</v>
      </c>
      <c r="E60" s="44">
        <v>42536</v>
      </c>
      <c r="F60" s="44">
        <v>42536</v>
      </c>
      <c r="G60" s="42" t="s">
        <v>928</v>
      </c>
      <c r="H60" s="43" t="s">
        <v>16</v>
      </c>
      <c r="I60" s="42" t="s">
        <v>929</v>
      </c>
      <c r="J60" s="42" t="s">
        <v>888</v>
      </c>
      <c r="K60" s="57" t="s">
        <v>54</v>
      </c>
      <c r="L60" s="43" t="s">
        <v>55</v>
      </c>
      <c r="M60" s="56">
        <v>522</v>
      </c>
      <c r="N60" s="52" t="s">
        <v>1046</v>
      </c>
    </row>
    <row r="61" spans="1:14" ht="90" customHeight="1">
      <c r="A61" s="54" t="s">
        <v>704</v>
      </c>
      <c r="B61" s="42" t="s">
        <v>83</v>
      </c>
      <c r="C61" s="44" t="s">
        <v>39</v>
      </c>
      <c r="D61" s="42" t="s">
        <v>991</v>
      </c>
      <c r="E61" s="44">
        <v>42535</v>
      </c>
      <c r="F61" s="44">
        <v>42535</v>
      </c>
      <c r="G61" s="42" t="s">
        <v>992</v>
      </c>
      <c r="H61" s="43" t="s">
        <v>993</v>
      </c>
      <c r="I61" s="42" t="s">
        <v>133</v>
      </c>
      <c r="J61" s="42" t="s">
        <v>856</v>
      </c>
      <c r="K61" s="42" t="s">
        <v>857</v>
      </c>
      <c r="L61" s="43"/>
      <c r="M61" s="56">
        <v>258</v>
      </c>
      <c r="N61" s="52" t="s">
        <v>1056</v>
      </c>
    </row>
    <row r="62" spans="1:14" ht="90" customHeight="1">
      <c r="A62" s="54" t="s">
        <v>47</v>
      </c>
      <c r="B62" s="42" t="s">
        <v>64</v>
      </c>
      <c r="C62" s="44" t="s">
        <v>49</v>
      </c>
      <c r="D62" s="42" t="s">
        <v>885</v>
      </c>
      <c r="E62" s="44">
        <v>42531</v>
      </c>
      <c r="F62" s="44">
        <v>42531</v>
      </c>
      <c r="G62" s="42" t="s">
        <v>886</v>
      </c>
      <c r="H62" s="43" t="s">
        <v>16</v>
      </c>
      <c r="I62" s="42" t="s">
        <v>887</v>
      </c>
      <c r="J62" s="42" t="s">
        <v>888</v>
      </c>
      <c r="K62" s="57" t="s">
        <v>54</v>
      </c>
      <c r="L62" s="43" t="s">
        <v>55</v>
      </c>
      <c r="M62" s="56">
        <v>577</v>
      </c>
      <c r="N62" s="52" t="s">
        <v>891</v>
      </c>
    </row>
    <row r="63" spans="1:14" ht="84">
      <c r="A63" s="41" t="s">
        <v>375</v>
      </c>
      <c r="B63" s="43" t="s">
        <v>27</v>
      </c>
      <c r="C63" s="42" t="s">
        <v>799</v>
      </c>
      <c r="D63" s="49" t="s">
        <v>800</v>
      </c>
      <c r="E63" s="44">
        <v>42531</v>
      </c>
      <c r="F63" s="44">
        <v>42531</v>
      </c>
      <c r="G63" s="60" t="s">
        <v>859</v>
      </c>
      <c r="H63" s="42" t="s">
        <v>715</v>
      </c>
      <c r="I63" s="42" t="s">
        <v>860</v>
      </c>
      <c r="J63" s="42" t="s">
        <v>856</v>
      </c>
      <c r="K63" s="42" t="s">
        <v>857</v>
      </c>
      <c r="L63" s="42" t="s">
        <v>858</v>
      </c>
      <c r="M63" s="56">
        <v>780</v>
      </c>
      <c r="N63" s="52" t="s">
        <v>620</v>
      </c>
    </row>
    <row r="64" spans="1:14" ht="48" customHeight="1">
      <c r="A64" s="41" t="s">
        <v>994</v>
      </c>
      <c r="B64" s="43" t="s">
        <v>335</v>
      </c>
      <c r="C64" s="42" t="s">
        <v>39</v>
      </c>
      <c r="D64" s="49" t="s">
        <v>995</v>
      </c>
      <c r="E64" s="44">
        <v>42531</v>
      </c>
      <c r="F64" s="44">
        <v>42531</v>
      </c>
      <c r="G64" s="60" t="s">
        <v>996</v>
      </c>
      <c r="H64" s="42" t="s">
        <v>920</v>
      </c>
      <c r="I64" s="42" t="s">
        <v>997</v>
      </c>
      <c r="J64" s="42" t="s">
        <v>133</v>
      </c>
      <c r="K64" s="42" t="s">
        <v>857</v>
      </c>
      <c r="L64" s="42"/>
      <c r="M64" s="56">
        <v>742</v>
      </c>
      <c r="N64" s="61" t="s">
        <v>1055</v>
      </c>
    </row>
    <row r="65" spans="1:14" ht="48">
      <c r="A65" s="54" t="s">
        <v>420</v>
      </c>
      <c r="B65" s="40" t="s">
        <v>83</v>
      </c>
      <c r="C65" s="42" t="s">
        <v>422</v>
      </c>
      <c r="D65" s="42" t="s">
        <v>918</v>
      </c>
      <c r="E65" s="38">
        <v>42529</v>
      </c>
      <c r="F65" s="38">
        <v>42529</v>
      </c>
      <c r="G65" s="42" t="s">
        <v>919</v>
      </c>
      <c r="H65" s="42" t="s">
        <v>920</v>
      </c>
      <c r="I65" s="42" t="s">
        <v>921</v>
      </c>
      <c r="J65" s="40" t="s">
        <v>922</v>
      </c>
      <c r="K65" s="43" t="s">
        <v>427</v>
      </c>
      <c r="L65" s="43" t="s">
        <v>923</v>
      </c>
      <c r="M65" s="56">
        <v>411</v>
      </c>
      <c r="N65" s="61" t="s">
        <v>1054</v>
      </c>
    </row>
    <row r="66" spans="1:14" ht="36">
      <c r="A66" s="54" t="s">
        <v>24</v>
      </c>
      <c r="B66" s="42" t="s">
        <v>965</v>
      </c>
      <c r="C66" s="42" t="s">
        <v>48</v>
      </c>
      <c r="D66" s="49" t="s">
        <v>130</v>
      </c>
      <c r="E66" s="44">
        <v>42529</v>
      </c>
      <c r="F66" s="44">
        <v>42529</v>
      </c>
      <c r="G66" s="42" t="s">
        <v>130</v>
      </c>
      <c r="H66" s="42" t="s">
        <v>25</v>
      </c>
      <c r="I66" s="42" t="s">
        <v>132</v>
      </c>
      <c r="J66" s="42" t="s">
        <v>133</v>
      </c>
      <c r="K66" s="84" t="s">
        <v>134</v>
      </c>
      <c r="L66" s="43"/>
      <c r="M66" s="56">
        <v>668</v>
      </c>
      <c r="N66" s="61" t="s">
        <v>1053</v>
      </c>
    </row>
    <row r="67" spans="1:14" ht="57" customHeight="1">
      <c r="A67" s="54" t="s">
        <v>987</v>
      </c>
      <c r="B67" s="42" t="s">
        <v>965</v>
      </c>
      <c r="C67" s="42" t="s">
        <v>39</v>
      </c>
      <c r="D67" s="115" t="s">
        <v>986</v>
      </c>
      <c r="E67" s="44">
        <v>42557</v>
      </c>
      <c r="F67" s="44">
        <v>42557</v>
      </c>
      <c r="G67" s="42" t="s">
        <v>988</v>
      </c>
      <c r="H67" s="42" t="s">
        <v>15</v>
      </c>
      <c r="I67" s="42" t="s">
        <v>989</v>
      </c>
      <c r="J67" s="42" t="s">
        <v>990</v>
      </c>
      <c r="K67" s="84" t="s">
        <v>134</v>
      </c>
      <c r="L67" s="43"/>
      <c r="M67" s="56" t="s">
        <v>1051</v>
      </c>
      <c r="N67" s="61" t="s">
        <v>1052</v>
      </c>
    </row>
    <row r="68" spans="1:14" ht="60">
      <c r="A68" s="54" t="s">
        <v>74</v>
      </c>
      <c r="B68" s="42" t="s">
        <v>833</v>
      </c>
      <c r="C68" s="42" t="s">
        <v>834</v>
      </c>
      <c r="D68" s="42" t="s">
        <v>835</v>
      </c>
      <c r="E68" s="53">
        <v>42526</v>
      </c>
      <c r="F68" s="53">
        <v>42528</v>
      </c>
      <c r="G68" s="42" t="s">
        <v>836</v>
      </c>
      <c r="H68" s="42" t="s">
        <v>837</v>
      </c>
      <c r="I68" s="42" t="s">
        <v>838</v>
      </c>
      <c r="J68" s="42" t="s">
        <v>839</v>
      </c>
      <c r="K68" s="43" t="s">
        <v>81</v>
      </c>
      <c r="L68" s="42" t="s">
        <v>840</v>
      </c>
      <c r="M68" s="56">
        <v>6029.4</v>
      </c>
      <c r="N68" s="61" t="s">
        <v>880</v>
      </c>
    </row>
    <row r="69" spans="1:14" ht="90" customHeight="1">
      <c r="A69" s="41" t="s">
        <v>375</v>
      </c>
      <c r="B69" s="43" t="s">
        <v>801</v>
      </c>
      <c r="C69" s="42" t="s">
        <v>799</v>
      </c>
      <c r="D69" s="49" t="s">
        <v>802</v>
      </c>
      <c r="E69" s="44">
        <v>42523</v>
      </c>
      <c r="F69" s="44">
        <v>42523</v>
      </c>
      <c r="G69" s="42" t="s">
        <v>855</v>
      </c>
      <c r="H69" s="42" t="s">
        <v>715</v>
      </c>
      <c r="I69" s="42" t="s">
        <v>803</v>
      </c>
      <c r="J69" s="42" t="s">
        <v>804</v>
      </c>
      <c r="K69" s="42" t="s">
        <v>380</v>
      </c>
      <c r="L69" s="42" t="s">
        <v>805</v>
      </c>
      <c r="M69" s="56">
        <v>2014</v>
      </c>
      <c r="N69" s="61" t="s">
        <v>879</v>
      </c>
    </row>
    <row r="70" spans="1:14" ht="90" customHeight="1">
      <c r="A70" s="41" t="s">
        <v>848</v>
      </c>
      <c r="B70" s="43" t="s">
        <v>849</v>
      </c>
      <c r="C70" s="42" t="s">
        <v>39</v>
      </c>
      <c r="D70" s="49" t="s">
        <v>850</v>
      </c>
      <c r="E70" s="44">
        <v>42522</v>
      </c>
      <c r="F70" s="44">
        <v>42523</v>
      </c>
      <c r="G70" s="42" t="s">
        <v>851</v>
      </c>
      <c r="H70" s="42" t="s">
        <v>715</v>
      </c>
      <c r="I70" s="42" t="s">
        <v>852</v>
      </c>
      <c r="J70" s="42" t="s">
        <v>852</v>
      </c>
      <c r="K70" s="42" t="s">
        <v>853</v>
      </c>
      <c r="L70" s="42" t="s">
        <v>854</v>
      </c>
      <c r="M70" s="56">
        <v>2230</v>
      </c>
      <c r="N70" s="61" t="s">
        <v>865</v>
      </c>
    </row>
    <row r="71" spans="1:14" ht="90" customHeight="1">
      <c r="A71" s="54" t="s">
        <v>420</v>
      </c>
      <c r="B71" s="40" t="s">
        <v>83</v>
      </c>
      <c r="C71" s="42" t="s">
        <v>422</v>
      </c>
      <c r="D71" s="42" t="s">
        <v>918</v>
      </c>
      <c r="E71" s="38">
        <v>42522</v>
      </c>
      <c r="F71" s="38">
        <v>42522</v>
      </c>
      <c r="G71" s="42" t="s">
        <v>924</v>
      </c>
      <c r="H71" s="42" t="s">
        <v>15</v>
      </c>
      <c r="I71" s="42" t="s">
        <v>925</v>
      </c>
      <c r="J71" s="40" t="s">
        <v>926</v>
      </c>
      <c r="K71" s="43" t="s">
        <v>427</v>
      </c>
      <c r="L71" s="43" t="s">
        <v>923</v>
      </c>
      <c r="M71" s="56" t="s">
        <v>1050</v>
      </c>
      <c r="N71" s="61" t="s">
        <v>1046</v>
      </c>
    </row>
    <row r="72" spans="1:14" ht="90" customHeight="1">
      <c r="A72" s="54" t="s">
        <v>981</v>
      </c>
      <c r="B72" s="40" t="s">
        <v>83</v>
      </c>
      <c r="C72" s="42" t="s">
        <v>39</v>
      </c>
      <c r="D72" s="42" t="s">
        <v>982</v>
      </c>
      <c r="E72" s="38">
        <v>42522</v>
      </c>
      <c r="F72" s="38">
        <v>42522</v>
      </c>
      <c r="G72" s="42" t="s">
        <v>983</v>
      </c>
      <c r="H72" s="42" t="s">
        <v>15</v>
      </c>
      <c r="I72" s="42" t="s">
        <v>984</v>
      </c>
      <c r="J72" s="40" t="s">
        <v>985</v>
      </c>
      <c r="K72" s="43" t="s">
        <v>427</v>
      </c>
      <c r="L72" s="43" t="s">
        <v>923</v>
      </c>
      <c r="M72" s="56">
        <v>522</v>
      </c>
      <c r="N72" s="61" t="s">
        <v>1046</v>
      </c>
    </row>
    <row r="73" spans="1:15" s="29" customFormat="1" ht="12.75">
      <c r="A73" s="62"/>
      <c r="B73" s="63"/>
      <c r="C73" s="63"/>
      <c r="D73" s="63"/>
      <c r="E73" s="64"/>
      <c r="F73" s="64"/>
      <c r="G73" s="63"/>
      <c r="H73" s="63"/>
      <c r="I73" s="63"/>
      <c r="J73" s="63"/>
      <c r="K73" s="63"/>
      <c r="L73" s="63"/>
      <c r="M73" s="65"/>
      <c r="N73" s="66"/>
      <c r="O73" s="19"/>
    </row>
    <row r="74" spans="1:14" ht="84">
      <c r="A74" s="39" t="s">
        <v>175</v>
      </c>
      <c r="B74" s="42" t="s">
        <v>687</v>
      </c>
      <c r="C74" s="40" t="s">
        <v>177</v>
      </c>
      <c r="D74" s="42" t="s">
        <v>679</v>
      </c>
      <c r="E74" s="44">
        <v>42521</v>
      </c>
      <c r="F74" s="44">
        <v>42521</v>
      </c>
      <c r="G74" s="42" t="s">
        <v>680</v>
      </c>
      <c r="H74" s="40" t="s">
        <v>26</v>
      </c>
      <c r="I74" s="42" t="s">
        <v>681</v>
      </c>
      <c r="J74" s="42" t="s">
        <v>637</v>
      </c>
      <c r="K74" s="42" t="s">
        <v>682</v>
      </c>
      <c r="L74" s="34"/>
      <c r="M74" s="67">
        <v>780</v>
      </c>
      <c r="N74" s="61" t="s">
        <v>621</v>
      </c>
    </row>
    <row r="75" spans="1:14" ht="72">
      <c r="A75" s="39" t="s">
        <v>689</v>
      </c>
      <c r="B75" s="42" t="s">
        <v>335</v>
      </c>
      <c r="C75" s="40" t="s">
        <v>693</v>
      </c>
      <c r="D75" s="42" t="s">
        <v>690</v>
      </c>
      <c r="E75" s="44">
        <v>42517</v>
      </c>
      <c r="F75" s="44">
        <v>42517</v>
      </c>
      <c r="G75" s="42" t="s">
        <v>698</v>
      </c>
      <c r="H75" s="40" t="s">
        <v>691</v>
      </c>
      <c r="I75" s="42" t="s">
        <v>697</v>
      </c>
      <c r="J75" s="42" t="s">
        <v>692</v>
      </c>
      <c r="K75" s="37" t="s">
        <v>89</v>
      </c>
      <c r="L75" s="42" t="s">
        <v>694</v>
      </c>
      <c r="M75" s="68">
        <f>522+258</f>
        <v>780</v>
      </c>
      <c r="N75" s="69" t="s">
        <v>688</v>
      </c>
    </row>
    <row r="76" spans="1:14" ht="44.25" customHeight="1">
      <c r="A76" s="36" t="s">
        <v>19</v>
      </c>
      <c r="B76" s="37" t="s">
        <v>83</v>
      </c>
      <c r="C76" s="37" t="s">
        <v>84</v>
      </c>
      <c r="D76" s="49" t="s">
        <v>106</v>
      </c>
      <c r="E76" s="38">
        <v>42517</v>
      </c>
      <c r="F76" s="70">
        <v>42517</v>
      </c>
      <c r="G76" s="37" t="s">
        <v>683</v>
      </c>
      <c r="H76" s="37" t="s">
        <v>23</v>
      </c>
      <c r="I76" s="37" t="s">
        <v>684</v>
      </c>
      <c r="J76" s="37" t="s">
        <v>685</v>
      </c>
      <c r="K76" s="37" t="s">
        <v>89</v>
      </c>
      <c r="L76" s="37" t="s">
        <v>686</v>
      </c>
      <c r="M76" s="71">
        <v>522</v>
      </c>
      <c r="N76" s="69" t="s">
        <v>640</v>
      </c>
    </row>
    <row r="77" spans="1:14" ht="36">
      <c r="A77" s="41" t="s">
        <v>611</v>
      </c>
      <c r="B77" s="43" t="s">
        <v>612</v>
      </c>
      <c r="C77" s="43" t="s">
        <v>39</v>
      </c>
      <c r="D77" s="43" t="s">
        <v>613</v>
      </c>
      <c r="E77" s="58">
        <v>42515</v>
      </c>
      <c r="F77" s="58">
        <v>42515</v>
      </c>
      <c r="G77" s="43" t="s">
        <v>614</v>
      </c>
      <c r="H77" s="43" t="s">
        <v>15</v>
      </c>
      <c r="I77" s="43" t="s">
        <v>615</v>
      </c>
      <c r="J77" s="43" t="s">
        <v>616</v>
      </c>
      <c r="K77" s="43" t="s">
        <v>617</v>
      </c>
      <c r="L77" s="43" t="s">
        <v>618</v>
      </c>
      <c r="M77" s="71">
        <v>1302</v>
      </c>
      <c r="N77" s="69" t="s">
        <v>761</v>
      </c>
    </row>
    <row r="78" spans="1:14" ht="52.5" customHeight="1">
      <c r="A78" s="41" t="s">
        <v>758</v>
      </c>
      <c r="B78" s="43" t="s">
        <v>760</v>
      </c>
      <c r="C78" s="43" t="s">
        <v>39</v>
      </c>
      <c r="D78" s="72" t="s">
        <v>759</v>
      </c>
      <c r="E78" s="58">
        <v>42513</v>
      </c>
      <c r="F78" s="58">
        <v>42513</v>
      </c>
      <c r="G78" s="73" t="s">
        <v>769</v>
      </c>
      <c r="H78" s="43" t="s">
        <v>15</v>
      </c>
      <c r="I78" s="37" t="s">
        <v>770</v>
      </c>
      <c r="J78" s="37" t="s">
        <v>747</v>
      </c>
      <c r="K78" s="37" t="s">
        <v>771</v>
      </c>
      <c r="L78" s="43" t="s">
        <v>83</v>
      </c>
      <c r="M78" s="71">
        <v>1302</v>
      </c>
      <c r="N78" s="69" t="s">
        <v>761</v>
      </c>
    </row>
    <row r="79" spans="1:14" ht="44.25" customHeight="1">
      <c r="A79" s="36" t="s">
        <v>335</v>
      </c>
      <c r="B79" s="37" t="s">
        <v>83</v>
      </c>
      <c r="C79" s="38" t="s">
        <v>663</v>
      </c>
      <c r="D79" s="37" t="s">
        <v>664</v>
      </c>
      <c r="E79" s="38">
        <v>42511</v>
      </c>
      <c r="F79" s="58">
        <v>42511</v>
      </c>
      <c r="G79" s="37" t="s">
        <v>668</v>
      </c>
      <c r="H79" s="40" t="s">
        <v>669</v>
      </c>
      <c r="I79" s="37" t="s">
        <v>670</v>
      </c>
      <c r="J79" s="37" t="s">
        <v>671</v>
      </c>
      <c r="K79" s="59" t="s">
        <v>54</v>
      </c>
      <c r="L79" s="40" t="s">
        <v>55</v>
      </c>
      <c r="M79" s="74">
        <v>356</v>
      </c>
      <c r="N79" s="69" t="s">
        <v>674</v>
      </c>
    </row>
    <row r="80" spans="1:14" ht="61.5" customHeight="1">
      <c r="A80" s="36" t="s">
        <v>47</v>
      </c>
      <c r="B80" s="37" t="s">
        <v>83</v>
      </c>
      <c r="C80" s="38" t="s">
        <v>49</v>
      </c>
      <c r="D80" s="37" t="s">
        <v>665</v>
      </c>
      <c r="E80" s="38">
        <v>42511</v>
      </c>
      <c r="F80" s="38">
        <v>42511</v>
      </c>
      <c r="G80" s="37" t="s">
        <v>672</v>
      </c>
      <c r="H80" s="40" t="s">
        <v>16</v>
      </c>
      <c r="I80" s="37" t="s">
        <v>673</v>
      </c>
      <c r="J80" s="37" t="s">
        <v>671</v>
      </c>
      <c r="K80" s="59" t="s">
        <v>54</v>
      </c>
      <c r="L80" s="40" t="s">
        <v>55</v>
      </c>
      <c r="M80" s="74">
        <v>356</v>
      </c>
      <c r="N80" s="69" t="s">
        <v>674</v>
      </c>
    </row>
    <row r="81" spans="1:14" ht="62.25" customHeight="1">
      <c r="A81" s="36" t="s">
        <v>666</v>
      </c>
      <c r="B81" s="37" t="s">
        <v>83</v>
      </c>
      <c r="C81" s="38" t="s">
        <v>336</v>
      </c>
      <c r="D81" s="37" t="s">
        <v>667</v>
      </c>
      <c r="E81" s="38">
        <v>42511</v>
      </c>
      <c r="F81" s="38">
        <v>42511</v>
      </c>
      <c r="G81" s="37" t="s">
        <v>675</v>
      </c>
      <c r="H81" s="40" t="s">
        <v>676</v>
      </c>
      <c r="I81" s="37" t="s">
        <v>677</v>
      </c>
      <c r="J81" s="37" t="s">
        <v>671</v>
      </c>
      <c r="K81" s="59" t="s">
        <v>54</v>
      </c>
      <c r="L81" s="40" t="s">
        <v>55</v>
      </c>
      <c r="M81" s="74">
        <v>1074</v>
      </c>
      <c r="N81" s="69" t="s">
        <v>788</v>
      </c>
    </row>
    <row r="82" spans="1:14" ht="36">
      <c r="A82" s="36" t="s">
        <v>744</v>
      </c>
      <c r="B82" s="37" t="s">
        <v>83</v>
      </c>
      <c r="C82" s="38" t="s">
        <v>39</v>
      </c>
      <c r="D82" s="37" t="s">
        <v>742</v>
      </c>
      <c r="E82" s="38">
        <v>42510</v>
      </c>
      <c r="F82" s="38">
        <v>42511</v>
      </c>
      <c r="G82" s="73" t="s">
        <v>745</v>
      </c>
      <c r="H82" s="40" t="s">
        <v>676</v>
      </c>
      <c r="I82" s="37" t="s">
        <v>746</v>
      </c>
      <c r="J82" s="37" t="s">
        <v>747</v>
      </c>
      <c r="K82" s="59" t="s">
        <v>748</v>
      </c>
      <c r="L82" s="40" t="s">
        <v>749</v>
      </c>
      <c r="M82" s="74">
        <v>1530</v>
      </c>
      <c r="N82" s="69" t="s">
        <v>789</v>
      </c>
    </row>
    <row r="83" spans="1:15" s="29" customFormat="1" ht="79.5" customHeight="1">
      <c r="A83" s="36" t="s">
        <v>666</v>
      </c>
      <c r="B83" s="37" t="s">
        <v>83</v>
      </c>
      <c r="C83" s="38" t="s">
        <v>336</v>
      </c>
      <c r="D83" s="37" t="s">
        <v>664</v>
      </c>
      <c r="E83" s="38">
        <v>42510</v>
      </c>
      <c r="F83" s="38">
        <v>42510</v>
      </c>
      <c r="G83" s="37" t="s">
        <v>678</v>
      </c>
      <c r="H83" s="40" t="s">
        <v>669</v>
      </c>
      <c r="I83" s="37" t="s">
        <v>670</v>
      </c>
      <c r="J83" s="37" t="s">
        <v>671</v>
      </c>
      <c r="K83" s="59" t="s">
        <v>54</v>
      </c>
      <c r="L83" s="40" t="s">
        <v>55</v>
      </c>
      <c r="M83" s="71">
        <v>356</v>
      </c>
      <c r="N83" s="69" t="s">
        <v>790</v>
      </c>
      <c r="O83" s="19"/>
    </row>
    <row r="84" spans="1:15" s="29" customFormat="1" ht="79.5" customHeight="1">
      <c r="A84" s="36" t="s">
        <v>648</v>
      </c>
      <c r="B84" s="37" t="s">
        <v>649</v>
      </c>
      <c r="C84" s="37" t="s">
        <v>650</v>
      </c>
      <c r="D84" s="49" t="s">
        <v>651</v>
      </c>
      <c r="E84" s="38">
        <v>42510</v>
      </c>
      <c r="F84" s="38">
        <v>42510</v>
      </c>
      <c r="G84" s="73" t="s">
        <v>652</v>
      </c>
      <c r="H84" s="37" t="s">
        <v>15</v>
      </c>
      <c r="I84" s="37" t="s">
        <v>653</v>
      </c>
      <c r="J84" s="37" t="s">
        <v>654</v>
      </c>
      <c r="K84" s="37" t="s">
        <v>655</v>
      </c>
      <c r="L84" s="37" t="s">
        <v>55</v>
      </c>
      <c r="M84" s="71">
        <v>596</v>
      </c>
      <c r="N84" s="69" t="s">
        <v>791</v>
      </c>
      <c r="O84" s="19"/>
    </row>
    <row r="85" spans="1:15" s="29" customFormat="1" ht="36">
      <c r="A85" s="54" t="s">
        <v>758</v>
      </c>
      <c r="B85" s="37" t="s">
        <v>630</v>
      </c>
      <c r="C85" s="37" t="s">
        <v>39</v>
      </c>
      <c r="D85" s="72" t="s">
        <v>759</v>
      </c>
      <c r="E85" s="38">
        <v>42509</v>
      </c>
      <c r="F85" s="38">
        <v>42509</v>
      </c>
      <c r="G85" s="73" t="s">
        <v>769</v>
      </c>
      <c r="H85" s="37" t="s">
        <v>15</v>
      </c>
      <c r="I85" s="37" t="s">
        <v>770</v>
      </c>
      <c r="J85" s="37" t="s">
        <v>747</v>
      </c>
      <c r="K85" s="37" t="s">
        <v>771</v>
      </c>
      <c r="L85" s="37" t="s">
        <v>83</v>
      </c>
      <c r="M85" s="68">
        <v>780</v>
      </c>
      <c r="N85" s="69" t="s">
        <v>688</v>
      </c>
      <c r="O85" s="19"/>
    </row>
    <row r="86" spans="1:15" s="29" customFormat="1" ht="60">
      <c r="A86" s="39" t="s">
        <v>175</v>
      </c>
      <c r="B86" s="42" t="s">
        <v>83</v>
      </c>
      <c r="C86" s="40" t="s">
        <v>177</v>
      </c>
      <c r="D86" s="42" t="s">
        <v>634</v>
      </c>
      <c r="E86" s="44">
        <v>42509</v>
      </c>
      <c r="F86" s="44">
        <v>42509</v>
      </c>
      <c r="G86" s="42" t="s">
        <v>635</v>
      </c>
      <c r="H86" s="40" t="s">
        <v>26</v>
      </c>
      <c r="I86" s="42" t="s">
        <v>636</v>
      </c>
      <c r="J86" s="42" t="s">
        <v>637</v>
      </c>
      <c r="K86" s="42" t="s">
        <v>638</v>
      </c>
      <c r="L86" s="42" t="s">
        <v>639</v>
      </c>
      <c r="M86" s="68">
        <v>522</v>
      </c>
      <c r="N86" s="69" t="s">
        <v>640</v>
      </c>
      <c r="O86" s="19"/>
    </row>
    <row r="87" spans="1:15" s="29" customFormat="1" ht="48.75" customHeight="1">
      <c r="A87" s="39" t="s">
        <v>751</v>
      </c>
      <c r="B87" s="42" t="s">
        <v>83</v>
      </c>
      <c r="C87" s="40" t="s">
        <v>39</v>
      </c>
      <c r="D87" s="42" t="s">
        <v>752</v>
      </c>
      <c r="E87" s="44">
        <v>42509</v>
      </c>
      <c r="F87" s="44">
        <v>42509</v>
      </c>
      <c r="G87" s="42" t="s">
        <v>753</v>
      </c>
      <c r="H87" s="40" t="s">
        <v>15</v>
      </c>
      <c r="I87" s="42" t="s">
        <v>754</v>
      </c>
      <c r="J87" s="42" t="s">
        <v>755</v>
      </c>
      <c r="K87" s="42" t="s">
        <v>756</v>
      </c>
      <c r="L87" s="42" t="s">
        <v>757</v>
      </c>
      <c r="M87" s="71">
        <v>522</v>
      </c>
      <c r="N87" s="52" t="s">
        <v>792</v>
      </c>
      <c r="O87" s="19"/>
    </row>
    <row r="88" spans="1:15" s="29" customFormat="1" ht="60">
      <c r="A88" s="41" t="s">
        <v>641</v>
      </c>
      <c r="B88" s="43" t="s">
        <v>64</v>
      </c>
      <c r="C88" s="43" t="s">
        <v>642</v>
      </c>
      <c r="D88" s="43" t="s">
        <v>643</v>
      </c>
      <c r="E88" s="58">
        <v>42508</v>
      </c>
      <c r="F88" s="58">
        <v>42508</v>
      </c>
      <c r="G88" s="43" t="s">
        <v>644</v>
      </c>
      <c r="H88" s="43" t="s">
        <v>15</v>
      </c>
      <c r="I88" s="43" t="s">
        <v>645</v>
      </c>
      <c r="J88" s="43" t="s">
        <v>646</v>
      </c>
      <c r="K88" s="43" t="s">
        <v>201</v>
      </c>
      <c r="L88" s="43" t="s">
        <v>647</v>
      </c>
      <c r="M88" s="75">
        <v>258</v>
      </c>
      <c r="N88" s="61" t="s">
        <v>209</v>
      </c>
      <c r="O88" s="19"/>
    </row>
    <row r="89" spans="1:15" s="29" customFormat="1" ht="41.25" customHeight="1">
      <c r="A89" s="36" t="s">
        <v>19</v>
      </c>
      <c r="B89" s="37" t="s">
        <v>83</v>
      </c>
      <c r="C89" s="37" t="s">
        <v>84</v>
      </c>
      <c r="D89" s="49" t="s">
        <v>569</v>
      </c>
      <c r="E89" s="38">
        <v>42508</v>
      </c>
      <c r="F89" s="38">
        <v>42508</v>
      </c>
      <c r="G89" s="73" t="s">
        <v>575</v>
      </c>
      <c r="H89" s="37" t="s">
        <v>23</v>
      </c>
      <c r="I89" s="37" t="s">
        <v>569</v>
      </c>
      <c r="J89" s="37" t="s">
        <v>576</v>
      </c>
      <c r="K89" s="37" t="s">
        <v>89</v>
      </c>
      <c r="L89" s="37" t="s">
        <v>577</v>
      </c>
      <c r="M89" s="75">
        <v>430</v>
      </c>
      <c r="N89" s="69" t="s">
        <v>793</v>
      </c>
      <c r="O89" s="19"/>
    </row>
    <row r="90" spans="1:15" s="29" customFormat="1" ht="36">
      <c r="A90" s="54" t="s">
        <v>24</v>
      </c>
      <c r="B90" s="42" t="s">
        <v>630</v>
      </c>
      <c r="C90" s="42" t="s">
        <v>48</v>
      </c>
      <c r="D90" s="49" t="s">
        <v>631</v>
      </c>
      <c r="E90" s="44">
        <v>42508</v>
      </c>
      <c r="F90" s="38">
        <v>42508</v>
      </c>
      <c r="G90" s="42" t="s">
        <v>632</v>
      </c>
      <c r="H90" s="42" t="s">
        <v>25</v>
      </c>
      <c r="I90" s="42" t="s">
        <v>132</v>
      </c>
      <c r="J90" s="42" t="s">
        <v>133</v>
      </c>
      <c r="K90" s="43" t="s">
        <v>134</v>
      </c>
      <c r="L90" s="76" t="s">
        <v>83</v>
      </c>
      <c r="M90" s="77">
        <v>924</v>
      </c>
      <c r="N90" s="78" t="s">
        <v>633</v>
      </c>
      <c r="O90" s="19"/>
    </row>
    <row r="91" spans="1:15" s="29" customFormat="1" ht="66" customHeight="1">
      <c r="A91" s="54" t="s">
        <v>735</v>
      </c>
      <c r="B91" s="42" t="s">
        <v>83</v>
      </c>
      <c r="C91" s="42" t="s">
        <v>39</v>
      </c>
      <c r="D91" s="49" t="s">
        <v>736</v>
      </c>
      <c r="E91" s="44">
        <v>42507</v>
      </c>
      <c r="F91" s="38">
        <v>42507</v>
      </c>
      <c r="G91" s="42" t="s">
        <v>737</v>
      </c>
      <c r="H91" s="42" t="s">
        <v>15</v>
      </c>
      <c r="I91" s="42" t="s">
        <v>738</v>
      </c>
      <c r="J91" s="42" t="s">
        <v>739</v>
      </c>
      <c r="K91" s="43" t="s">
        <v>740</v>
      </c>
      <c r="L91" s="76" t="s">
        <v>83</v>
      </c>
      <c r="M91" s="77">
        <v>522</v>
      </c>
      <c r="N91" s="78" t="s">
        <v>794</v>
      </c>
      <c r="O91" s="19"/>
    </row>
    <row r="92" spans="1:15" s="29" customFormat="1" ht="66" customHeight="1">
      <c r="A92" s="54" t="s">
        <v>818</v>
      </c>
      <c r="B92" s="42" t="s">
        <v>83</v>
      </c>
      <c r="C92" s="42" t="s">
        <v>39</v>
      </c>
      <c r="D92" s="49" t="s">
        <v>819</v>
      </c>
      <c r="E92" s="44">
        <v>42506</v>
      </c>
      <c r="F92" s="38">
        <v>42506</v>
      </c>
      <c r="G92" s="42" t="s">
        <v>820</v>
      </c>
      <c r="H92" s="42" t="s">
        <v>821</v>
      </c>
      <c r="I92" s="42" t="s">
        <v>822</v>
      </c>
      <c r="J92" s="42" t="s">
        <v>823</v>
      </c>
      <c r="K92" s="43" t="s">
        <v>201</v>
      </c>
      <c r="L92" s="76" t="s">
        <v>824</v>
      </c>
      <c r="M92" s="77">
        <v>92</v>
      </c>
      <c r="N92" s="78" t="s">
        <v>825</v>
      </c>
      <c r="O92" s="19"/>
    </row>
    <row r="93" spans="1:15" s="29" customFormat="1" ht="66" customHeight="1">
      <c r="A93" s="54" t="s">
        <v>305</v>
      </c>
      <c r="B93" s="42" t="s">
        <v>630</v>
      </c>
      <c r="C93" s="42" t="s">
        <v>772</v>
      </c>
      <c r="D93" s="49" t="s">
        <v>773</v>
      </c>
      <c r="E93" s="44">
        <v>42506</v>
      </c>
      <c r="F93" s="38">
        <v>42506</v>
      </c>
      <c r="G93" s="42" t="s">
        <v>774</v>
      </c>
      <c r="H93" s="42" t="s">
        <v>775</v>
      </c>
      <c r="I93" s="42" t="s">
        <v>776</v>
      </c>
      <c r="J93" s="42" t="s">
        <v>777</v>
      </c>
      <c r="K93" s="43" t="s">
        <v>778</v>
      </c>
      <c r="L93" s="76" t="s">
        <v>779</v>
      </c>
      <c r="M93" s="75">
        <v>258</v>
      </c>
      <c r="N93" s="78" t="s">
        <v>209</v>
      </c>
      <c r="O93" s="19"/>
    </row>
    <row r="94" spans="1:15" s="29" customFormat="1" ht="36">
      <c r="A94" s="54" t="s">
        <v>781</v>
      </c>
      <c r="B94" s="42" t="s">
        <v>782</v>
      </c>
      <c r="C94" s="42" t="s">
        <v>49</v>
      </c>
      <c r="D94" s="49" t="s">
        <v>783</v>
      </c>
      <c r="E94" s="44">
        <v>42506</v>
      </c>
      <c r="F94" s="38" t="s">
        <v>784</v>
      </c>
      <c r="G94" s="42" t="s">
        <v>785</v>
      </c>
      <c r="H94" s="42" t="s">
        <v>715</v>
      </c>
      <c r="I94" s="42" t="s">
        <v>786</v>
      </c>
      <c r="J94" s="42" t="s">
        <v>116</v>
      </c>
      <c r="K94" s="43" t="s">
        <v>54</v>
      </c>
      <c r="L94" s="76" t="s">
        <v>55</v>
      </c>
      <c r="M94" s="77">
        <v>522</v>
      </c>
      <c r="N94" s="78" t="s">
        <v>787</v>
      </c>
      <c r="O94" s="19"/>
    </row>
    <row r="95" spans="1:15" s="29" customFormat="1" ht="36">
      <c r="A95" s="41" t="s">
        <v>382</v>
      </c>
      <c r="B95" s="43" t="s">
        <v>623</v>
      </c>
      <c r="C95" s="42" t="s">
        <v>177</v>
      </c>
      <c r="D95" s="49" t="s">
        <v>624</v>
      </c>
      <c r="E95" s="53">
        <v>42502</v>
      </c>
      <c r="F95" s="44">
        <v>42502</v>
      </c>
      <c r="G95" s="42" t="s">
        <v>625</v>
      </c>
      <c r="H95" s="42" t="s">
        <v>727</v>
      </c>
      <c r="I95" s="42" t="s">
        <v>626</v>
      </c>
      <c r="J95" s="42" t="s">
        <v>627</v>
      </c>
      <c r="K95" s="42" t="s">
        <v>628</v>
      </c>
      <c r="L95" s="42" t="s">
        <v>629</v>
      </c>
      <c r="M95" s="56">
        <f>1032+201+201</f>
        <v>1434</v>
      </c>
      <c r="N95" s="79" t="s">
        <v>728</v>
      </c>
      <c r="O95" s="19"/>
    </row>
    <row r="96" spans="1:15" s="29" customFormat="1" ht="36">
      <c r="A96" s="36" t="s">
        <v>19</v>
      </c>
      <c r="B96" s="37" t="s">
        <v>83</v>
      </c>
      <c r="C96" s="37" t="s">
        <v>84</v>
      </c>
      <c r="D96" s="49" t="s">
        <v>568</v>
      </c>
      <c r="E96" s="38">
        <v>42501</v>
      </c>
      <c r="F96" s="38">
        <v>42502</v>
      </c>
      <c r="G96" s="50" t="s">
        <v>570</v>
      </c>
      <c r="H96" s="37" t="s">
        <v>571</v>
      </c>
      <c r="I96" s="37" t="s">
        <v>572</v>
      </c>
      <c r="J96" s="37" t="s">
        <v>573</v>
      </c>
      <c r="K96" s="37" t="s">
        <v>89</v>
      </c>
      <c r="L96" s="37" t="s">
        <v>574</v>
      </c>
      <c r="M96" s="75">
        <v>6443.97</v>
      </c>
      <c r="N96" s="61" t="s">
        <v>622</v>
      </c>
      <c r="O96" s="19"/>
    </row>
    <row r="97" spans="1:14" ht="36">
      <c r="A97" s="36" t="s">
        <v>806</v>
      </c>
      <c r="B97" s="37" t="s">
        <v>807</v>
      </c>
      <c r="C97" s="37" t="s">
        <v>39</v>
      </c>
      <c r="D97" s="37" t="s">
        <v>808</v>
      </c>
      <c r="E97" s="38">
        <v>42501</v>
      </c>
      <c r="F97" s="38">
        <v>42501</v>
      </c>
      <c r="G97" s="37" t="s">
        <v>809</v>
      </c>
      <c r="H97" s="37" t="s">
        <v>780</v>
      </c>
      <c r="I97" s="37" t="s">
        <v>810</v>
      </c>
      <c r="J97" s="37" t="s">
        <v>811</v>
      </c>
      <c r="K97" s="37" t="s">
        <v>588</v>
      </c>
      <c r="L97" s="37"/>
      <c r="M97" s="75">
        <v>596</v>
      </c>
      <c r="N97" s="61" t="s">
        <v>795</v>
      </c>
    </row>
    <row r="98" spans="1:14" ht="50.25" customHeight="1">
      <c r="A98" s="54" t="s">
        <v>556</v>
      </c>
      <c r="B98" s="42" t="s">
        <v>563</v>
      </c>
      <c r="C98" s="42" t="s">
        <v>360</v>
      </c>
      <c r="D98" s="42" t="s">
        <v>564</v>
      </c>
      <c r="E98" s="44">
        <v>42501</v>
      </c>
      <c r="F98" s="44">
        <v>42501</v>
      </c>
      <c r="G98" s="42" t="s">
        <v>565</v>
      </c>
      <c r="H98" s="42" t="s">
        <v>26</v>
      </c>
      <c r="I98" s="42" t="s">
        <v>566</v>
      </c>
      <c r="J98" s="42" t="s">
        <v>567</v>
      </c>
      <c r="K98" s="42" t="s">
        <v>366</v>
      </c>
      <c r="L98" s="42" t="s">
        <v>562</v>
      </c>
      <c r="M98" s="71">
        <f>258+522</f>
        <v>780</v>
      </c>
      <c r="N98" s="61" t="s">
        <v>620</v>
      </c>
    </row>
    <row r="99" spans="1:14" ht="50.25" customHeight="1">
      <c r="A99" s="54" t="s">
        <v>556</v>
      </c>
      <c r="B99" s="42" t="s">
        <v>557</v>
      </c>
      <c r="C99" s="42" t="s">
        <v>360</v>
      </c>
      <c r="D99" s="42" t="s">
        <v>558</v>
      </c>
      <c r="E99" s="44">
        <v>42499</v>
      </c>
      <c r="F99" s="44">
        <v>42499</v>
      </c>
      <c r="G99" s="42" t="s">
        <v>559</v>
      </c>
      <c r="H99" s="42" t="s">
        <v>26</v>
      </c>
      <c r="I99" s="42" t="s">
        <v>560</v>
      </c>
      <c r="J99" s="42" t="s">
        <v>561</v>
      </c>
      <c r="K99" s="42" t="s">
        <v>366</v>
      </c>
      <c r="L99" s="42" t="s">
        <v>562</v>
      </c>
      <c r="M99" s="71">
        <f>522+258</f>
        <v>780</v>
      </c>
      <c r="N99" s="61" t="s">
        <v>621</v>
      </c>
    </row>
    <row r="100" spans="1:14" ht="50.25" customHeight="1">
      <c r="A100" s="36" t="s">
        <v>741</v>
      </c>
      <c r="B100" s="42" t="s">
        <v>83</v>
      </c>
      <c r="C100" s="42" t="s">
        <v>39</v>
      </c>
      <c r="D100" s="42" t="s">
        <v>742</v>
      </c>
      <c r="E100" s="44">
        <v>42498</v>
      </c>
      <c r="F100" s="44">
        <v>42498</v>
      </c>
      <c r="G100" s="42" t="s">
        <v>750</v>
      </c>
      <c r="H100" s="42" t="s">
        <v>743</v>
      </c>
      <c r="I100" s="37" t="s">
        <v>746</v>
      </c>
      <c r="J100" s="37" t="s">
        <v>747</v>
      </c>
      <c r="K100" s="59" t="s">
        <v>748</v>
      </c>
      <c r="L100" s="40" t="s">
        <v>749</v>
      </c>
      <c r="M100" s="71">
        <v>1028.4</v>
      </c>
      <c r="N100" s="61" t="s">
        <v>796</v>
      </c>
    </row>
    <row r="101" spans="1:14" ht="36">
      <c r="A101" s="41" t="s">
        <v>695</v>
      </c>
      <c r="B101" s="49" t="s">
        <v>696</v>
      </c>
      <c r="C101" s="49" t="s">
        <v>39</v>
      </c>
      <c r="D101" s="49" t="s">
        <v>699</v>
      </c>
      <c r="E101" s="45">
        <v>42496</v>
      </c>
      <c r="F101" s="58">
        <v>42496</v>
      </c>
      <c r="G101" s="80" t="s">
        <v>700</v>
      </c>
      <c r="H101" s="49" t="s">
        <v>701</v>
      </c>
      <c r="I101" s="49" t="s">
        <v>702</v>
      </c>
      <c r="J101" s="49" t="s">
        <v>703</v>
      </c>
      <c r="K101" s="49" t="s">
        <v>334</v>
      </c>
      <c r="L101" s="37" t="s">
        <v>269</v>
      </c>
      <c r="M101" s="71">
        <v>332</v>
      </c>
      <c r="N101" s="52" t="s">
        <v>797</v>
      </c>
    </row>
    <row r="102" spans="1:14" ht="96">
      <c r="A102" s="36" t="s">
        <v>261</v>
      </c>
      <c r="B102" s="37" t="s">
        <v>619</v>
      </c>
      <c r="C102" s="37" t="s">
        <v>610</v>
      </c>
      <c r="D102" s="37" t="s">
        <v>597</v>
      </c>
      <c r="E102" s="53">
        <v>42495</v>
      </c>
      <c r="F102" s="53">
        <v>42495</v>
      </c>
      <c r="G102" s="37" t="s">
        <v>598</v>
      </c>
      <c r="H102" s="37" t="s">
        <v>599</v>
      </c>
      <c r="I102" s="37" t="s">
        <v>600</v>
      </c>
      <c r="J102" s="37" t="s">
        <v>267</v>
      </c>
      <c r="K102" s="37" t="s">
        <v>601</v>
      </c>
      <c r="L102" s="42" t="s">
        <v>269</v>
      </c>
      <c r="M102" s="67">
        <v>498</v>
      </c>
      <c r="N102" s="61" t="s">
        <v>798</v>
      </c>
    </row>
    <row r="103" spans="1:14" ht="47.25" customHeight="1">
      <c r="A103" s="54" t="s">
        <v>30</v>
      </c>
      <c r="B103" s="42" t="s">
        <v>64</v>
      </c>
      <c r="C103" s="44" t="s">
        <v>17</v>
      </c>
      <c r="D103" s="44" t="s">
        <v>536</v>
      </c>
      <c r="E103" s="44">
        <v>42495</v>
      </c>
      <c r="F103" s="44">
        <v>42495</v>
      </c>
      <c r="G103" s="42" t="s">
        <v>551</v>
      </c>
      <c r="H103" s="43" t="s">
        <v>16</v>
      </c>
      <c r="I103" s="42" t="s">
        <v>552</v>
      </c>
      <c r="J103" s="42" t="s">
        <v>553</v>
      </c>
      <c r="K103" s="57" t="s">
        <v>554</v>
      </c>
      <c r="L103" s="43" t="s">
        <v>555</v>
      </c>
      <c r="M103" s="71">
        <v>562</v>
      </c>
      <c r="N103" s="52" t="s">
        <v>580</v>
      </c>
    </row>
    <row r="104" spans="1:14" ht="36">
      <c r="A104" s="39" t="s">
        <v>175</v>
      </c>
      <c r="B104" s="42" t="s">
        <v>176</v>
      </c>
      <c r="C104" s="40" t="s">
        <v>177</v>
      </c>
      <c r="D104" s="42" t="s">
        <v>604</v>
      </c>
      <c r="E104" s="44">
        <v>42494</v>
      </c>
      <c r="F104" s="44">
        <v>42494</v>
      </c>
      <c r="G104" s="42" t="s">
        <v>605</v>
      </c>
      <c r="H104" s="40" t="s">
        <v>26</v>
      </c>
      <c r="I104" s="42" t="s">
        <v>606</v>
      </c>
      <c r="J104" s="42" t="s">
        <v>607</v>
      </c>
      <c r="K104" s="42" t="s">
        <v>608</v>
      </c>
      <c r="L104" s="42" t="s">
        <v>176</v>
      </c>
      <c r="M104" s="71">
        <v>522</v>
      </c>
      <c r="N104" s="52" t="s">
        <v>609</v>
      </c>
    </row>
    <row r="105" spans="1:14" ht="109.5" customHeight="1">
      <c r="A105" s="39" t="s">
        <v>704</v>
      </c>
      <c r="B105" s="42" t="s">
        <v>705</v>
      </c>
      <c r="C105" s="40" t="s">
        <v>39</v>
      </c>
      <c r="D105" s="42" t="s">
        <v>706</v>
      </c>
      <c r="E105" s="44">
        <v>42494</v>
      </c>
      <c r="F105" s="44">
        <v>42494</v>
      </c>
      <c r="G105" s="42" t="s">
        <v>707</v>
      </c>
      <c r="H105" s="40" t="s">
        <v>339</v>
      </c>
      <c r="I105" s="42" t="s">
        <v>708</v>
      </c>
      <c r="J105" s="42" t="s">
        <v>709</v>
      </c>
      <c r="K105" s="42" t="s">
        <v>710</v>
      </c>
      <c r="L105" s="42" t="s">
        <v>711</v>
      </c>
      <c r="M105" s="71">
        <v>664</v>
      </c>
      <c r="N105" s="52" t="s">
        <v>712</v>
      </c>
    </row>
    <row r="106" spans="1:14" ht="96">
      <c r="A106" s="36" t="s">
        <v>261</v>
      </c>
      <c r="B106" s="37" t="s">
        <v>603</v>
      </c>
      <c r="C106" s="37" t="s">
        <v>596</v>
      </c>
      <c r="D106" s="37" t="s">
        <v>597</v>
      </c>
      <c r="E106" s="44">
        <v>42494</v>
      </c>
      <c r="F106" s="44">
        <v>42494</v>
      </c>
      <c r="G106" s="37" t="s">
        <v>598</v>
      </c>
      <c r="H106" s="37" t="s">
        <v>599</v>
      </c>
      <c r="I106" s="37" t="s">
        <v>600</v>
      </c>
      <c r="J106" s="37" t="s">
        <v>267</v>
      </c>
      <c r="K106" s="37" t="s">
        <v>601</v>
      </c>
      <c r="L106" s="37" t="s">
        <v>269</v>
      </c>
      <c r="M106" s="71">
        <v>332</v>
      </c>
      <c r="N106" s="52" t="s">
        <v>602</v>
      </c>
    </row>
    <row r="107" spans="1:14" ht="60">
      <c r="A107" s="36" t="s">
        <v>581</v>
      </c>
      <c r="B107" s="37" t="s">
        <v>582</v>
      </c>
      <c r="C107" s="37" t="s">
        <v>39</v>
      </c>
      <c r="D107" s="37" t="s">
        <v>583</v>
      </c>
      <c r="E107" s="38">
        <v>42494</v>
      </c>
      <c r="F107" s="38">
        <v>42494</v>
      </c>
      <c r="G107" s="37" t="s">
        <v>584</v>
      </c>
      <c r="H107" s="37" t="s">
        <v>585</v>
      </c>
      <c r="I107" s="37" t="s">
        <v>586</v>
      </c>
      <c r="J107" s="37" t="s">
        <v>587</v>
      </c>
      <c r="K107" s="37" t="s">
        <v>588</v>
      </c>
      <c r="L107" s="37" t="s">
        <v>589</v>
      </c>
      <c r="M107" s="71">
        <v>666</v>
      </c>
      <c r="N107" s="52" t="s">
        <v>590</v>
      </c>
    </row>
    <row r="108" spans="1:14" ht="96">
      <c r="A108" s="36" t="s">
        <v>261</v>
      </c>
      <c r="B108" s="37" t="s">
        <v>591</v>
      </c>
      <c r="C108" s="37" t="s">
        <v>592</v>
      </c>
      <c r="D108" s="37" t="s">
        <v>263</v>
      </c>
      <c r="E108" s="38">
        <v>42493</v>
      </c>
      <c r="F108" s="38">
        <v>42493</v>
      </c>
      <c r="G108" s="37" t="s">
        <v>593</v>
      </c>
      <c r="H108" s="37" t="s">
        <v>595</v>
      </c>
      <c r="I108" s="37" t="s">
        <v>266</v>
      </c>
      <c r="J108" s="37" t="s">
        <v>267</v>
      </c>
      <c r="K108" s="37" t="s">
        <v>268</v>
      </c>
      <c r="L108" s="37" t="s">
        <v>269</v>
      </c>
      <c r="M108" s="81">
        <f>128+128+128+128</f>
        <v>512</v>
      </c>
      <c r="N108" s="82" t="s">
        <v>594</v>
      </c>
    </row>
    <row r="109" spans="1:14" ht="46.5" customHeight="1">
      <c r="A109" s="39" t="s">
        <v>18</v>
      </c>
      <c r="B109" s="40" t="s">
        <v>64</v>
      </c>
      <c r="C109" s="40" t="s">
        <v>45</v>
      </c>
      <c r="D109" s="40" t="s">
        <v>578</v>
      </c>
      <c r="E109" s="53">
        <v>42492</v>
      </c>
      <c r="F109" s="53">
        <v>42492</v>
      </c>
      <c r="G109" s="40" t="s">
        <v>579</v>
      </c>
      <c r="H109" s="40" t="s">
        <v>23</v>
      </c>
      <c r="I109" s="40" t="s">
        <v>453</v>
      </c>
      <c r="J109" s="40" t="s">
        <v>46</v>
      </c>
      <c r="K109" s="40" t="s">
        <v>478</v>
      </c>
      <c r="L109" s="40" t="s">
        <v>83</v>
      </c>
      <c r="M109" s="71">
        <v>572</v>
      </c>
      <c r="N109" s="52" t="s">
        <v>537</v>
      </c>
    </row>
    <row r="110" spans="1:15" s="29" customFormat="1" ht="32.2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47"/>
      <c r="M110" s="83"/>
      <c r="N110" s="48"/>
      <c r="O110" s="19"/>
    </row>
    <row r="111" spans="1:14" ht="42" customHeight="1">
      <c r="A111" s="41" t="s">
        <v>648</v>
      </c>
      <c r="B111" s="43" t="s">
        <v>64</v>
      </c>
      <c r="C111" s="43" t="s">
        <v>376</v>
      </c>
      <c r="D111" s="43" t="s">
        <v>656</v>
      </c>
      <c r="E111" s="58">
        <v>42489</v>
      </c>
      <c r="F111" s="58">
        <v>42489</v>
      </c>
      <c r="G111" s="43" t="s">
        <v>657</v>
      </c>
      <c r="H111" s="43" t="s">
        <v>16</v>
      </c>
      <c r="I111" s="43" t="s">
        <v>658</v>
      </c>
      <c r="J111" s="43" t="s">
        <v>659</v>
      </c>
      <c r="K111" s="43" t="s">
        <v>660</v>
      </c>
      <c r="L111" s="43" t="s">
        <v>661</v>
      </c>
      <c r="M111" s="71">
        <v>258</v>
      </c>
      <c r="N111" s="52" t="s">
        <v>662</v>
      </c>
    </row>
    <row r="112" spans="1:14" ht="36">
      <c r="A112" s="36" t="s">
        <v>19</v>
      </c>
      <c r="B112" s="37" t="s">
        <v>83</v>
      </c>
      <c r="C112" s="37" t="s">
        <v>84</v>
      </c>
      <c r="D112" s="49" t="s">
        <v>719</v>
      </c>
      <c r="E112" s="38">
        <v>42489</v>
      </c>
      <c r="F112" s="38">
        <v>42489</v>
      </c>
      <c r="G112" s="50" t="s">
        <v>720</v>
      </c>
      <c r="H112" s="37" t="s">
        <v>721</v>
      </c>
      <c r="I112" s="37" t="s">
        <v>722</v>
      </c>
      <c r="J112" s="37" t="s">
        <v>723</v>
      </c>
      <c r="K112" s="37" t="s">
        <v>89</v>
      </c>
      <c r="L112" s="37" t="s">
        <v>415</v>
      </c>
      <c r="M112" s="71">
        <v>632</v>
      </c>
      <c r="N112" s="52" t="s">
        <v>724</v>
      </c>
    </row>
    <row r="113" spans="1:14" ht="48">
      <c r="A113" s="54" t="s">
        <v>30</v>
      </c>
      <c r="B113" s="42" t="s">
        <v>544</v>
      </c>
      <c r="C113" s="44" t="s">
        <v>17</v>
      </c>
      <c r="D113" s="44" t="s">
        <v>543</v>
      </c>
      <c r="E113" s="44">
        <v>42489</v>
      </c>
      <c r="F113" s="44">
        <v>42489</v>
      </c>
      <c r="G113" s="42" t="s">
        <v>542</v>
      </c>
      <c r="H113" s="43" t="s">
        <v>16</v>
      </c>
      <c r="I113" s="42" t="s">
        <v>541</v>
      </c>
      <c r="J113" s="42" t="s">
        <v>540</v>
      </c>
      <c r="K113" s="57" t="s">
        <v>539</v>
      </c>
      <c r="L113" s="43" t="s">
        <v>538</v>
      </c>
      <c r="M113" s="71">
        <v>572</v>
      </c>
      <c r="N113" s="52" t="s">
        <v>537</v>
      </c>
    </row>
    <row r="114" spans="1:14" ht="45.75" customHeight="1">
      <c r="A114" s="54" t="s">
        <v>648</v>
      </c>
      <c r="B114" s="42" t="s">
        <v>228</v>
      </c>
      <c r="C114" s="44" t="s">
        <v>376</v>
      </c>
      <c r="D114" s="42" t="s">
        <v>713</v>
      </c>
      <c r="E114" s="44">
        <v>42488</v>
      </c>
      <c r="F114" s="44">
        <v>42488</v>
      </c>
      <c r="G114" s="42" t="s">
        <v>714</v>
      </c>
      <c r="H114" s="43" t="s">
        <v>715</v>
      </c>
      <c r="I114" s="42" t="s">
        <v>716</v>
      </c>
      <c r="J114" s="42" t="s">
        <v>717</v>
      </c>
      <c r="K114" s="57" t="s">
        <v>201</v>
      </c>
      <c r="L114" s="43" t="s">
        <v>83</v>
      </c>
      <c r="M114" s="71">
        <f>780</f>
        <v>780</v>
      </c>
      <c r="N114" s="52" t="s">
        <v>718</v>
      </c>
    </row>
    <row r="115" spans="1:14" ht="45.75" customHeight="1">
      <c r="A115" s="41" t="s">
        <v>497</v>
      </c>
      <c r="B115" s="43" t="s">
        <v>504</v>
      </c>
      <c r="C115" s="43" t="s">
        <v>505</v>
      </c>
      <c r="D115" s="43" t="s">
        <v>498</v>
      </c>
      <c r="E115" s="58">
        <v>42487</v>
      </c>
      <c r="F115" s="58">
        <v>42489</v>
      </c>
      <c r="G115" s="43" t="s">
        <v>499</v>
      </c>
      <c r="H115" s="43" t="s">
        <v>339</v>
      </c>
      <c r="I115" s="43" t="s">
        <v>500</v>
      </c>
      <c r="J115" s="43" t="s">
        <v>501</v>
      </c>
      <c r="K115" s="43" t="s">
        <v>502</v>
      </c>
      <c r="L115" s="43" t="s">
        <v>503</v>
      </c>
      <c r="M115" s="71">
        <f>498*5</f>
        <v>2490</v>
      </c>
      <c r="N115" s="52" t="s">
        <v>506</v>
      </c>
    </row>
    <row r="116" spans="1:14" ht="53.25" customHeight="1">
      <c r="A116" s="54" t="s">
        <v>24</v>
      </c>
      <c r="B116" s="40" t="s">
        <v>83</v>
      </c>
      <c r="C116" s="42" t="s">
        <v>48</v>
      </c>
      <c r="D116" s="49" t="s">
        <v>130</v>
      </c>
      <c r="E116" s="44">
        <v>42486</v>
      </c>
      <c r="F116" s="58">
        <v>42486</v>
      </c>
      <c r="G116" s="42" t="s">
        <v>725</v>
      </c>
      <c r="H116" s="42" t="s">
        <v>25</v>
      </c>
      <c r="I116" s="42" t="s">
        <v>132</v>
      </c>
      <c r="J116" s="42" t="s">
        <v>133</v>
      </c>
      <c r="K116" s="84" t="s">
        <v>134</v>
      </c>
      <c r="L116" s="43"/>
      <c r="M116" s="71">
        <v>202</v>
      </c>
      <c r="N116" s="52" t="s">
        <v>726</v>
      </c>
    </row>
    <row r="117" spans="1:14" ht="36">
      <c r="A117" s="41" t="s">
        <v>47</v>
      </c>
      <c r="B117" s="43" t="s">
        <v>48</v>
      </c>
      <c r="C117" s="58" t="s">
        <v>49</v>
      </c>
      <c r="D117" s="43" t="s">
        <v>398</v>
      </c>
      <c r="E117" s="58">
        <v>42486</v>
      </c>
      <c r="F117" s="58">
        <v>42486</v>
      </c>
      <c r="G117" s="43" t="s">
        <v>399</v>
      </c>
      <c r="H117" s="43" t="s">
        <v>16</v>
      </c>
      <c r="I117" s="43" t="s">
        <v>400</v>
      </c>
      <c r="J117" s="43" t="s">
        <v>388</v>
      </c>
      <c r="K117" s="85" t="s">
        <v>54</v>
      </c>
      <c r="L117" s="43" t="s">
        <v>55</v>
      </c>
      <c r="M117" s="71">
        <v>478</v>
      </c>
      <c r="N117" s="52" t="s">
        <v>493</v>
      </c>
    </row>
    <row r="118" spans="1:14" ht="36">
      <c r="A118" s="41" t="s">
        <v>47</v>
      </c>
      <c r="B118" s="43" t="s">
        <v>395</v>
      </c>
      <c r="C118" s="58" t="s">
        <v>49</v>
      </c>
      <c r="D118" s="43" t="s">
        <v>396</v>
      </c>
      <c r="E118" s="58">
        <v>42485</v>
      </c>
      <c r="F118" s="58">
        <v>42485</v>
      </c>
      <c r="G118" s="43" t="s">
        <v>397</v>
      </c>
      <c r="H118" s="43" t="s">
        <v>16</v>
      </c>
      <c r="I118" s="43" t="s">
        <v>387</v>
      </c>
      <c r="J118" s="43" t="s">
        <v>388</v>
      </c>
      <c r="K118" s="85" t="s">
        <v>54</v>
      </c>
      <c r="L118" s="43" t="s">
        <v>55</v>
      </c>
      <c r="M118" s="71">
        <v>330</v>
      </c>
      <c r="N118" s="52" t="s">
        <v>206</v>
      </c>
    </row>
    <row r="119" spans="1:14" ht="36">
      <c r="A119" s="41" t="s">
        <v>19</v>
      </c>
      <c r="B119" s="43" t="s">
        <v>204</v>
      </c>
      <c r="C119" s="43" t="s">
        <v>84</v>
      </c>
      <c r="D119" s="43" t="s">
        <v>419</v>
      </c>
      <c r="E119" s="58">
        <v>42485</v>
      </c>
      <c r="F119" s="58">
        <v>42485</v>
      </c>
      <c r="G119" s="43" t="s">
        <v>416</v>
      </c>
      <c r="H119" s="43" t="s">
        <v>23</v>
      </c>
      <c r="I119" s="43" t="s">
        <v>417</v>
      </c>
      <c r="J119" s="43" t="s">
        <v>418</v>
      </c>
      <c r="K119" s="43" t="s">
        <v>89</v>
      </c>
      <c r="L119" s="43" t="s">
        <v>439</v>
      </c>
      <c r="M119" s="71">
        <v>594</v>
      </c>
      <c r="N119" s="52" t="s">
        <v>492</v>
      </c>
    </row>
    <row r="120" spans="1:14" ht="53.25" customHeight="1">
      <c r="A120" s="39" t="s">
        <v>19</v>
      </c>
      <c r="B120" s="40" t="s">
        <v>83</v>
      </c>
      <c r="C120" s="40" t="s">
        <v>84</v>
      </c>
      <c r="D120" s="86" t="s">
        <v>408</v>
      </c>
      <c r="E120" s="87">
        <v>42481</v>
      </c>
      <c r="F120" s="87">
        <v>42481</v>
      </c>
      <c r="G120" s="40" t="s">
        <v>412</v>
      </c>
      <c r="H120" s="40" t="s">
        <v>23</v>
      </c>
      <c r="I120" s="40" t="s">
        <v>413</v>
      </c>
      <c r="J120" s="40" t="s">
        <v>414</v>
      </c>
      <c r="K120" s="40" t="s">
        <v>89</v>
      </c>
      <c r="L120" s="40" t="s">
        <v>415</v>
      </c>
      <c r="M120" s="71">
        <v>522</v>
      </c>
      <c r="N120" s="52" t="s">
        <v>286</v>
      </c>
    </row>
    <row r="121" spans="1:14" ht="53.25" customHeight="1">
      <c r="A121" s="41" t="s">
        <v>47</v>
      </c>
      <c r="B121" s="43" t="s">
        <v>392</v>
      </c>
      <c r="C121" s="58" t="s">
        <v>49</v>
      </c>
      <c r="D121" s="43" t="s">
        <v>393</v>
      </c>
      <c r="E121" s="58">
        <v>42481</v>
      </c>
      <c r="F121" s="58">
        <v>42481</v>
      </c>
      <c r="G121" s="43" t="s">
        <v>394</v>
      </c>
      <c r="H121" s="43" t="s">
        <v>16</v>
      </c>
      <c r="I121" s="43" t="s">
        <v>67</v>
      </c>
      <c r="J121" s="43" t="s">
        <v>116</v>
      </c>
      <c r="K121" s="85" t="s">
        <v>54</v>
      </c>
      <c r="L121" s="43" t="s">
        <v>55</v>
      </c>
      <c r="M121" s="71">
        <v>557</v>
      </c>
      <c r="N121" s="52" t="s">
        <v>491</v>
      </c>
    </row>
    <row r="122" spans="1:14" ht="53.25" customHeight="1">
      <c r="A122" s="41" t="s">
        <v>297</v>
      </c>
      <c r="B122" s="43" t="s">
        <v>83</v>
      </c>
      <c r="C122" s="58" t="s">
        <v>732</v>
      </c>
      <c r="D122" s="43" t="s">
        <v>729</v>
      </c>
      <c r="E122" s="58">
        <v>42480</v>
      </c>
      <c r="F122" s="58">
        <v>42480</v>
      </c>
      <c r="G122" s="43" t="s">
        <v>766</v>
      </c>
      <c r="H122" s="43" t="s">
        <v>15</v>
      </c>
      <c r="I122" s="43" t="s">
        <v>730</v>
      </c>
      <c r="J122" s="43" t="s">
        <v>767</v>
      </c>
      <c r="K122" s="43" t="s">
        <v>81</v>
      </c>
      <c r="L122" s="43" t="s">
        <v>768</v>
      </c>
      <c r="M122" s="71">
        <v>258</v>
      </c>
      <c r="N122" s="52" t="s">
        <v>731</v>
      </c>
    </row>
    <row r="123" spans="1:14" ht="48">
      <c r="A123" s="54" t="s">
        <v>30</v>
      </c>
      <c r="B123" s="42" t="s">
        <v>64</v>
      </c>
      <c r="C123" s="44" t="s">
        <v>17</v>
      </c>
      <c r="D123" s="42" t="s">
        <v>536</v>
      </c>
      <c r="E123" s="44">
        <v>42480</v>
      </c>
      <c r="F123" s="44">
        <v>42480</v>
      </c>
      <c r="G123" s="42" t="s">
        <v>535</v>
      </c>
      <c r="H123" s="43" t="s">
        <v>16</v>
      </c>
      <c r="I123" s="42" t="s">
        <v>534</v>
      </c>
      <c r="J123" s="42" t="s">
        <v>533</v>
      </c>
      <c r="K123" s="57" t="s">
        <v>532</v>
      </c>
      <c r="L123" s="43" t="s">
        <v>531</v>
      </c>
      <c r="M123" s="71">
        <v>545</v>
      </c>
      <c r="N123" s="52" t="s">
        <v>530</v>
      </c>
    </row>
    <row r="124" spans="1:14" ht="36">
      <c r="A124" s="41" t="s">
        <v>47</v>
      </c>
      <c r="B124" s="43" t="s">
        <v>245</v>
      </c>
      <c r="C124" s="58" t="s">
        <v>49</v>
      </c>
      <c r="D124" s="43" t="s">
        <v>390</v>
      </c>
      <c r="E124" s="58">
        <v>42480</v>
      </c>
      <c r="F124" s="58">
        <v>42480</v>
      </c>
      <c r="G124" s="43" t="s">
        <v>391</v>
      </c>
      <c r="H124" s="43" t="s">
        <v>16</v>
      </c>
      <c r="I124" s="43" t="s">
        <v>387</v>
      </c>
      <c r="J124" s="43" t="s">
        <v>388</v>
      </c>
      <c r="K124" s="85" t="s">
        <v>54</v>
      </c>
      <c r="L124" s="43" t="s">
        <v>55</v>
      </c>
      <c r="M124" s="71">
        <v>522</v>
      </c>
      <c r="N124" s="52" t="s">
        <v>286</v>
      </c>
    </row>
    <row r="125" spans="1:14" ht="72">
      <c r="A125" s="41" t="s">
        <v>74</v>
      </c>
      <c r="B125" s="43" t="s">
        <v>74</v>
      </c>
      <c r="C125" s="43" t="s">
        <v>75</v>
      </c>
      <c r="D125" s="43" t="s">
        <v>370</v>
      </c>
      <c r="E125" s="87">
        <v>42480</v>
      </c>
      <c r="F125" s="58">
        <v>42481</v>
      </c>
      <c r="G125" s="43" t="s">
        <v>371</v>
      </c>
      <c r="H125" s="43" t="s">
        <v>257</v>
      </c>
      <c r="I125" s="43" t="s">
        <v>372</v>
      </c>
      <c r="J125" s="43" t="s">
        <v>373</v>
      </c>
      <c r="K125" s="43" t="s">
        <v>81</v>
      </c>
      <c r="L125" s="43" t="s">
        <v>260</v>
      </c>
      <c r="M125" s="71">
        <v>2842</v>
      </c>
      <c r="N125" s="52" t="s">
        <v>490</v>
      </c>
    </row>
    <row r="126" spans="1:14" ht="60">
      <c r="A126" s="54" t="s">
        <v>30</v>
      </c>
      <c r="B126" s="42" t="s">
        <v>64</v>
      </c>
      <c r="C126" s="44" t="s">
        <v>17</v>
      </c>
      <c r="D126" s="42" t="s">
        <v>529</v>
      </c>
      <c r="E126" s="44" t="s">
        <v>528</v>
      </c>
      <c r="F126" s="44" t="s">
        <v>528</v>
      </c>
      <c r="G126" s="42" t="s">
        <v>527</v>
      </c>
      <c r="H126" s="43" t="s">
        <v>16</v>
      </c>
      <c r="I126" s="42" t="s">
        <v>526</v>
      </c>
      <c r="J126" s="42" t="s">
        <v>525</v>
      </c>
      <c r="K126" s="57" t="s">
        <v>524</v>
      </c>
      <c r="L126" s="43" t="s">
        <v>523</v>
      </c>
      <c r="M126" s="71">
        <v>430</v>
      </c>
      <c r="N126" s="52" t="s">
        <v>522</v>
      </c>
    </row>
    <row r="127" spans="1:14" ht="72">
      <c r="A127" s="39" t="s">
        <v>440</v>
      </c>
      <c r="B127" s="40" t="s">
        <v>443</v>
      </c>
      <c r="C127" s="40" t="s">
        <v>448</v>
      </c>
      <c r="D127" s="40" t="s">
        <v>451</v>
      </c>
      <c r="E127" s="87">
        <v>42479</v>
      </c>
      <c r="F127" s="87">
        <v>42479</v>
      </c>
      <c r="G127" s="40" t="s">
        <v>439</v>
      </c>
      <c r="H127" s="40" t="s">
        <v>465</v>
      </c>
      <c r="I127" s="40" t="s">
        <v>467</v>
      </c>
      <c r="J127" s="40" t="s">
        <v>472</v>
      </c>
      <c r="K127" s="40" t="s">
        <v>476</v>
      </c>
      <c r="L127" s="40" t="s">
        <v>83</v>
      </c>
      <c r="M127" s="71">
        <f>258+258+560+500</f>
        <v>1576</v>
      </c>
      <c r="N127" s="52" t="s">
        <v>369</v>
      </c>
    </row>
    <row r="128" spans="1:14" ht="60">
      <c r="A128" s="88" t="s">
        <v>402</v>
      </c>
      <c r="B128" s="86" t="s">
        <v>335</v>
      </c>
      <c r="C128" s="86" t="s">
        <v>39</v>
      </c>
      <c r="D128" s="86" t="s">
        <v>403</v>
      </c>
      <c r="E128" s="89">
        <v>42478</v>
      </c>
      <c r="F128" s="89">
        <v>42478</v>
      </c>
      <c r="G128" s="86" t="s">
        <v>404</v>
      </c>
      <c r="H128" s="86" t="s">
        <v>405</v>
      </c>
      <c r="I128" s="86" t="s">
        <v>406</v>
      </c>
      <c r="J128" s="86" t="s">
        <v>407</v>
      </c>
      <c r="K128" s="86" t="s">
        <v>334</v>
      </c>
      <c r="L128" s="86" t="s">
        <v>83</v>
      </c>
      <c r="M128" s="71">
        <v>516</v>
      </c>
      <c r="N128" s="52" t="s">
        <v>485</v>
      </c>
    </row>
    <row r="129" spans="1:14" ht="47.25" customHeight="1">
      <c r="A129" s="41" t="s">
        <v>441</v>
      </c>
      <c r="B129" s="43" t="s">
        <v>401</v>
      </c>
      <c r="C129" s="43" t="s">
        <v>39</v>
      </c>
      <c r="D129" s="86" t="s">
        <v>452</v>
      </c>
      <c r="E129" s="58">
        <v>42478</v>
      </c>
      <c r="F129" s="58">
        <v>42480</v>
      </c>
      <c r="G129" s="43" t="s">
        <v>457</v>
      </c>
      <c r="H129" s="43" t="s">
        <v>15</v>
      </c>
      <c r="I129" s="43" t="s">
        <v>468</v>
      </c>
      <c r="J129" s="43" t="s">
        <v>457</v>
      </c>
      <c r="K129" s="43" t="s">
        <v>477</v>
      </c>
      <c r="L129" s="43" t="s">
        <v>480</v>
      </c>
      <c r="M129" s="71">
        <v>1322.02</v>
      </c>
      <c r="N129" s="52" t="s">
        <v>489</v>
      </c>
    </row>
    <row r="130" spans="1:14" ht="36">
      <c r="A130" s="41" t="s">
        <v>47</v>
      </c>
      <c r="B130" s="43" t="s">
        <v>64</v>
      </c>
      <c r="C130" s="58" t="s">
        <v>49</v>
      </c>
      <c r="D130" s="43" t="s">
        <v>389</v>
      </c>
      <c r="E130" s="58">
        <v>42478</v>
      </c>
      <c r="F130" s="58">
        <v>42478</v>
      </c>
      <c r="G130" s="43" t="s">
        <v>386</v>
      </c>
      <c r="H130" s="43" t="s">
        <v>16</v>
      </c>
      <c r="I130" s="43" t="s">
        <v>67</v>
      </c>
      <c r="J130" s="43" t="s">
        <v>116</v>
      </c>
      <c r="K130" s="85" t="s">
        <v>54</v>
      </c>
      <c r="L130" s="43" t="s">
        <v>55</v>
      </c>
      <c r="M130" s="71">
        <v>542</v>
      </c>
      <c r="N130" s="52" t="s">
        <v>293</v>
      </c>
    </row>
    <row r="131" spans="1:14" ht="62.25" customHeight="1">
      <c r="A131" s="41" t="s">
        <v>358</v>
      </c>
      <c r="B131" s="43" t="s">
        <v>359</v>
      </c>
      <c r="C131" s="43" t="s">
        <v>360</v>
      </c>
      <c r="D131" s="43" t="s">
        <v>361</v>
      </c>
      <c r="E131" s="58">
        <v>42474</v>
      </c>
      <c r="F131" s="58">
        <v>42475</v>
      </c>
      <c r="G131" s="43" t="s">
        <v>362</v>
      </c>
      <c r="H131" s="43" t="s">
        <v>363</v>
      </c>
      <c r="I131" s="43" t="s">
        <v>364</v>
      </c>
      <c r="J131" s="43" t="s">
        <v>365</v>
      </c>
      <c r="K131" s="43" t="s">
        <v>366</v>
      </c>
      <c r="L131" s="43" t="s">
        <v>367</v>
      </c>
      <c r="M131" s="71">
        <f>2725+329+788+788</f>
        <v>4630</v>
      </c>
      <c r="N131" s="52" t="s">
        <v>368</v>
      </c>
    </row>
    <row r="132" spans="1:14" ht="42.75" customHeight="1">
      <c r="A132" s="41" t="s">
        <v>430</v>
      </c>
      <c r="B132" s="43" t="s">
        <v>431</v>
      </c>
      <c r="C132" s="43" t="s">
        <v>39</v>
      </c>
      <c r="D132" s="43" t="s">
        <v>432</v>
      </c>
      <c r="E132" s="58">
        <v>42475</v>
      </c>
      <c r="F132" s="58">
        <v>42475</v>
      </c>
      <c r="G132" s="43" t="s">
        <v>433</v>
      </c>
      <c r="H132" s="43" t="s">
        <v>434</v>
      </c>
      <c r="I132" s="43" t="s">
        <v>435</v>
      </c>
      <c r="J132" s="43" t="s">
        <v>436</v>
      </c>
      <c r="K132" s="43" t="s">
        <v>437</v>
      </c>
      <c r="L132" s="43" t="s">
        <v>438</v>
      </c>
      <c r="M132" s="71">
        <v>3896.78</v>
      </c>
      <c r="N132" s="52" t="s">
        <v>488</v>
      </c>
    </row>
    <row r="133" spans="1:14" ht="50.25" customHeight="1">
      <c r="A133" s="39" t="s">
        <v>19</v>
      </c>
      <c r="B133" s="40" t="s">
        <v>83</v>
      </c>
      <c r="C133" s="40" t="s">
        <v>84</v>
      </c>
      <c r="D133" s="86" t="s">
        <v>408</v>
      </c>
      <c r="E133" s="87">
        <v>42475</v>
      </c>
      <c r="F133" s="87">
        <v>42475</v>
      </c>
      <c r="G133" s="40" t="s">
        <v>409</v>
      </c>
      <c r="H133" s="40" t="s">
        <v>23</v>
      </c>
      <c r="I133" s="40" t="s">
        <v>326</v>
      </c>
      <c r="J133" s="40" t="s">
        <v>410</v>
      </c>
      <c r="K133" s="40" t="s">
        <v>89</v>
      </c>
      <c r="L133" s="40" t="s">
        <v>411</v>
      </c>
      <c r="M133" s="71">
        <v>522</v>
      </c>
      <c r="N133" s="52" t="s">
        <v>286</v>
      </c>
    </row>
    <row r="134" spans="1:14" ht="50.25" customHeight="1">
      <c r="A134" s="88" t="s">
        <v>346</v>
      </c>
      <c r="B134" s="86" t="s">
        <v>347</v>
      </c>
      <c r="C134" s="86" t="s">
        <v>39</v>
      </c>
      <c r="D134" s="86" t="s">
        <v>329</v>
      </c>
      <c r="E134" s="89">
        <v>42473</v>
      </c>
      <c r="F134" s="89">
        <v>42473</v>
      </c>
      <c r="G134" s="86" t="s">
        <v>330</v>
      </c>
      <c r="H134" s="86" t="s">
        <v>331</v>
      </c>
      <c r="I134" s="86" t="s">
        <v>332</v>
      </c>
      <c r="J134" s="86" t="s">
        <v>333</v>
      </c>
      <c r="K134" s="86" t="s">
        <v>334</v>
      </c>
      <c r="L134" s="86" t="s">
        <v>83</v>
      </c>
      <c r="M134" s="71">
        <v>1006</v>
      </c>
      <c r="N134" s="52" t="s">
        <v>487</v>
      </c>
    </row>
    <row r="135" spans="1:14" ht="50.25" customHeight="1">
      <c r="A135" s="54" t="s">
        <v>30</v>
      </c>
      <c r="B135" s="42" t="s">
        <v>64</v>
      </c>
      <c r="C135" s="44" t="s">
        <v>17</v>
      </c>
      <c r="D135" s="42" t="s">
        <v>521</v>
      </c>
      <c r="E135" s="44">
        <v>42472</v>
      </c>
      <c r="F135" s="44">
        <v>42472</v>
      </c>
      <c r="G135" s="42" t="s">
        <v>520</v>
      </c>
      <c r="H135" s="43" t="s">
        <v>16</v>
      </c>
      <c r="I135" s="42" t="s">
        <v>515</v>
      </c>
      <c r="J135" s="42" t="s">
        <v>514</v>
      </c>
      <c r="K135" s="57" t="s">
        <v>519</v>
      </c>
      <c r="L135" s="43" t="s">
        <v>512</v>
      </c>
      <c r="M135" s="71">
        <v>522</v>
      </c>
      <c r="N135" s="52" t="s">
        <v>286</v>
      </c>
    </row>
    <row r="136" spans="1:14" ht="50.25" customHeight="1">
      <c r="A136" s="39" t="s">
        <v>19</v>
      </c>
      <c r="B136" s="40" t="s">
        <v>83</v>
      </c>
      <c r="C136" s="40" t="s">
        <v>84</v>
      </c>
      <c r="D136" s="86" t="s">
        <v>324</v>
      </c>
      <c r="E136" s="87">
        <v>42468</v>
      </c>
      <c r="F136" s="87">
        <v>42468</v>
      </c>
      <c r="G136" s="40" t="s">
        <v>325</v>
      </c>
      <c r="H136" s="40" t="s">
        <v>23</v>
      </c>
      <c r="I136" s="40" t="s">
        <v>326</v>
      </c>
      <c r="J136" s="40" t="s">
        <v>327</v>
      </c>
      <c r="K136" s="40" t="s">
        <v>89</v>
      </c>
      <c r="L136" s="40" t="s">
        <v>328</v>
      </c>
      <c r="M136" s="71">
        <v>522</v>
      </c>
      <c r="N136" s="52" t="s">
        <v>286</v>
      </c>
    </row>
    <row r="137" spans="1:14" ht="50.25" customHeight="1">
      <c r="A137" s="54" t="s">
        <v>30</v>
      </c>
      <c r="B137" s="42" t="s">
        <v>518</v>
      </c>
      <c r="C137" s="44" t="s">
        <v>17</v>
      </c>
      <c r="D137" s="42" t="s">
        <v>517</v>
      </c>
      <c r="E137" s="44">
        <v>42468</v>
      </c>
      <c r="F137" s="44">
        <v>42468</v>
      </c>
      <c r="G137" s="42" t="s">
        <v>516</v>
      </c>
      <c r="H137" s="43" t="s">
        <v>16</v>
      </c>
      <c r="I137" s="42" t="s">
        <v>515</v>
      </c>
      <c r="J137" s="42" t="s">
        <v>514</v>
      </c>
      <c r="K137" s="57" t="s">
        <v>513</v>
      </c>
      <c r="L137" s="43" t="s">
        <v>512</v>
      </c>
      <c r="M137" s="71">
        <v>56</v>
      </c>
      <c r="N137" s="52" t="s">
        <v>511</v>
      </c>
    </row>
    <row r="138" spans="1:14" ht="48">
      <c r="A138" s="41" t="s">
        <v>420</v>
      </c>
      <c r="B138" s="40" t="s">
        <v>421</v>
      </c>
      <c r="C138" s="43" t="s">
        <v>422</v>
      </c>
      <c r="D138" s="43" t="s">
        <v>423</v>
      </c>
      <c r="E138" s="87">
        <v>42466</v>
      </c>
      <c r="F138" s="87">
        <v>42466</v>
      </c>
      <c r="G138" s="43" t="s">
        <v>424</v>
      </c>
      <c r="H138" s="43" t="s">
        <v>301</v>
      </c>
      <c r="I138" s="43" t="s">
        <v>425</v>
      </c>
      <c r="J138" s="40" t="s">
        <v>426</v>
      </c>
      <c r="K138" s="43" t="s">
        <v>427</v>
      </c>
      <c r="L138" s="43" t="s">
        <v>428</v>
      </c>
      <c r="M138" s="71">
        <v>780</v>
      </c>
      <c r="N138" s="52" t="s">
        <v>244</v>
      </c>
    </row>
    <row r="139" spans="1:14" ht="24">
      <c r="A139" s="88" t="s">
        <v>27</v>
      </c>
      <c r="B139" s="86" t="s">
        <v>64</v>
      </c>
      <c r="C139" s="86" t="s">
        <v>39</v>
      </c>
      <c r="D139" s="86" t="s">
        <v>351</v>
      </c>
      <c r="E139" s="89">
        <v>42465</v>
      </c>
      <c r="F139" s="89">
        <v>42468</v>
      </c>
      <c r="G139" s="86" t="s">
        <v>352</v>
      </c>
      <c r="H139" s="86" t="s">
        <v>353</v>
      </c>
      <c r="I139" s="86" t="s">
        <v>354</v>
      </c>
      <c r="J139" s="86" t="s">
        <v>355</v>
      </c>
      <c r="K139" s="86" t="s">
        <v>356</v>
      </c>
      <c r="L139" s="86" t="s">
        <v>357</v>
      </c>
      <c r="M139" s="71">
        <v>1283</v>
      </c>
      <c r="N139" s="52" t="s">
        <v>486</v>
      </c>
    </row>
    <row r="140" spans="1:14" ht="57" customHeight="1">
      <c r="A140" s="41" t="s">
        <v>47</v>
      </c>
      <c r="B140" s="43" t="s">
        <v>384</v>
      </c>
      <c r="C140" s="58" t="s">
        <v>49</v>
      </c>
      <c r="D140" s="43" t="s">
        <v>385</v>
      </c>
      <c r="E140" s="58">
        <v>42465</v>
      </c>
      <c r="F140" s="58">
        <v>42465</v>
      </c>
      <c r="G140" s="43" t="s">
        <v>386</v>
      </c>
      <c r="H140" s="43" t="s">
        <v>16</v>
      </c>
      <c r="I140" s="43" t="s">
        <v>387</v>
      </c>
      <c r="J140" s="43" t="s">
        <v>388</v>
      </c>
      <c r="K140" s="85" t="s">
        <v>54</v>
      </c>
      <c r="L140" s="43" t="s">
        <v>55</v>
      </c>
      <c r="M140" s="71">
        <v>522</v>
      </c>
      <c r="N140" s="52" t="s">
        <v>286</v>
      </c>
    </row>
    <row r="141" spans="1:14" ht="32.25" customHeight="1">
      <c r="A141" s="39" t="s">
        <v>297</v>
      </c>
      <c r="B141" s="40" t="s">
        <v>305</v>
      </c>
      <c r="C141" s="40" t="s">
        <v>298</v>
      </c>
      <c r="D141" s="86" t="s">
        <v>299</v>
      </c>
      <c r="E141" s="87">
        <v>42465</v>
      </c>
      <c r="F141" s="87">
        <v>42465</v>
      </c>
      <c r="G141" s="40" t="s">
        <v>300</v>
      </c>
      <c r="H141" s="40" t="s">
        <v>301</v>
      </c>
      <c r="I141" s="40" t="s">
        <v>302</v>
      </c>
      <c r="J141" s="40" t="s">
        <v>303</v>
      </c>
      <c r="K141" s="40" t="s">
        <v>89</v>
      </c>
      <c r="L141" s="40" t="s">
        <v>304</v>
      </c>
      <c r="M141" s="71">
        <v>516</v>
      </c>
      <c r="N141" s="52" t="s">
        <v>485</v>
      </c>
    </row>
    <row r="142" spans="1:15" s="29" customFormat="1" ht="12.75">
      <c r="A142" s="62" t="s">
        <v>439</v>
      </c>
      <c r="B142" s="63" t="s">
        <v>439</v>
      </c>
      <c r="C142" s="63" t="s">
        <v>439</v>
      </c>
      <c r="D142" s="63" t="s">
        <v>439</v>
      </c>
      <c r="E142" s="64"/>
      <c r="F142" s="64"/>
      <c r="G142" s="63" t="s">
        <v>439</v>
      </c>
      <c r="H142" s="63" t="s">
        <v>439</v>
      </c>
      <c r="I142" s="63" t="s">
        <v>439</v>
      </c>
      <c r="J142" s="63" t="s">
        <v>439</v>
      </c>
      <c r="K142" s="63" t="s">
        <v>439</v>
      </c>
      <c r="L142" s="47"/>
      <c r="M142" s="83"/>
      <c r="N142" s="48"/>
      <c r="O142" s="19"/>
    </row>
    <row r="143" spans="1:14" ht="36">
      <c r="A143" s="41" t="s">
        <v>47</v>
      </c>
      <c r="B143" s="43" t="s">
        <v>64</v>
      </c>
      <c r="C143" s="58" t="s">
        <v>49</v>
      </c>
      <c r="D143" s="43" t="s">
        <v>252</v>
      </c>
      <c r="E143" s="58">
        <v>42447</v>
      </c>
      <c r="F143" s="58">
        <v>42447</v>
      </c>
      <c r="G143" s="43" t="s">
        <v>253</v>
      </c>
      <c r="H143" s="43" t="s">
        <v>16</v>
      </c>
      <c r="I143" s="43" t="s">
        <v>67</v>
      </c>
      <c r="J143" s="43" t="s">
        <v>116</v>
      </c>
      <c r="K143" s="85" t="s">
        <v>54</v>
      </c>
      <c r="L143" s="43" t="s">
        <v>55</v>
      </c>
      <c r="M143" s="71">
        <v>522</v>
      </c>
      <c r="N143" s="52" t="s">
        <v>286</v>
      </c>
    </row>
    <row r="144" spans="1:14" ht="96">
      <c r="A144" s="41" t="s">
        <v>261</v>
      </c>
      <c r="B144" s="43" t="s">
        <v>494</v>
      </c>
      <c r="C144" s="43" t="s">
        <v>350</v>
      </c>
      <c r="D144" s="43" t="s">
        <v>263</v>
      </c>
      <c r="E144" s="58">
        <v>42445</v>
      </c>
      <c r="F144" s="58">
        <v>42445</v>
      </c>
      <c r="G144" s="43" t="s">
        <v>348</v>
      </c>
      <c r="H144" s="43" t="s">
        <v>349</v>
      </c>
      <c r="I144" s="40" t="s">
        <v>266</v>
      </c>
      <c r="J144" s="40" t="s">
        <v>267</v>
      </c>
      <c r="K144" s="40" t="s">
        <v>268</v>
      </c>
      <c r="L144" s="40" t="s">
        <v>281</v>
      </c>
      <c r="M144" s="71">
        <v>996</v>
      </c>
      <c r="N144" s="52" t="s">
        <v>495</v>
      </c>
    </row>
    <row r="145" spans="1:14" ht="36">
      <c r="A145" s="41" t="s">
        <v>47</v>
      </c>
      <c r="B145" s="43" t="s">
        <v>64</v>
      </c>
      <c r="C145" s="58" t="s">
        <v>49</v>
      </c>
      <c r="D145" s="43" t="s">
        <v>250</v>
      </c>
      <c r="E145" s="58">
        <v>42443</v>
      </c>
      <c r="F145" s="58">
        <v>42443</v>
      </c>
      <c r="G145" s="43" t="s">
        <v>251</v>
      </c>
      <c r="H145" s="43" t="s">
        <v>16</v>
      </c>
      <c r="I145" s="43" t="s">
        <v>67</v>
      </c>
      <c r="J145" s="43" t="s">
        <v>116</v>
      </c>
      <c r="K145" s="85" t="s">
        <v>54</v>
      </c>
      <c r="L145" s="43" t="s">
        <v>55</v>
      </c>
      <c r="M145" s="71">
        <v>542</v>
      </c>
      <c r="N145" s="52" t="s">
        <v>293</v>
      </c>
    </row>
    <row r="146" spans="1:14" ht="48">
      <c r="A146" s="41" t="s">
        <v>47</v>
      </c>
      <c r="B146" s="43" t="s">
        <v>247</v>
      </c>
      <c r="C146" s="58" t="s">
        <v>49</v>
      </c>
      <c r="D146" s="43" t="s">
        <v>248</v>
      </c>
      <c r="E146" s="58">
        <v>42440</v>
      </c>
      <c r="F146" s="58">
        <v>42440</v>
      </c>
      <c r="G146" s="43" t="s">
        <v>249</v>
      </c>
      <c r="H146" s="43" t="s">
        <v>16</v>
      </c>
      <c r="I146" s="43" t="s">
        <v>67</v>
      </c>
      <c r="J146" s="43" t="s">
        <v>116</v>
      </c>
      <c r="K146" s="85" t="s">
        <v>54</v>
      </c>
      <c r="L146" s="43" t="s">
        <v>55</v>
      </c>
      <c r="M146" s="71">
        <v>549</v>
      </c>
      <c r="N146" s="52" t="s">
        <v>292</v>
      </c>
    </row>
    <row r="147" spans="1:14" ht="96">
      <c r="A147" s="39" t="s">
        <v>261</v>
      </c>
      <c r="B147" s="40" t="s">
        <v>282</v>
      </c>
      <c r="C147" s="40" t="s">
        <v>283</v>
      </c>
      <c r="D147" s="40" t="s">
        <v>263</v>
      </c>
      <c r="E147" s="87">
        <v>42440</v>
      </c>
      <c r="F147" s="87">
        <v>42440</v>
      </c>
      <c r="G147" s="40" t="s">
        <v>284</v>
      </c>
      <c r="H147" s="40" t="s">
        <v>285</v>
      </c>
      <c r="I147" s="40" t="s">
        <v>266</v>
      </c>
      <c r="J147" s="40" t="s">
        <v>267</v>
      </c>
      <c r="K147" s="40" t="s">
        <v>268</v>
      </c>
      <c r="L147" s="40" t="s">
        <v>281</v>
      </c>
      <c r="M147" s="71">
        <v>1162</v>
      </c>
      <c r="N147" s="52" t="s">
        <v>294</v>
      </c>
    </row>
    <row r="148" spans="1:14" ht="24">
      <c r="A148" s="39" t="s">
        <v>335</v>
      </c>
      <c r="B148" s="40" t="s">
        <v>83</v>
      </c>
      <c r="C148" s="40" t="s">
        <v>336</v>
      </c>
      <c r="D148" s="40" t="s">
        <v>337</v>
      </c>
      <c r="E148" s="87">
        <v>42440</v>
      </c>
      <c r="F148" s="87">
        <v>42440</v>
      </c>
      <c r="G148" s="40" t="s">
        <v>338</v>
      </c>
      <c r="H148" s="40" t="s">
        <v>339</v>
      </c>
      <c r="I148" s="40" t="s">
        <v>439</v>
      </c>
      <c r="J148" s="40" t="s">
        <v>340</v>
      </c>
      <c r="K148" s="40" t="s">
        <v>341</v>
      </c>
      <c r="L148" s="40" t="s">
        <v>83</v>
      </c>
      <c r="M148" s="71">
        <v>100</v>
      </c>
      <c r="N148" s="52" t="s">
        <v>484</v>
      </c>
    </row>
    <row r="149" spans="1:14" ht="34.5" customHeight="1">
      <c r="A149" s="41" t="s">
        <v>306</v>
      </c>
      <c r="B149" s="43" t="s">
        <v>314</v>
      </c>
      <c r="C149" s="43" t="s">
        <v>39</v>
      </c>
      <c r="D149" s="43" t="s">
        <v>315</v>
      </c>
      <c r="E149" s="58">
        <v>42440</v>
      </c>
      <c r="F149" s="58">
        <v>42440</v>
      </c>
      <c r="G149" s="43" t="s">
        <v>316</v>
      </c>
      <c r="H149" s="43" t="s">
        <v>16</v>
      </c>
      <c r="I149" s="86" t="s">
        <v>317</v>
      </c>
      <c r="J149" s="43" t="s">
        <v>311</v>
      </c>
      <c r="K149" s="43" t="s">
        <v>312</v>
      </c>
      <c r="L149" s="43" t="s">
        <v>318</v>
      </c>
      <c r="M149" s="71">
        <v>780</v>
      </c>
      <c r="N149" s="52" t="s">
        <v>244</v>
      </c>
    </row>
    <row r="150" spans="1:14" ht="48">
      <c r="A150" s="54" t="s">
        <v>30</v>
      </c>
      <c r="B150" s="42" t="s">
        <v>518</v>
      </c>
      <c r="C150" s="44" t="s">
        <v>17</v>
      </c>
      <c r="D150" s="42" t="s">
        <v>545</v>
      </c>
      <c r="E150" s="44">
        <v>42440</v>
      </c>
      <c r="F150" s="44">
        <v>42440</v>
      </c>
      <c r="G150" s="42" t="s">
        <v>546</v>
      </c>
      <c r="H150" s="43" t="s">
        <v>16</v>
      </c>
      <c r="I150" s="42" t="s">
        <v>547</v>
      </c>
      <c r="J150" s="42" t="s">
        <v>548</v>
      </c>
      <c r="K150" s="57" t="s">
        <v>549</v>
      </c>
      <c r="L150" s="43" t="s">
        <v>550</v>
      </c>
      <c r="M150" s="71">
        <v>258</v>
      </c>
      <c r="N150" s="52" t="s">
        <v>209</v>
      </c>
    </row>
    <row r="151" spans="1:14" ht="96">
      <c r="A151" s="39" t="s">
        <v>261</v>
      </c>
      <c r="B151" s="40" t="s">
        <v>277</v>
      </c>
      <c r="C151" s="40" t="s">
        <v>278</v>
      </c>
      <c r="D151" s="40" t="s">
        <v>263</v>
      </c>
      <c r="E151" s="87">
        <v>42439</v>
      </c>
      <c r="F151" s="87">
        <v>42439</v>
      </c>
      <c r="G151" s="40" t="s">
        <v>279</v>
      </c>
      <c r="H151" s="40" t="s">
        <v>280</v>
      </c>
      <c r="I151" s="40" t="s">
        <v>266</v>
      </c>
      <c r="J151" s="40" t="s">
        <v>267</v>
      </c>
      <c r="K151" s="40" t="s">
        <v>268</v>
      </c>
      <c r="L151" s="40" t="s">
        <v>281</v>
      </c>
      <c r="M151" s="71">
        <v>830</v>
      </c>
      <c r="N151" s="52" t="s">
        <v>295</v>
      </c>
    </row>
    <row r="152" spans="1:14" ht="48">
      <c r="A152" s="41" t="s">
        <v>74</v>
      </c>
      <c r="B152" s="43" t="s">
        <v>64</v>
      </c>
      <c r="C152" s="43" t="s">
        <v>75</v>
      </c>
      <c r="D152" s="43" t="s">
        <v>255</v>
      </c>
      <c r="E152" s="87">
        <v>42439</v>
      </c>
      <c r="F152" s="87">
        <v>42440</v>
      </c>
      <c r="G152" s="43" t="s">
        <v>256</v>
      </c>
      <c r="H152" s="43" t="s">
        <v>257</v>
      </c>
      <c r="I152" s="43" t="s">
        <v>258</v>
      </c>
      <c r="J152" s="43" t="s">
        <v>259</v>
      </c>
      <c r="K152" s="43" t="s">
        <v>81</v>
      </c>
      <c r="L152" s="90" t="s">
        <v>260</v>
      </c>
      <c r="M152" s="71">
        <v>5078</v>
      </c>
      <c r="N152" s="52" t="s">
        <v>296</v>
      </c>
    </row>
    <row r="153" spans="1:14" ht="60">
      <c r="A153" s="39" t="s">
        <v>18</v>
      </c>
      <c r="B153" s="40" t="s">
        <v>64</v>
      </c>
      <c r="C153" s="40" t="s">
        <v>45</v>
      </c>
      <c r="D153" s="40" t="s">
        <v>453</v>
      </c>
      <c r="E153" s="91">
        <v>42439</v>
      </c>
      <c r="F153" s="91">
        <v>42439</v>
      </c>
      <c r="G153" s="40" t="s">
        <v>458</v>
      </c>
      <c r="H153" s="40" t="s">
        <v>301</v>
      </c>
      <c r="I153" s="40" t="s">
        <v>453</v>
      </c>
      <c r="J153" s="40" t="s">
        <v>46</v>
      </c>
      <c r="K153" s="40" t="s">
        <v>478</v>
      </c>
      <c r="L153" s="40" t="s">
        <v>83</v>
      </c>
      <c r="M153" s="71">
        <v>258</v>
      </c>
      <c r="N153" s="52" t="s">
        <v>209</v>
      </c>
    </row>
    <row r="154" spans="1:14" ht="60">
      <c r="A154" s="39" t="s">
        <v>342</v>
      </c>
      <c r="B154" s="40" t="s">
        <v>64</v>
      </c>
      <c r="C154" s="40" t="s">
        <v>39</v>
      </c>
      <c r="D154" s="40" t="s">
        <v>343</v>
      </c>
      <c r="E154" s="91">
        <v>42438</v>
      </c>
      <c r="F154" s="91">
        <v>42438</v>
      </c>
      <c r="G154" s="40" t="s">
        <v>344</v>
      </c>
      <c r="H154" s="40" t="s">
        <v>301</v>
      </c>
      <c r="I154" s="40" t="s">
        <v>345</v>
      </c>
      <c r="J154" s="40" t="s">
        <v>46</v>
      </c>
      <c r="K154" s="40" t="s">
        <v>478</v>
      </c>
      <c r="L154" s="40" t="s">
        <v>83</v>
      </c>
      <c r="M154" s="71">
        <v>258</v>
      </c>
      <c r="N154" s="52" t="s">
        <v>209</v>
      </c>
    </row>
    <row r="155" spans="1:14" ht="48">
      <c r="A155" s="41" t="s">
        <v>306</v>
      </c>
      <c r="B155" s="43" t="s">
        <v>307</v>
      </c>
      <c r="C155" s="43" t="s">
        <v>39</v>
      </c>
      <c r="D155" s="43" t="s">
        <v>308</v>
      </c>
      <c r="E155" s="58">
        <v>42438</v>
      </c>
      <c r="F155" s="58">
        <v>42438</v>
      </c>
      <c r="G155" s="43" t="s">
        <v>309</v>
      </c>
      <c r="H155" s="43" t="s">
        <v>16</v>
      </c>
      <c r="I155" s="86" t="s">
        <v>310</v>
      </c>
      <c r="J155" s="43" t="s">
        <v>311</v>
      </c>
      <c r="K155" s="43" t="s">
        <v>312</v>
      </c>
      <c r="L155" s="43" t="s">
        <v>313</v>
      </c>
      <c r="M155" s="71">
        <f>774+264</f>
        <v>1038</v>
      </c>
      <c r="N155" s="52" t="s">
        <v>483</v>
      </c>
    </row>
    <row r="156" spans="1:14" ht="63" customHeight="1">
      <c r="A156" s="41" t="s">
        <v>382</v>
      </c>
      <c r="B156" s="43" t="s">
        <v>64</v>
      </c>
      <c r="C156" s="43" t="s">
        <v>177</v>
      </c>
      <c r="D156" s="43" t="s">
        <v>383</v>
      </c>
      <c r="E156" s="58">
        <v>42437</v>
      </c>
      <c r="F156" s="58">
        <v>42437</v>
      </c>
      <c r="G156" s="43" t="s">
        <v>510</v>
      </c>
      <c r="H156" s="43" t="s">
        <v>16</v>
      </c>
      <c r="I156" s="43" t="s">
        <v>507</v>
      </c>
      <c r="J156" s="43" t="s">
        <v>508</v>
      </c>
      <c r="K156" s="43" t="s">
        <v>509</v>
      </c>
      <c r="L156" s="43" t="s">
        <v>83</v>
      </c>
      <c r="M156" s="71">
        <v>258</v>
      </c>
      <c r="N156" s="52" t="s">
        <v>209</v>
      </c>
    </row>
    <row r="157" spans="1:14" ht="36">
      <c r="A157" s="39" t="s">
        <v>19</v>
      </c>
      <c r="B157" s="40" t="s">
        <v>83</v>
      </c>
      <c r="C157" s="40" t="s">
        <v>84</v>
      </c>
      <c r="D157" s="86" t="s">
        <v>324</v>
      </c>
      <c r="E157" s="87">
        <v>42437</v>
      </c>
      <c r="F157" s="87">
        <v>42437</v>
      </c>
      <c r="G157" s="40" t="s">
        <v>325</v>
      </c>
      <c r="H157" s="40" t="s">
        <v>23</v>
      </c>
      <c r="I157" s="40" t="s">
        <v>326</v>
      </c>
      <c r="J157" s="40" t="s">
        <v>327</v>
      </c>
      <c r="K157" s="40" t="s">
        <v>89</v>
      </c>
      <c r="L157" s="40" t="s">
        <v>328</v>
      </c>
      <c r="M157" s="71">
        <v>522</v>
      </c>
      <c r="N157" s="52" t="s">
        <v>291</v>
      </c>
    </row>
    <row r="158" spans="1:14" ht="42.75" customHeight="1">
      <c r="A158" s="39" t="s">
        <v>18</v>
      </c>
      <c r="B158" s="40" t="s">
        <v>64</v>
      </c>
      <c r="C158" s="40" t="s">
        <v>45</v>
      </c>
      <c r="D158" s="40" t="s">
        <v>453</v>
      </c>
      <c r="E158" s="91">
        <v>42437</v>
      </c>
      <c r="F158" s="91">
        <v>42437</v>
      </c>
      <c r="G158" s="40" t="s">
        <v>458</v>
      </c>
      <c r="H158" s="40" t="s">
        <v>301</v>
      </c>
      <c r="I158" s="40" t="s">
        <v>453</v>
      </c>
      <c r="J158" s="40" t="s">
        <v>46</v>
      </c>
      <c r="K158" s="40" t="s">
        <v>478</v>
      </c>
      <c r="L158" s="40" t="s">
        <v>83</v>
      </c>
      <c r="M158" s="71">
        <v>258</v>
      </c>
      <c r="N158" s="52" t="s">
        <v>209</v>
      </c>
    </row>
    <row r="159" spans="1:14" ht="57" customHeight="1">
      <c r="A159" s="41" t="s">
        <v>297</v>
      </c>
      <c r="B159" s="40" t="s">
        <v>518</v>
      </c>
      <c r="C159" s="40" t="s">
        <v>298</v>
      </c>
      <c r="D159" s="40" t="s">
        <v>762</v>
      </c>
      <c r="E159" s="91">
        <v>42436</v>
      </c>
      <c r="F159" s="91">
        <v>42436</v>
      </c>
      <c r="G159" s="40" t="s">
        <v>763</v>
      </c>
      <c r="H159" s="40" t="s">
        <v>585</v>
      </c>
      <c r="I159" s="40" t="s">
        <v>733</v>
      </c>
      <c r="J159" s="40" t="s">
        <v>764</v>
      </c>
      <c r="K159" s="40" t="s">
        <v>478</v>
      </c>
      <c r="L159" s="40" t="s">
        <v>765</v>
      </c>
      <c r="M159" s="71">
        <v>201</v>
      </c>
      <c r="N159" s="52" t="s">
        <v>734</v>
      </c>
    </row>
    <row r="160" spans="1:14" ht="57" customHeight="1">
      <c r="A160" s="41" t="s">
        <v>47</v>
      </c>
      <c r="B160" s="43" t="s">
        <v>245</v>
      </c>
      <c r="C160" s="58" t="s">
        <v>49</v>
      </c>
      <c r="D160" s="43" t="s">
        <v>246</v>
      </c>
      <c r="E160" s="58">
        <v>42436</v>
      </c>
      <c r="F160" s="58">
        <v>42436</v>
      </c>
      <c r="G160" s="43" t="s">
        <v>254</v>
      </c>
      <c r="H160" s="43" t="s">
        <v>16</v>
      </c>
      <c r="I160" s="43" t="s">
        <v>67</v>
      </c>
      <c r="J160" s="43" t="s">
        <v>116</v>
      </c>
      <c r="K160" s="85" t="s">
        <v>54</v>
      </c>
      <c r="L160" s="43" t="s">
        <v>55</v>
      </c>
      <c r="M160" s="71">
        <v>542</v>
      </c>
      <c r="N160" s="52" t="s">
        <v>291</v>
      </c>
    </row>
    <row r="161" spans="1:14" ht="57" customHeight="1">
      <c r="A161" s="92" t="s">
        <v>374</v>
      </c>
      <c r="B161" s="43" t="s">
        <v>375</v>
      </c>
      <c r="C161" s="86" t="s">
        <v>376</v>
      </c>
      <c r="D161" s="86" t="s">
        <v>377</v>
      </c>
      <c r="E161" s="58">
        <v>42433</v>
      </c>
      <c r="F161" s="58">
        <v>42433</v>
      </c>
      <c r="G161" s="43" t="s">
        <v>459</v>
      </c>
      <c r="H161" s="43" t="s">
        <v>16</v>
      </c>
      <c r="I161" s="43" t="s">
        <v>378</v>
      </c>
      <c r="J161" s="43" t="s">
        <v>379</v>
      </c>
      <c r="K161" s="43" t="s">
        <v>380</v>
      </c>
      <c r="L161" s="43" t="s">
        <v>381</v>
      </c>
      <c r="M161" s="71">
        <f>522+258</f>
        <v>780</v>
      </c>
      <c r="N161" s="52" t="s">
        <v>244</v>
      </c>
    </row>
    <row r="162" spans="1:14" ht="36">
      <c r="A162" s="39" t="s">
        <v>19</v>
      </c>
      <c r="B162" s="40" t="s">
        <v>83</v>
      </c>
      <c r="C162" s="40" t="s">
        <v>84</v>
      </c>
      <c r="D162" s="86" t="s">
        <v>319</v>
      </c>
      <c r="E162" s="87">
        <v>42433</v>
      </c>
      <c r="F162" s="87">
        <v>42433</v>
      </c>
      <c r="G162" s="40" t="s">
        <v>320</v>
      </c>
      <c r="H162" s="40" t="s">
        <v>23</v>
      </c>
      <c r="I162" s="40" t="s">
        <v>321</v>
      </c>
      <c r="J162" s="40" t="s">
        <v>322</v>
      </c>
      <c r="K162" s="40" t="s">
        <v>89</v>
      </c>
      <c r="L162" s="40" t="s">
        <v>323</v>
      </c>
      <c r="M162" s="71">
        <v>522</v>
      </c>
      <c r="N162" s="52" t="s">
        <v>214</v>
      </c>
    </row>
    <row r="163" spans="1:15" s="29" customFormat="1" ht="72">
      <c r="A163" s="41" t="s">
        <v>442</v>
      </c>
      <c r="B163" s="40" t="s">
        <v>444</v>
      </c>
      <c r="C163" s="43" t="s">
        <v>449</v>
      </c>
      <c r="D163" s="43" t="s">
        <v>454</v>
      </c>
      <c r="E163" s="87">
        <v>42433</v>
      </c>
      <c r="F163" s="87">
        <v>42433</v>
      </c>
      <c r="G163" s="93" t="s">
        <v>460</v>
      </c>
      <c r="H163" s="43" t="s">
        <v>466</v>
      </c>
      <c r="I163" s="43" t="s">
        <v>469</v>
      </c>
      <c r="J163" s="40" t="s">
        <v>473</v>
      </c>
      <c r="K163" s="43" t="s">
        <v>479</v>
      </c>
      <c r="L163" s="43" t="s">
        <v>481</v>
      </c>
      <c r="M163" s="71">
        <v>774</v>
      </c>
      <c r="N163" s="52" t="s">
        <v>290</v>
      </c>
      <c r="O163" s="19"/>
    </row>
    <row r="164" spans="1:15" s="29" customFormat="1" ht="96">
      <c r="A164" s="41" t="s">
        <v>261</v>
      </c>
      <c r="B164" s="43" t="s">
        <v>274</v>
      </c>
      <c r="C164" s="43" t="s">
        <v>275</v>
      </c>
      <c r="D164" s="43" t="s">
        <v>263</v>
      </c>
      <c r="E164" s="58">
        <v>42433</v>
      </c>
      <c r="F164" s="58">
        <v>42433</v>
      </c>
      <c r="G164" s="43" t="s">
        <v>272</v>
      </c>
      <c r="H164" s="43" t="s">
        <v>276</v>
      </c>
      <c r="I164" s="43" t="s">
        <v>266</v>
      </c>
      <c r="J164" s="43" t="s">
        <v>267</v>
      </c>
      <c r="K164" s="43" t="s">
        <v>268</v>
      </c>
      <c r="L164" s="43" t="s">
        <v>269</v>
      </c>
      <c r="M164" s="71">
        <v>640</v>
      </c>
      <c r="N164" s="52" t="s">
        <v>289</v>
      </c>
      <c r="O164" s="19"/>
    </row>
    <row r="165" spans="1:14" ht="96">
      <c r="A165" s="41" t="s">
        <v>261</v>
      </c>
      <c r="B165" s="43" t="s">
        <v>270</v>
      </c>
      <c r="C165" s="43" t="s">
        <v>271</v>
      </c>
      <c r="D165" s="43" t="s">
        <v>263</v>
      </c>
      <c r="E165" s="58">
        <v>42432</v>
      </c>
      <c r="F165" s="58">
        <v>42432</v>
      </c>
      <c r="G165" s="43" t="s">
        <v>272</v>
      </c>
      <c r="H165" s="43" t="s">
        <v>273</v>
      </c>
      <c r="I165" s="43" t="s">
        <v>266</v>
      </c>
      <c r="J165" s="43" t="s">
        <v>267</v>
      </c>
      <c r="K165" s="43" t="s">
        <v>268</v>
      </c>
      <c r="L165" s="43" t="s">
        <v>269</v>
      </c>
      <c r="M165" s="71">
        <v>996</v>
      </c>
      <c r="N165" s="52" t="s">
        <v>288</v>
      </c>
    </row>
    <row r="166" spans="1:15" s="16" customFormat="1" ht="96">
      <c r="A166" s="39" t="s">
        <v>261</v>
      </c>
      <c r="B166" s="40" t="s">
        <v>496</v>
      </c>
      <c r="C166" s="40" t="s">
        <v>262</v>
      </c>
      <c r="D166" s="40" t="s">
        <v>263</v>
      </c>
      <c r="E166" s="87">
        <v>42431</v>
      </c>
      <c r="F166" s="87">
        <v>42431</v>
      </c>
      <c r="G166" s="40" t="s">
        <v>264</v>
      </c>
      <c r="H166" s="40" t="s">
        <v>265</v>
      </c>
      <c r="I166" s="40" t="s">
        <v>266</v>
      </c>
      <c r="J166" s="40" t="s">
        <v>267</v>
      </c>
      <c r="K166" s="40" t="s">
        <v>268</v>
      </c>
      <c r="L166" s="40" t="s">
        <v>269</v>
      </c>
      <c r="M166" s="71">
        <v>896</v>
      </c>
      <c r="N166" s="52" t="s">
        <v>287</v>
      </c>
      <c r="O166" s="19"/>
    </row>
    <row r="167" spans="1:15" s="29" customFormat="1" ht="25.5" customHeight="1">
      <c r="A167" s="62" t="s">
        <v>439</v>
      </c>
      <c r="B167" s="63" t="s">
        <v>439</v>
      </c>
      <c r="C167" s="63" t="s">
        <v>439</v>
      </c>
      <c r="D167" s="63" t="s">
        <v>439</v>
      </c>
      <c r="E167" s="64"/>
      <c r="F167" s="64"/>
      <c r="G167" s="94" t="s">
        <v>439</v>
      </c>
      <c r="H167" s="63" t="s">
        <v>439</v>
      </c>
      <c r="I167" s="63" t="s">
        <v>439</v>
      </c>
      <c r="J167" s="63" t="s">
        <v>439</v>
      </c>
      <c r="K167" s="63" t="s">
        <v>439</v>
      </c>
      <c r="L167" s="47"/>
      <c r="M167" s="47"/>
      <c r="N167" s="48"/>
      <c r="O167" s="19"/>
    </row>
    <row r="168" spans="1:15" s="29" customFormat="1" ht="91.5" customHeight="1">
      <c r="A168" s="41" t="s">
        <v>375</v>
      </c>
      <c r="B168" s="43" t="s">
        <v>445</v>
      </c>
      <c r="C168" s="43" t="s">
        <v>450</v>
      </c>
      <c r="D168" s="86" t="s">
        <v>455</v>
      </c>
      <c r="E168" s="58">
        <v>42429</v>
      </c>
      <c r="F168" s="87">
        <v>42429</v>
      </c>
      <c r="G168" s="43" t="s">
        <v>461</v>
      </c>
      <c r="H168" s="43" t="s">
        <v>26</v>
      </c>
      <c r="I168" s="43" t="s">
        <v>470</v>
      </c>
      <c r="J168" s="43" t="s">
        <v>474</v>
      </c>
      <c r="K168" s="43" t="s">
        <v>380</v>
      </c>
      <c r="L168" s="43" t="s">
        <v>482</v>
      </c>
      <c r="M168" s="95">
        <v>780</v>
      </c>
      <c r="N168" s="52" t="s">
        <v>244</v>
      </c>
      <c r="O168" s="19"/>
    </row>
    <row r="169" spans="1:15" s="16" customFormat="1" ht="91.5" customHeight="1">
      <c r="A169" s="41" t="s">
        <v>47</v>
      </c>
      <c r="B169" s="43" t="s">
        <v>64</v>
      </c>
      <c r="C169" s="58" t="s">
        <v>49</v>
      </c>
      <c r="D169" s="43" t="s">
        <v>197</v>
      </c>
      <c r="E169" s="58" t="s">
        <v>198</v>
      </c>
      <c r="F169" s="58">
        <v>42429</v>
      </c>
      <c r="G169" s="43" t="s">
        <v>110</v>
      </c>
      <c r="H169" s="43" t="s">
        <v>16</v>
      </c>
      <c r="I169" s="43" t="s">
        <v>67</v>
      </c>
      <c r="J169" s="43" t="s">
        <v>116</v>
      </c>
      <c r="K169" s="85" t="s">
        <v>54</v>
      </c>
      <c r="L169" s="43" t="s">
        <v>64</v>
      </c>
      <c r="M169" s="95">
        <v>676.01</v>
      </c>
      <c r="N169" s="52" t="s">
        <v>221</v>
      </c>
      <c r="O169" s="18"/>
    </row>
    <row r="170" spans="1:15" s="29" customFormat="1" ht="91.5" customHeight="1">
      <c r="A170" s="39" t="s">
        <v>175</v>
      </c>
      <c r="B170" s="40" t="s">
        <v>176</v>
      </c>
      <c r="C170" s="40" t="s">
        <v>177</v>
      </c>
      <c r="D170" s="40" t="s">
        <v>191</v>
      </c>
      <c r="E170" s="87">
        <v>42426</v>
      </c>
      <c r="F170" s="87">
        <v>42426</v>
      </c>
      <c r="G170" s="40" t="s">
        <v>192</v>
      </c>
      <c r="H170" s="40" t="s">
        <v>26</v>
      </c>
      <c r="I170" s="40" t="s">
        <v>193</v>
      </c>
      <c r="J170" s="40" t="s">
        <v>184</v>
      </c>
      <c r="K170" s="40" t="s">
        <v>194</v>
      </c>
      <c r="L170" s="40" t="s">
        <v>195</v>
      </c>
      <c r="M170" s="96">
        <v>522</v>
      </c>
      <c r="N170" s="52" t="s">
        <v>214</v>
      </c>
      <c r="O170" s="19"/>
    </row>
    <row r="171" spans="1:15" s="16" customFormat="1" ht="91.5" customHeight="1">
      <c r="A171" s="41" t="s">
        <v>47</v>
      </c>
      <c r="B171" s="43" t="s">
        <v>171</v>
      </c>
      <c r="C171" s="58" t="s">
        <v>49</v>
      </c>
      <c r="D171" s="43" t="s">
        <v>172</v>
      </c>
      <c r="E171" s="58">
        <v>42425</v>
      </c>
      <c r="F171" s="58">
        <v>42425</v>
      </c>
      <c r="G171" s="43" t="s">
        <v>173</v>
      </c>
      <c r="H171" s="43" t="s">
        <v>16</v>
      </c>
      <c r="I171" s="43" t="s">
        <v>174</v>
      </c>
      <c r="J171" s="43" t="s">
        <v>116</v>
      </c>
      <c r="K171" s="85" t="s">
        <v>54</v>
      </c>
      <c r="L171" s="43" t="s">
        <v>55</v>
      </c>
      <c r="M171" s="71">
        <v>454</v>
      </c>
      <c r="N171" s="52" t="s">
        <v>220</v>
      </c>
      <c r="O171" s="30"/>
    </row>
    <row r="172" spans="1:15" s="16" customFormat="1" ht="91.5" customHeight="1">
      <c r="A172" s="41" t="s">
        <v>30</v>
      </c>
      <c r="B172" s="43" t="s">
        <v>64</v>
      </c>
      <c r="C172" s="58" t="s">
        <v>17</v>
      </c>
      <c r="D172" s="43" t="s">
        <v>164</v>
      </c>
      <c r="E172" s="58">
        <v>42425</v>
      </c>
      <c r="F172" s="58">
        <v>42425</v>
      </c>
      <c r="G172" s="43" t="s">
        <v>165</v>
      </c>
      <c r="H172" s="43" t="s">
        <v>16</v>
      </c>
      <c r="I172" s="43" t="s">
        <v>166</v>
      </c>
      <c r="J172" s="43" t="s">
        <v>167</v>
      </c>
      <c r="K172" s="85" t="s">
        <v>168</v>
      </c>
      <c r="L172" s="43" t="s">
        <v>169</v>
      </c>
      <c r="M172" s="95">
        <v>166</v>
      </c>
      <c r="N172" s="52" t="s">
        <v>210</v>
      </c>
      <c r="O172" s="30"/>
    </row>
    <row r="173" spans="1:15" s="29" customFormat="1" ht="91.5" customHeight="1">
      <c r="A173" s="39" t="s">
        <v>19</v>
      </c>
      <c r="B173" s="40" t="s">
        <v>204</v>
      </c>
      <c r="C173" s="40" t="s">
        <v>84</v>
      </c>
      <c r="D173" s="86" t="s">
        <v>93</v>
      </c>
      <c r="E173" s="87">
        <v>42424</v>
      </c>
      <c r="F173" s="87">
        <v>42424</v>
      </c>
      <c r="G173" s="40" t="s">
        <v>92</v>
      </c>
      <c r="H173" s="40" t="s">
        <v>23</v>
      </c>
      <c r="I173" s="40" t="s">
        <v>205</v>
      </c>
      <c r="J173" s="40" t="s">
        <v>91</v>
      </c>
      <c r="K173" s="40" t="s">
        <v>89</v>
      </c>
      <c r="L173" s="40" t="s">
        <v>90</v>
      </c>
      <c r="M173" s="96">
        <v>924</v>
      </c>
      <c r="N173" s="97" t="s">
        <v>208</v>
      </c>
      <c r="O173" s="30"/>
    </row>
    <row r="174" spans="1:15" s="16" customFormat="1" ht="91.5" customHeight="1">
      <c r="A174" s="41" t="s">
        <v>47</v>
      </c>
      <c r="B174" s="43" t="s">
        <v>64</v>
      </c>
      <c r="C174" s="43" t="s">
        <v>49</v>
      </c>
      <c r="D174" s="43" t="s">
        <v>203</v>
      </c>
      <c r="E174" s="58">
        <v>42423</v>
      </c>
      <c r="F174" s="58">
        <v>42423</v>
      </c>
      <c r="G174" s="43" t="s">
        <v>202</v>
      </c>
      <c r="H174" s="43" t="s">
        <v>16</v>
      </c>
      <c r="I174" s="43" t="s">
        <v>199</v>
      </c>
      <c r="J174" s="43" t="s">
        <v>200</v>
      </c>
      <c r="K174" s="43" t="s">
        <v>201</v>
      </c>
      <c r="L174" s="43" t="s">
        <v>83</v>
      </c>
      <c r="M174" s="71">
        <v>542</v>
      </c>
      <c r="N174" s="52" t="s">
        <v>219</v>
      </c>
      <c r="O174" s="30"/>
    </row>
    <row r="175" spans="1:14" s="16" customFormat="1" ht="91.5" customHeight="1">
      <c r="A175" s="39" t="s">
        <v>19</v>
      </c>
      <c r="B175" s="40" t="s">
        <v>83</v>
      </c>
      <c r="C175" s="40" t="s">
        <v>84</v>
      </c>
      <c r="D175" s="86" t="s">
        <v>97</v>
      </c>
      <c r="E175" s="87">
        <v>42422</v>
      </c>
      <c r="F175" s="87">
        <v>42422</v>
      </c>
      <c r="G175" s="40" t="s">
        <v>462</v>
      </c>
      <c r="H175" s="40" t="s">
        <v>20</v>
      </c>
      <c r="I175" s="40" t="s">
        <v>96</v>
      </c>
      <c r="J175" s="40" t="s">
        <v>95</v>
      </c>
      <c r="K175" s="40" t="s">
        <v>89</v>
      </c>
      <c r="L175" s="40" t="s">
        <v>94</v>
      </c>
      <c r="M175" s="96">
        <v>6148.83</v>
      </c>
      <c r="N175" s="97" t="s">
        <v>212</v>
      </c>
    </row>
    <row r="176" spans="1:15" s="16" customFormat="1" ht="91.5" customHeight="1">
      <c r="A176" s="41" t="s">
        <v>24</v>
      </c>
      <c r="B176" s="43" t="s">
        <v>83</v>
      </c>
      <c r="C176" s="43" t="s">
        <v>48</v>
      </c>
      <c r="D176" s="86" t="s">
        <v>138</v>
      </c>
      <c r="E176" s="89">
        <v>42418</v>
      </c>
      <c r="F176" s="58">
        <v>42418</v>
      </c>
      <c r="G176" s="43" t="s">
        <v>131</v>
      </c>
      <c r="H176" s="43" t="s">
        <v>25</v>
      </c>
      <c r="I176" s="86" t="s">
        <v>132</v>
      </c>
      <c r="J176" s="43" t="s">
        <v>133</v>
      </c>
      <c r="K176" s="43" t="s">
        <v>134</v>
      </c>
      <c r="L176" s="43" t="s">
        <v>439</v>
      </c>
      <c r="M176" s="71">
        <f>594+585</f>
        <v>1179</v>
      </c>
      <c r="N176" s="52" t="s">
        <v>207</v>
      </c>
      <c r="O176" s="30"/>
    </row>
    <row r="177" spans="1:15" s="16" customFormat="1" ht="91.5" customHeight="1">
      <c r="A177" s="39" t="s">
        <v>19</v>
      </c>
      <c r="B177" s="40" t="s">
        <v>83</v>
      </c>
      <c r="C177" s="40" t="s">
        <v>84</v>
      </c>
      <c r="D177" s="86" t="s">
        <v>101</v>
      </c>
      <c r="E177" s="87">
        <v>42415</v>
      </c>
      <c r="F177" s="87">
        <v>42415</v>
      </c>
      <c r="G177" s="40" t="s">
        <v>463</v>
      </c>
      <c r="H177" s="40" t="s">
        <v>21</v>
      </c>
      <c r="I177" s="40" t="s">
        <v>100</v>
      </c>
      <c r="J177" s="40" t="s">
        <v>99</v>
      </c>
      <c r="K177" s="40" t="s">
        <v>89</v>
      </c>
      <c r="L177" s="40" t="s">
        <v>98</v>
      </c>
      <c r="M177" s="96">
        <v>258</v>
      </c>
      <c r="N177" s="97" t="s">
        <v>209</v>
      </c>
      <c r="O177" s="30"/>
    </row>
    <row r="178" spans="1:15" s="29" customFormat="1" ht="91.5" customHeight="1">
      <c r="A178" s="41" t="s">
        <v>74</v>
      </c>
      <c r="B178" s="43" t="s">
        <v>74</v>
      </c>
      <c r="C178" s="43" t="s">
        <v>75</v>
      </c>
      <c r="D178" s="43" t="s">
        <v>76</v>
      </c>
      <c r="E178" s="87">
        <v>42415</v>
      </c>
      <c r="F178" s="58">
        <v>42415</v>
      </c>
      <c r="G178" s="43" t="s">
        <v>77</v>
      </c>
      <c r="H178" s="43" t="s">
        <v>78</v>
      </c>
      <c r="I178" s="43" t="s">
        <v>79</v>
      </c>
      <c r="J178" s="43" t="s">
        <v>80</v>
      </c>
      <c r="K178" s="43" t="s">
        <v>81</v>
      </c>
      <c r="L178" s="90" t="s">
        <v>82</v>
      </c>
      <c r="M178" s="95">
        <v>162</v>
      </c>
      <c r="N178" s="52" t="s">
        <v>213</v>
      </c>
      <c r="O178" s="30"/>
    </row>
    <row r="179" spans="1:15" s="16" customFormat="1" ht="91.5" customHeight="1">
      <c r="A179" s="41" t="s">
        <v>47</v>
      </c>
      <c r="B179" s="43" t="s">
        <v>117</v>
      </c>
      <c r="C179" s="58" t="s">
        <v>49</v>
      </c>
      <c r="D179" s="43" t="s">
        <v>118</v>
      </c>
      <c r="E179" s="58">
        <v>42415</v>
      </c>
      <c r="F179" s="58">
        <v>42415</v>
      </c>
      <c r="G179" s="43" t="s">
        <v>119</v>
      </c>
      <c r="H179" s="43" t="s">
        <v>16</v>
      </c>
      <c r="I179" s="43" t="s">
        <v>120</v>
      </c>
      <c r="J179" s="43" t="s">
        <v>116</v>
      </c>
      <c r="K179" s="85" t="s">
        <v>54</v>
      </c>
      <c r="L179" s="43" t="s">
        <v>55</v>
      </c>
      <c r="M179" s="95">
        <v>548</v>
      </c>
      <c r="N179" s="52" t="s">
        <v>218</v>
      </c>
      <c r="O179" s="30"/>
    </row>
    <row r="180" spans="1:15" s="16" customFormat="1" ht="91.5" customHeight="1">
      <c r="A180" s="41" t="s">
        <v>30</v>
      </c>
      <c r="B180" s="43" t="s">
        <v>64</v>
      </c>
      <c r="C180" s="58" t="s">
        <v>17</v>
      </c>
      <c r="D180" s="43" t="s">
        <v>158</v>
      </c>
      <c r="E180" s="58">
        <v>42415</v>
      </c>
      <c r="F180" s="58">
        <v>42415</v>
      </c>
      <c r="G180" s="43" t="s">
        <v>159</v>
      </c>
      <c r="H180" s="43" t="s">
        <v>16</v>
      </c>
      <c r="I180" s="43" t="s">
        <v>160</v>
      </c>
      <c r="J180" s="43" t="s">
        <v>161</v>
      </c>
      <c r="K180" s="85" t="s">
        <v>162</v>
      </c>
      <c r="L180" s="43" t="s">
        <v>163</v>
      </c>
      <c r="M180" s="95">
        <v>258</v>
      </c>
      <c r="N180" s="52" t="s">
        <v>209</v>
      </c>
      <c r="O180" s="18"/>
    </row>
    <row r="181" spans="1:15" s="16" customFormat="1" ht="91.5" customHeight="1">
      <c r="A181" s="39" t="s">
        <v>18</v>
      </c>
      <c r="B181" s="43" t="s">
        <v>64</v>
      </c>
      <c r="C181" s="40" t="s">
        <v>45</v>
      </c>
      <c r="D181" s="40" t="s">
        <v>456</v>
      </c>
      <c r="E181" s="91">
        <v>42411</v>
      </c>
      <c r="F181" s="87">
        <v>42411</v>
      </c>
      <c r="G181" s="40" t="s">
        <v>458</v>
      </c>
      <c r="H181" s="40" t="s">
        <v>223</v>
      </c>
      <c r="I181" s="40" t="s">
        <v>456</v>
      </c>
      <c r="J181" s="40" t="s">
        <v>46</v>
      </c>
      <c r="K181" s="40" t="s">
        <v>478</v>
      </c>
      <c r="L181" s="40" t="s">
        <v>83</v>
      </c>
      <c r="M181" s="95">
        <v>258</v>
      </c>
      <c r="N181" s="52" t="s">
        <v>209</v>
      </c>
      <c r="O181" s="18"/>
    </row>
    <row r="182" spans="1:14" s="29" customFormat="1" ht="91.5" customHeight="1">
      <c r="A182" s="39" t="s">
        <v>123</v>
      </c>
      <c r="B182" s="40" t="s">
        <v>446</v>
      </c>
      <c r="C182" s="40" t="s">
        <v>124</v>
      </c>
      <c r="D182" s="40" t="s">
        <v>125</v>
      </c>
      <c r="E182" s="87">
        <v>42411</v>
      </c>
      <c r="F182" s="98">
        <v>42411</v>
      </c>
      <c r="G182" s="40" t="s">
        <v>464</v>
      </c>
      <c r="H182" s="40" t="s">
        <v>126</v>
      </c>
      <c r="I182" s="40" t="s">
        <v>127</v>
      </c>
      <c r="J182" s="40" t="s">
        <v>475</v>
      </c>
      <c r="K182" s="40" t="s">
        <v>128</v>
      </c>
      <c r="L182" s="40" t="s">
        <v>129</v>
      </c>
      <c r="M182" s="96">
        <v>512</v>
      </c>
      <c r="N182" s="52" t="s">
        <v>215</v>
      </c>
    </row>
    <row r="183" spans="1:14" s="29" customFormat="1" ht="91.5" customHeight="1">
      <c r="A183" s="41" t="s">
        <v>47</v>
      </c>
      <c r="B183" s="43" t="s">
        <v>64</v>
      </c>
      <c r="C183" s="58" t="s">
        <v>49</v>
      </c>
      <c r="D183" s="43" t="s">
        <v>113</v>
      </c>
      <c r="E183" s="58">
        <v>42411</v>
      </c>
      <c r="F183" s="58">
        <v>42411</v>
      </c>
      <c r="G183" s="43" t="s">
        <v>114</v>
      </c>
      <c r="H183" s="43" t="s">
        <v>16</v>
      </c>
      <c r="I183" s="43" t="s">
        <v>115</v>
      </c>
      <c r="J183" s="43" t="s">
        <v>116</v>
      </c>
      <c r="K183" s="85" t="s">
        <v>54</v>
      </c>
      <c r="L183" s="43" t="s">
        <v>55</v>
      </c>
      <c r="M183" s="95">
        <v>522</v>
      </c>
      <c r="N183" s="52" t="s">
        <v>217</v>
      </c>
    </row>
    <row r="184" spans="1:14" s="29" customFormat="1" ht="91.5" customHeight="1">
      <c r="A184" s="41" t="s">
        <v>24</v>
      </c>
      <c r="B184" s="43" t="s">
        <v>64</v>
      </c>
      <c r="C184" s="43" t="s">
        <v>48</v>
      </c>
      <c r="D184" s="86" t="s">
        <v>130</v>
      </c>
      <c r="E184" s="58">
        <v>42409</v>
      </c>
      <c r="F184" s="58">
        <v>42409</v>
      </c>
      <c r="G184" s="43" t="s">
        <v>131</v>
      </c>
      <c r="H184" s="43" t="s">
        <v>25</v>
      </c>
      <c r="I184" s="43" t="s">
        <v>132</v>
      </c>
      <c r="J184" s="43" t="s">
        <v>133</v>
      </c>
      <c r="K184" s="84" t="s">
        <v>134</v>
      </c>
      <c r="L184" s="43" t="s">
        <v>64</v>
      </c>
      <c r="M184" s="71">
        <v>330</v>
      </c>
      <c r="N184" s="52" t="s">
        <v>206</v>
      </c>
    </row>
    <row r="185" spans="1:14" s="29" customFormat="1" ht="91.5" customHeight="1">
      <c r="A185" s="41" t="s">
        <v>47</v>
      </c>
      <c r="B185" s="43" t="s">
        <v>170</v>
      </c>
      <c r="C185" s="58" t="s">
        <v>49</v>
      </c>
      <c r="D185" s="43" t="s">
        <v>109</v>
      </c>
      <c r="E185" s="58">
        <v>42409</v>
      </c>
      <c r="F185" s="58">
        <v>42409</v>
      </c>
      <c r="G185" s="43" t="s">
        <v>110</v>
      </c>
      <c r="H185" s="43" t="s">
        <v>16</v>
      </c>
      <c r="I185" s="43" t="s">
        <v>111</v>
      </c>
      <c r="J185" s="43" t="s">
        <v>112</v>
      </c>
      <c r="K185" s="85" t="s">
        <v>54</v>
      </c>
      <c r="L185" s="43" t="s">
        <v>55</v>
      </c>
      <c r="M185" s="95">
        <v>594</v>
      </c>
      <c r="N185" s="52" t="s">
        <v>216</v>
      </c>
    </row>
    <row r="186" spans="1:15" s="16" customFormat="1" ht="91.5" customHeight="1">
      <c r="A186" s="88" t="s">
        <v>27</v>
      </c>
      <c r="B186" s="86" t="s">
        <v>64</v>
      </c>
      <c r="C186" s="86" t="s">
        <v>39</v>
      </c>
      <c r="D186" s="86" t="s">
        <v>351</v>
      </c>
      <c r="E186" s="89">
        <v>42465</v>
      </c>
      <c r="F186" s="89">
        <v>42468</v>
      </c>
      <c r="G186" s="86" t="s">
        <v>352</v>
      </c>
      <c r="H186" s="86" t="s">
        <v>353</v>
      </c>
      <c r="I186" s="86" t="s">
        <v>354</v>
      </c>
      <c r="J186" s="86" t="s">
        <v>355</v>
      </c>
      <c r="K186" s="86" t="s">
        <v>356</v>
      </c>
      <c r="L186" s="86" t="s">
        <v>357</v>
      </c>
      <c r="M186" s="95"/>
      <c r="N186" s="52"/>
      <c r="O186" s="30"/>
    </row>
    <row r="187" spans="1:14" s="29" customFormat="1" ht="91.5" customHeight="1">
      <c r="A187" s="39" t="s">
        <v>19</v>
      </c>
      <c r="B187" s="40" t="s">
        <v>83</v>
      </c>
      <c r="C187" s="40" t="s">
        <v>84</v>
      </c>
      <c r="D187" s="86" t="s">
        <v>106</v>
      </c>
      <c r="E187" s="87">
        <v>42405</v>
      </c>
      <c r="F187" s="87">
        <v>42405</v>
      </c>
      <c r="G187" s="40" t="s">
        <v>105</v>
      </c>
      <c r="H187" s="40" t="s">
        <v>23</v>
      </c>
      <c r="I187" s="40" t="s">
        <v>104</v>
      </c>
      <c r="J187" s="40" t="s">
        <v>103</v>
      </c>
      <c r="K187" s="40" t="s">
        <v>89</v>
      </c>
      <c r="L187" s="40" t="s">
        <v>102</v>
      </c>
      <c r="M187" s="96">
        <v>516</v>
      </c>
      <c r="N187" s="97" t="s">
        <v>211</v>
      </c>
    </row>
    <row r="188" spans="1:14" s="29" customFormat="1" ht="91.5" customHeight="1">
      <c r="A188" s="41" t="s">
        <v>47</v>
      </c>
      <c r="B188" s="43" t="s">
        <v>64</v>
      </c>
      <c r="C188" s="58" t="s">
        <v>49</v>
      </c>
      <c r="D188" s="43" t="s">
        <v>107</v>
      </c>
      <c r="E188" s="58">
        <v>42405</v>
      </c>
      <c r="F188" s="58">
        <v>42405</v>
      </c>
      <c r="G188" s="43" t="s">
        <v>108</v>
      </c>
      <c r="H188" s="43" t="s">
        <v>16</v>
      </c>
      <c r="I188" s="43" t="s">
        <v>67</v>
      </c>
      <c r="J188" s="43" t="s">
        <v>68</v>
      </c>
      <c r="K188" s="85" t="s">
        <v>54</v>
      </c>
      <c r="L188" s="43" t="s">
        <v>55</v>
      </c>
      <c r="M188" s="95">
        <v>258</v>
      </c>
      <c r="N188" s="52" t="s">
        <v>209</v>
      </c>
    </row>
    <row r="189" spans="1:15" s="16" customFormat="1" ht="72">
      <c r="A189" s="39" t="s">
        <v>175</v>
      </c>
      <c r="B189" s="40" t="s">
        <v>64</v>
      </c>
      <c r="C189" s="40" t="s">
        <v>177</v>
      </c>
      <c r="D189" s="40" t="s">
        <v>187</v>
      </c>
      <c r="E189" s="87">
        <v>42405</v>
      </c>
      <c r="F189" s="87">
        <v>42405</v>
      </c>
      <c r="G189" s="40" t="s">
        <v>188</v>
      </c>
      <c r="H189" s="40" t="s">
        <v>26</v>
      </c>
      <c r="I189" s="40" t="s">
        <v>183</v>
      </c>
      <c r="J189" s="40" t="s">
        <v>184</v>
      </c>
      <c r="K189" s="40" t="s">
        <v>189</v>
      </c>
      <c r="L189" s="40" t="s">
        <v>190</v>
      </c>
      <c r="M189" s="96">
        <v>258</v>
      </c>
      <c r="N189" s="52" t="s">
        <v>209</v>
      </c>
      <c r="O189" s="19"/>
    </row>
    <row r="190" spans="1:15" s="16" customFormat="1" ht="51" customHeight="1">
      <c r="A190" s="116" t="s">
        <v>27</v>
      </c>
      <c r="B190" s="55" t="s">
        <v>64</v>
      </c>
      <c r="C190" s="55" t="s">
        <v>39</v>
      </c>
      <c r="D190" s="55" t="s">
        <v>892</v>
      </c>
      <c r="E190" s="117">
        <v>42403</v>
      </c>
      <c r="F190" s="117">
        <v>42405</v>
      </c>
      <c r="G190" s="55" t="s">
        <v>893</v>
      </c>
      <c r="H190" s="55" t="s">
        <v>894</v>
      </c>
      <c r="I190" s="55" t="s">
        <v>895</v>
      </c>
      <c r="J190" s="55" t="s">
        <v>355</v>
      </c>
      <c r="K190" s="55" t="s">
        <v>356</v>
      </c>
      <c r="L190" s="55" t="s">
        <v>896</v>
      </c>
      <c r="M190" s="96"/>
      <c r="N190" s="52"/>
      <c r="O190" s="19"/>
    </row>
    <row r="191" spans="1:15" s="29" customFormat="1" ht="89.25" customHeight="1">
      <c r="A191" s="99" t="s">
        <v>439</v>
      </c>
      <c r="B191" s="100" t="s">
        <v>439</v>
      </c>
      <c r="C191" s="100" t="s">
        <v>439</v>
      </c>
      <c r="D191" s="100" t="s">
        <v>439</v>
      </c>
      <c r="E191" s="101"/>
      <c r="F191" s="101"/>
      <c r="G191" s="100" t="s">
        <v>439</v>
      </c>
      <c r="H191" s="100" t="s">
        <v>439</v>
      </c>
      <c r="I191" s="100" t="s">
        <v>439</v>
      </c>
      <c r="J191" s="100" t="s">
        <v>439</v>
      </c>
      <c r="K191" s="100" t="s">
        <v>439</v>
      </c>
      <c r="L191" s="47"/>
      <c r="M191" s="47"/>
      <c r="N191" s="48"/>
      <c r="O191" s="19"/>
    </row>
    <row r="192" spans="1:15" s="16" customFormat="1" ht="91.5" customHeight="1">
      <c r="A192" s="41" t="s">
        <v>175</v>
      </c>
      <c r="B192" s="43" t="s">
        <v>176</v>
      </c>
      <c r="C192" s="43" t="s">
        <v>177</v>
      </c>
      <c r="D192" s="43" t="s">
        <v>178</v>
      </c>
      <c r="E192" s="58">
        <v>42398</v>
      </c>
      <c r="F192" s="58">
        <v>42398</v>
      </c>
      <c r="G192" s="43" t="s">
        <v>196</v>
      </c>
      <c r="H192" s="43" t="s">
        <v>26</v>
      </c>
      <c r="I192" s="43" t="s">
        <v>179</v>
      </c>
      <c r="J192" s="43" t="s">
        <v>439</v>
      </c>
      <c r="K192" s="43" t="s">
        <v>180</v>
      </c>
      <c r="L192" s="43" t="s">
        <v>439</v>
      </c>
      <c r="M192" s="71">
        <v>258</v>
      </c>
      <c r="N192" s="52" t="s">
        <v>240</v>
      </c>
      <c r="O192" s="18"/>
    </row>
    <row r="193" spans="1:15" s="29" customFormat="1" ht="91.5" customHeight="1">
      <c r="A193" s="41" t="s">
        <v>47</v>
      </c>
      <c r="B193" s="43" t="s">
        <v>69</v>
      </c>
      <c r="C193" s="58" t="s">
        <v>49</v>
      </c>
      <c r="D193" s="43" t="s">
        <v>70</v>
      </c>
      <c r="E193" s="58">
        <v>42398</v>
      </c>
      <c r="F193" s="58">
        <v>42398</v>
      </c>
      <c r="G193" s="43" t="s">
        <v>71</v>
      </c>
      <c r="H193" s="43" t="s">
        <v>16</v>
      </c>
      <c r="I193" s="43" t="s">
        <v>72</v>
      </c>
      <c r="J193" s="43" t="s">
        <v>73</v>
      </c>
      <c r="K193" s="85" t="s">
        <v>54</v>
      </c>
      <c r="L193" s="43" t="s">
        <v>55</v>
      </c>
      <c r="M193" s="95">
        <v>516</v>
      </c>
      <c r="N193" s="52" t="s">
        <v>232</v>
      </c>
      <c r="O193" s="19"/>
    </row>
    <row r="194" spans="1:15" s="29" customFormat="1" ht="91.5" customHeight="1">
      <c r="A194" s="41" t="s">
        <v>38</v>
      </c>
      <c r="B194" s="43" t="s">
        <v>447</v>
      </c>
      <c r="C194" s="43" t="s">
        <v>39</v>
      </c>
      <c r="D194" s="43" t="s">
        <v>40</v>
      </c>
      <c r="E194" s="58">
        <v>42395</v>
      </c>
      <c r="F194" s="58">
        <v>42398</v>
      </c>
      <c r="G194" s="43" t="s">
        <v>429</v>
      </c>
      <c r="H194" s="43" t="s">
        <v>41</v>
      </c>
      <c r="I194" s="43" t="s">
        <v>471</v>
      </c>
      <c r="J194" s="43" t="s">
        <v>42</v>
      </c>
      <c r="K194" s="43" t="s">
        <v>43</v>
      </c>
      <c r="L194" s="43" t="s">
        <v>44</v>
      </c>
      <c r="M194" s="95">
        <v>6700</v>
      </c>
      <c r="N194" s="52" t="s">
        <v>242</v>
      </c>
      <c r="O194" s="19"/>
    </row>
    <row r="195" spans="1:15" s="16" customFormat="1" ht="91.5" customHeight="1">
      <c r="A195" s="41" t="s">
        <v>228</v>
      </c>
      <c r="B195" s="43" t="s">
        <v>64</v>
      </c>
      <c r="C195" s="43" t="s">
        <v>39</v>
      </c>
      <c r="D195" s="43" t="s">
        <v>222</v>
      </c>
      <c r="E195" s="58">
        <v>42394</v>
      </c>
      <c r="F195" s="58">
        <v>42394</v>
      </c>
      <c r="G195" s="43" t="s">
        <v>227</v>
      </c>
      <c r="H195" s="43" t="s">
        <v>223</v>
      </c>
      <c r="I195" s="43" t="s">
        <v>224</v>
      </c>
      <c r="J195" s="43" t="s">
        <v>225</v>
      </c>
      <c r="K195" s="43" t="s">
        <v>226</v>
      </c>
      <c r="L195" s="43" t="s">
        <v>83</v>
      </c>
      <c r="M195" s="95">
        <v>442</v>
      </c>
      <c r="N195" s="52" t="s">
        <v>241</v>
      </c>
      <c r="O195" s="30"/>
    </row>
    <row r="196" spans="1:15" s="16" customFormat="1" ht="91.5" customHeight="1">
      <c r="A196" s="41" t="s">
        <v>47</v>
      </c>
      <c r="B196" s="43" t="s">
        <v>64</v>
      </c>
      <c r="C196" s="58" t="s">
        <v>49</v>
      </c>
      <c r="D196" s="43" t="s">
        <v>65</v>
      </c>
      <c r="E196" s="58">
        <v>42395</v>
      </c>
      <c r="F196" s="58">
        <v>42395</v>
      </c>
      <c r="G196" s="43" t="s">
        <v>66</v>
      </c>
      <c r="H196" s="43" t="s">
        <v>16</v>
      </c>
      <c r="I196" s="43" t="s">
        <v>67</v>
      </c>
      <c r="J196" s="43" t="s">
        <v>68</v>
      </c>
      <c r="K196" s="85" t="s">
        <v>54</v>
      </c>
      <c r="L196" s="43" t="s">
        <v>55</v>
      </c>
      <c r="M196" s="95">
        <v>516</v>
      </c>
      <c r="N196" s="52" t="s">
        <v>232</v>
      </c>
      <c r="O196" s="30"/>
    </row>
    <row r="197" spans="1:15" s="29" customFormat="1" ht="91.5" customHeight="1">
      <c r="A197" s="41" t="s">
        <v>30</v>
      </c>
      <c r="B197" s="43" t="s">
        <v>151</v>
      </c>
      <c r="C197" s="58" t="s">
        <v>17</v>
      </c>
      <c r="D197" s="43" t="s">
        <v>152</v>
      </c>
      <c r="E197" s="58">
        <v>42391</v>
      </c>
      <c r="F197" s="58">
        <v>42391</v>
      </c>
      <c r="G197" s="43" t="s">
        <v>153</v>
      </c>
      <c r="H197" s="43" t="s">
        <v>16</v>
      </c>
      <c r="I197" s="43" t="s">
        <v>154</v>
      </c>
      <c r="J197" s="43" t="s">
        <v>155</v>
      </c>
      <c r="K197" s="85" t="s">
        <v>156</v>
      </c>
      <c r="L197" s="43" t="s">
        <v>157</v>
      </c>
      <c r="M197" s="95">
        <v>1057.2</v>
      </c>
      <c r="N197" s="52" t="s">
        <v>238</v>
      </c>
      <c r="O197" s="30"/>
    </row>
    <row r="198" spans="1:15" s="16" customFormat="1" ht="91.5" customHeight="1">
      <c r="A198" s="41" t="s">
        <v>175</v>
      </c>
      <c r="B198" s="43" t="s">
        <v>176</v>
      </c>
      <c r="C198" s="43" t="s">
        <v>177</v>
      </c>
      <c r="D198" s="43" t="s">
        <v>181</v>
      </c>
      <c r="E198" s="58">
        <v>42390</v>
      </c>
      <c r="F198" s="58">
        <v>42390</v>
      </c>
      <c r="G198" s="43" t="s">
        <v>182</v>
      </c>
      <c r="H198" s="43" t="s">
        <v>26</v>
      </c>
      <c r="I198" s="43" t="s">
        <v>183</v>
      </c>
      <c r="J198" s="43" t="s">
        <v>184</v>
      </c>
      <c r="K198" s="43" t="s">
        <v>185</v>
      </c>
      <c r="L198" s="43" t="s">
        <v>186</v>
      </c>
      <c r="M198" s="71">
        <v>258</v>
      </c>
      <c r="N198" s="52" t="s">
        <v>243</v>
      </c>
      <c r="O198" s="30"/>
    </row>
    <row r="199" spans="1:15" s="16" customFormat="1" ht="91.5" customHeight="1">
      <c r="A199" s="41" t="s">
        <v>47</v>
      </c>
      <c r="B199" s="43" t="s">
        <v>17</v>
      </c>
      <c r="C199" s="58" t="s">
        <v>49</v>
      </c>
      <c r="D199" s="43" t="s">
        <v>60</v>
      </c>
      <c r="E199" s="58">
        <v>42390</v>
      </c>
      <c r="F199" s="58">
        <v>42390</v>
      </c>
      <c r="G199" s="43" t="s">
        <v>61</v>
      </c>
      <c r="H199" s="43" t="s">
        <v>16</v>
      </c>
      <c r="I199" s="43" t="s">
        <v>62</v>
      </c>
      <c r="J199" s="43" t="s">
        <v>63</v>
      </c>
      <c r="K199" s="85" t="s">
        <v>54</v>
      </c>
      <c r="L199" s="43" t="s">
        <v>55</v>
      </c>
      <c r="M199" s="95">
        <v>576</v>
      </c>
      <c r="N199" s="52" t="s">
        <v>231</v>
      </c>
      <c r="O199" s="30"/>
    </row>
    <row r="200" spans="1:15" s="16" customFormat="1" ht="91.5" customHeight="1">
      <c r="A200" s="41" t="s">
        <v>24</v>
      </c>
      <c r="B200" s="43" t="s">
        <v>135</v>
      </c>
      <c r="C200" s="43" t="s">
        <v>48</v>
      </c>
      <c r="D200" s="86" t="s">
        <v>136</v>
      </c>
      <c r="E200" s="89">
        <v>42390</v>
      </c>
      <c r="F200" s="89">
        <v>42390</v>
      </c>
      <c r="G200" s="43" t="s">
        <v>137</v>
      </c>
      <c r="H200" s="43" t="s">
        <v>25</v>
      </c>
      <c r="I200" s="86" t="s">
        <v>132</v>
      </c>
      <c r="J200" s="43" t="s">
        <v>133</v>
      </c>
      <c r="K200" s="43" t="s">
        <v>134</v>
      </c>
      <c r="L200" s="43" t="s">
        <v>439</v>
      </c>
      <c r="M200" s="71">
        <v>362</v>
      </c>
      <c r="N200" s="52" t="s">
        <v>237</v>
      </c>
      <c r="O200" s="30"/>
    </row>
    <row r="201" spans="1:15" s="16" customFormat="1" ht="91.5" customHeight="1">
      <c r="A201" s="41" t="s">
        <v>30</v>
      </c>
      <c r="B201" s="43" t="s">
        <v>64</v>
      </c>
      <c r="C201" s="58" t="s">
        <v>17</v>
      </c>
      <c r="D201" s="43" t="s">
        <v>145</v>
      </c>
      <c r="E201" s="58">
        <v>42390</v>
      </c>
      <c r="F201" s="58">
        <v>42390</v>
      </c>
      <c r="G201" s="43" t="s">
        <v>146</v>
      </c>
      <c r="H201" s="43" t="s">
        <v>16</v>
      </c>
      <c r="I201" s="43" t="s">
        <v>147</v>
      </c>
      <c r="J201" s="43" t="s">
        <v>148</v>
      </c>
      <c r="K201" s="43" t="s">
        <v>149</v>
      </c>
      <c r="L201" s="85" t="s">
        <v>150</v>
      </c>
      <c r="M201" s="95">
        <v>92</v>
      </c>
      <c r="N201" s="52" t="s">
        <v>239</v>
      </c>
      <c r="O201" s="30"/>
    </row>
    <row r="202" spans="1:15" s="16" customFormat="1" ht="91.5" customHeight="1">
      <c r="A202" s="41" t="s">
        <v>30</v>
      </c>
      <c r="B202" s="43" t="s">
        <v>64</v>
      </c>
      <c r="C202" s="58" t="s">
        <v>17</v>
      </c>
      <c r="D202" s="43" t="s">
        <v>139</v>
      </c>
      <c r="E202" s="58">
        <v>42389</v>
      </c>
      <c r="F202" s="58">
        <v>42389</v>
      </c>
      <c r="G202" s="43" t="s">
        <v>140</v>
      </c>
      <c r="H202" s="43" t="s">
        <v>16</v>
      </c>
      <c r="I202" s="43" t="s">
        <v>141</v>
      </c>
      <c r="J202" s="43" t="s">
        <v>142</v>
      </c>
      <c r="K202" s="85" t="s">
        <v>143</v>
      </c>
      <c r="L202" s="43" t="s">
        <v>144</v>
      </c>
      <c r="M202" s="95">
        <v>516</v>
      </c>
      <c r="N202" s="52" t="s">
        <v>232</v>
      </c>
      <c r="O202" s="30"/>
    </row>
    <row r="203" spans="1:15" s="16" customFormat="1" ht="91.5" customHeight="1">
      <c r="A203" s="41" t="s">
        <v>47</v>
      </c>
      <c r="B203" s="43" t="s">
        <v>17</v>
      </c>
      <c r="C203" s="58" t="s">
        <v>49</v>
      </c>
      <c r="D203" s="43" t="s">
        <v>56</v>
      </c>
      <c r="E203" s="58">
        <v>42389</v>
      </c>
      <c r="F203" s="58">
        <v>42389</v>
      </c>
      <c r="G203" s="43" t="s">
        <v>57</v>
      </c>
      <c r="H203" s="43" t="s">
        <v>16</v>
      </c>
      <c r="I203" s="43" t="s">
        <v>58</v>
      </c>
      <c r="J203" s="43" t="s">
        <v>59</v>
      </c>
      <c r="K203" s="85" t="s">
        <v>54</v>
      </c>
      <c r="L203" s="43" t="s">
        <v>55</v>
      </c>
      <c r="M203" s="95">
        <v>304</v>
      </c>
      <c r="N203" s="52" t="s">
        <v>230</v>
      </c>
      <c r="O203" s="30"/>
    </row>
    <row r="204" spans="1:15" s="16" customFormat="1" ht="91.5" customHeight="1">
      <c r="A204" s="41" t="s">
        <v>24</v>
      </c>
      <c r="B204" s="43" t="s">
        <v>439</v>
      </c>
      <c r="C204" s="43" t="s">
        <v>48</v>
      </c>
      <c r="D204" s="86" t="s">
        <v>130</v>
      </c>
      <c r="E204" s="89">
        <v>42389</v>
      </c>
      <c r="F204" s="89">
        <v>42389</v>
      </c>
      <c r="G204" s="43" t="s">
        <v>131</v>
      </c>
      <c r="H204" s="43" t="s">
        <v>25</v>
      </c>
      <c r="I204" s="86" t="s">
        <v>132</v>
      </c>
      <c r="J204" s="43" t="s">
        <v>133</v>
      </c>
      <c r="K204" s="43" t="s">
        <v>134</v>
      </c>
      <c r="L204" s="43" t="s">
        <v>439</v>
      </c>
      <c r="M204" s="71">
        <v>588</v>
      </c>
      <c r="N204" s="52" t="s">
        <v>236</v>
      </c>
      <c r="O204" s="30"/>
    </row>
    <row r="205" spans="1:15" s="16" customFormat="1" ht="91.5" customHeight="1">
      <c r="A205" s="41" t="s">
        <v>47</v>
      </c>
      <c r="B205" s="43" t="s">
        <v>48</v>
      </c>
      <c r="C205" s="58" t="s">
        <v>49</v>
      </c>
      <c r="D205" s="43" t="s">
        <v>50</v>
      </c>
      <c r="E205" s="58">
        <v>42383</v>
      </c>
      <c r="F205" s="58">
        <v>42383</v>
      </c>
      <c r="G205" s="43" t="s">
        <v>51</v>
      </c>
      <c r="H205" s="43" t="s">
        <v>16</v>
      </c>
      <c r="I205" s="43" t="s">
        <v>52</v>
      </c>
      <c r="J205" s="43" t="s">
        <v>53</v>
      </c>
      <c r="K205" s="102" t="s">
        <v>54</v>
      </c>
      <c r="L205" s="43" t="s">
        <v>55</v>
      </c>
      <c r="M205" s="95">
        <v>608</v>
      </c>
      <c r="N205" s="52" t="s">
        <v>229</v>
      </c>
      <c r="O205" s="30"/>
    </row>
    <row r="206" spans="1:14" s="16" customFormat="1" ht="91.5" customHeight="1">
      <c r="A206" s="41" t="s">
        <v>24</v>
      </c>
      <c r="B206" s="43" t="s">
        <v>439</v>
      </c>
      <c r="C206" s="43" t="s">
        <v>48</v>
      </c>
      <c r="D206" s="86" t="s">
        <v>130</v>
      </c>
      <c r="E206" s="89">
        <v>42383</v>
      </c>
      <c r="F206" s="89">
        <v>42383</v>
      </c>
      <c r="G206" s="43" t="s">
        <v>131</v>
      </c>
      <c r="H206" s="43" t="s">
        <v>25</v>
      </c>
      <c r="I206" s="86" t="s">
        <v>132</v>
      </c>
      <c r="J206" s="43" t="s">
        <v>133</v>
      </c>
      <c r="K206" s="43" t="s">
        <v>134</v>
      </c>
      <c r="L206" s="43" t="s">
        <v>439</v>
      </c>
      <c r="M206" s="71">
        <v>330</v>
      </c>
      <c r="N206" s="52" t="s">
        <v>206</v>
      </c>
    </row>
    <row r="207" spans="1:15" s="16" customFormat="1" ht="91.5" customHeight="1">
      <c r="A207" s="41" t="s">
        <v>24</v>
      </c>
      <c r="B207" s="43" t="s">
        <v>439</v>
      </c>
      <c r="C207" s="43" t="s">
        <v>48</v>
      </c>
      <c r="D207" s="86" t="s">
        <v>130</v>
      </c>
      <c r="E207" s="58">
        <v>42382</v>
      </c>
      <c r="F207" s="58">
        <v>42382</v>
      </c>
      <c r="G207" s="43" t="s">
        <v>131</v>
      </c>
      <c r="H207" s="43" t="s">
        <v>25</v>
      </c>
      <c r="I207" s="43" t="s">
        <v>132</v>
      </c>
      <c r="J207" s="43" t="s">
        <v>133</v>
      </c>
      <c r="K207" s="84" t="s">
        <v>134</v>
      </c>
      <c r="L207" s="43" t="s">
        <v>439</v>
      </c>
      <c r="M207" s="71">
        <v>618</v>
      </c>
      <c r="N207" s="52" t="s">
        <v>235</v>
      </c>
      <c r="O207" s="31"/>
    </row>
    <row r="208" spans="1:15" s="16" customFormat="1" ht="91.5" customHeight="1">
      <c r="A208" s="39" t="s">
        <v>19</v>
      </c>
      <c r="B208" s="40" t="s">
        <v>121</v>
      </c>
      <c r="C208" s="40" t="s">
        <v>84</v>
      </c>
      <c r="D208" s="86" t="s">
        <v>85</v>
      </c>
      <c r="E208" s="87">
        <v>42381</v>
      </c>
      <c r="F208" s="87">
        <v>42381</v>
      </c>
      <c r="G208" s="40" t="s">
        <v>86</v>
      </c>
      <c r="H208" s="40" t="s">
        <v>23</v>
      </c>
      <c r="I208" s="40" t="s">
        <v>87</v>
      </c>
      <c r="J208" s="40" t="s">
        <v>88</v>
      </c>
      <c r="K208" s="40" t="s">
        <v>89</v>
      </c>
      <c r="L208" s="40" t="s">
        <v>122</v>
      </c>
      <c r="M208" s="96">
        <v>774</v>
      </c>
      <c r="N208" s="52" t="s">
        <v>234</v>
      </c>
      <c r="O208" s="18"/>
    </row>
    <row r="209" spans="1:15" s="16" customFormat="1" ht="91.5" customHeight="1" thickBot="1">
      <c r="A209" s="103" t="s">
        <v>30</v>
      </c>
      <c r="B209" s="104" t="s">
        <v>31</v>
      </c>
      <c r="C209" s="105" t="s">
        <v>17</v>
      </c>
      <c r="D209" s="104" t="s">
        <v>32</v>
      </c>
      <c r="E209" s="105">
        <v>42377</v>
      </c>
      <c r="F209" s="105">
        <v>42377</v>
      </c>
      <c r="G209" s="104" t="s">
        <v>33</v>
      </c>
      <c r="H209" s="104" t="s">
        <v>16</v>
      </c>
      <c r="I209" s="104" t="s">
        <v>34</v>
      </c>
      <c r="J209" s="104" t="s">
        <v>35</v>
      </c>
      <c r="K209" s="106" t="s">
        <v>36</v>
      </c>
      <c r="L209" s="104" t="s">
        <v>37</v>
      </c>
      <c r="M209" s="107">
        <v>1114</v>
      </c>
      <c r="N209" s="108" t="s">
        <v>233</v>
      </c>
      <c r="O209" s="18"/>
    </row>
    <row r="210" spans="1:15" ht="12.75" customHeight="1" thickTop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5"/>
      <c r="M210" s="32"/>
      <c r="N210" s="33"/>
      <c r="O210" s="21"/>
    </row>
    <row r="211" spans="1:15" ht="12.75">
      <c r="A211" s="12"/>
      <c r="B211" s="12"/>
      <c r="C211" s="13"/>
      <c r="D211" s="14"/>
      <c r="E211" s="11"/>
      <c r="F211" s="11"/>
      <c r="G211" s="13"/>
      <c r="H211" s="13"/>
      <c r="I211" s="13"/>
      <c r="J211" s="13"/>
      <c r="K211" s="13"/>
      <c r="O211" s="21"/>
    </row>
    <row r="212" spans="4:15" ht="12.75">
      <c r="D212" s="2"/>
      <c r="O212" s="21"/>
    </row>
    <row r="213" spans="4:15" ht="12.75">
      <c r="D213" s="2"/>
      <c r="O213" s="21"/>
    </row>
    <row r="214" spans="4:15" ht="12.75">
      <c r="D214" s="2"/>
      <c r="O214" s="21"/>
    </row>
    <row r="215" spans="4:15" ht="12.75">
      <c r="D215" s="2"/>
      <c r="K215" s="6"/>
      <c r="O215" s="21"/>
    </row>
    <row r="216" spans="4:15" ht="12.75">
      <c r="D216" s="2"/>
      <c r="K216" s="2"/>
      <c r="O216" s="21"/>
    </row>
    <row r="217" spans="4:11" ht="12.75">
      <c r="D217" s="2"/>
      <c r="K217" s="2"/>
    </row>
    <row r="218" ht="12.75">
      <c r="K218" s="2"/>
    </row>
    <row r="239" ht="12.75">
      <c r="L239" s="7"/>
    </row>
    <row r="240" spans="1:12" ht="12.75">
      <c r="A240" s="22"/>
      <c r="B240" s="7"/>
      <c r="C240" s="7"/>
      <c r="D240" s="7"/>
      <c r="E240" s="22"/>
      <c r="F240" s="22"/>
      <c r="G240" s="7"/>
      <c r="H240" s="22"/>
      <c r="I240" s="7"/>
      <c r="J240" s="7"/>
      <c r="K240" s="7"/>
      <c r="L240" s="28"/>
    </row>
    <row r="241" spans="1:11" ht="12.75">
      <c r="A241" s="23"/>
      <c r="B241" s="17"/>
      <c r="C241" s="23"/>
      <c r="D241" s="23"/>
      <c r="E241" s="24"/>
      <c r="F241" s="24"/>
      <c r="G241" s="25"/>
      <c r="H241" s="26"/>
      <c r="I241" s="23"/>
      <c r="J241" s="27"/>
      <c r="K241" s="25"/>
    </row>
  </sheetData>
  <sheetProtection/>
  <mergeCells count="19">
    <mergeCell ref="A3:N3"/>
    <mergeCell ref="E4:K4"/>
    <mergeCell ref="B5:N5"/>
    <mergeCell ref="A6:N6"/>
    <mergeCell ref="A9:A10"/>
    <mergeCell ref="B9:B10"/>
    <mergeCell ref="G9:G10"/>
    <mergeCell ref="H9:H10"/>
    <mergeCell ref="A7:C7"/>
    <mergeCell ref="E9:E10"/>
    <mergeCell ref="N9:N10"/>
    <mergeCell ref="C9:C10"/>
    <mergeCell ref="D9:D10"/>
    <mergeCell ref="M9:M10"/>
    <mergeCell ref="I9:I10"/>
    <mergeCell ref="J9:J10"/>
    <mergeCell ref="K9:K10"/>
    <mergeCell ref="L9:L10"/>
    <mergeCell ref="F9:F10"/>
  </mergeCells>
  <printOptions/>
  <pageMargins left="0.66" right="0.16" top="0.32" bottom="0.79" header="0.17" footer="0"/>
  <pageSetup horizontalDpi="600" verticalDpi="600" orientation="landscape" paperSize="5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TECNOLOGICO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Guadalupe</dc:creator>
  <cp:keywords/>
  <dc:description/>
  <cp:lastModifiedBy>Centro de Computo</cp:lastModifiedBy>
  <cp:lastPrinted>2016-05-05T15:06:34Z</cp:lastPrinted>
  <dcterms:created xsi:type="dcterms:W3CDTF">2007-06-18T20:05:16Z</dcterms:created>
  <dcterms:modified xsi:type="dcterms:W3CDTF">2016-09-15T19:03:33Z</dcterms:modified>
  <cp:category/>
  <cp:version/>
  <cp:contentType/>
  <cp:contentStatus/>
</cp:coreProperties>
</file>