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dova\Desktop\TRANSPARENCIA 27-04-2020\"/>
    </mc:Choice>
  </mc:AlternateContent>
  <xr:revisionPtr revIDLastSave="0" documentId="13_ncr:1_{E95F4906-D131-4988-8C75-0AE44607750F}" xr6:coauthVersionLast="44" xr6:coauthVersionMax="44" xr10:uidLastSave="{00000000-0000-0000-0000-000000000000}"/>
  <bookViews>
    <workbookView xWindow="-120" yWindow="-120" windowWidth="28095" windowHeight="16440" xr2:uid="{F99B6139-B84C-49C3-B2F8-32B07110FCB8}"/>
  </bookViews>
  <sheets>
    <sheet name="PRESUPUESTO" sheetId="1" r:id="rId1"/>
  </sheets>
  <definedNames>
    <definedName name="_xlnm.Print_Area" localSheetId="0">PRESUPUESTO!$B$1:$D$52</definedName>
    <definedName name="_xlnm.Print_Titles" localSheetId="0">PRESUPUESTO!$1:$9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28" i="1"/>
  <c r="D24" i="1"/>
  <c r="D10" i="1"/>
  <c r="D15" i="1"/>
  <c r="D16" i="1"/>
  <c r="D17" i="1"/>
  <c r="D45" i="1"/>
  <c r="D18" i="1" l="1"/>
  <c r="D43" i="1"/>
  <c r="D52" i="1" l="1"/>
</calcChain>
</file>

<file path=xl/sharedStrings.xml><?xml version="1.0" encoding="utf-8"?>
<sst xmlns="http://schemas.openxmlformats.org/spreadsheetml/2006/main" count="54" uniqueCount="53">
  <si>
    <t>CLAVE PRESUPUESTAL</t>
  </si>
  <si>
    <t>DESCRIPCIÓN</t>
  </si>
  <si>
    <t>PRESUPUESTO ASIGNADO 2020</t>
  </si>
  <si>
    <t xml:space="preserve">ESTATAL </t>
  </si>
  <si>
    <t>SUELDO BASE</t>
  </si>
  <si>
    <t>PRIMA VACACIONAL Y DOMINICAL</t>
  </si>
  <si>
    <t xml:space="preserve">AGUINALDO </t>
  </si>
  <si>
    <t>CUOTAS AL IMSS</t>
  </si>
  <si>
    <t>CUOTAS PARA LA VIVIENDA</t>
  </si>
  <si>
    <t>CUOTAS PARA EL SITEMA DELA AHORRO PARA EL RETIRO (SAR)</t>
  </si>
  <si>
    <t>AYUDA PARA DESPENSA</t>
  </si>
  <si>
    <t>AYUDA PARA PASAJES</t>
  </si>
  <si>
    <t>SERVICIOS PERSONALES</t>
  </si>
  <si>
    <t>TOTAL CAPÍTULO 1000</t>
  </si>
  <si>
    <t>MATERIALES UT. Y EQ. MENORES DE OFICINA</t>
  </si>
  <si>
    <t xml:space="preserve">MATERIALES DE LIMPIEZA </t>
  </si>
  <si>
    <t>PRODUCTOS ALIMENTICIOS PARA EL PERSONAL EN LAS INTALACIONES DE LAS DEPENDENCIAS Y ENTIDADES</t>
  </si>
  <si>
    <t>MATERIAL IMPRESO E INFORMACIÓN DIGITAL</t>
  </si>
  <si>
    <t xml:space="preserve">COMBUSTIBLE,LUBRICANTES Y ADITIVOS </t>
  </si>
  <si>
    <t>MATERIALES Y SUMINISTROS</t>
  </si>
  <si>
    <t>TOTAL CAPÍTULO 2000</t>
  </si>
  <si>
    <t>TELEFONIA TRADICIONAL</t>
  </si>
  <si>
    <t>SERV. DE ACCESO DE INTERNET, REDES Y PROC. DE INF.</t>
  </si>
  <si>
    <t xml:space="preserve">SERVICIO POSTAL </t>
  </si>
  <si>
    <t>SERV.LEGALES,  DE CONTAB , AUDIT. Y RELACIONADOS</t>
  </si>
  <si>
    <t>CAPACITACIÓN ESPECIALIZADA</t>
  </si>
  <si>
    <t>SERVICIOS DE IMPRESIÓN DE MATERIAL INFORMATIVO DERIVADO DE LA OPERACIÓN Y ADMINISTRACIÓN</t>
  </si>
  <si>
    <t>SERVICIOS FINANCIEROS Y BANCARIOS</t>
  </si>
  <si>
    <t>SEGURO DE BIENES PATRIMONIALES</t>
  </si>
  <si>
    <t>COMISIONES POR VENTA</t>
  </si>
  <si>
    <t>CONSERVACION Y MANTO. MENOR DE INMUEBLES P SERVICIOS ADMINISTRATIVOS</t>
  </si>
  <si>
    <t>INSTALACION,REP. Y MANT. DE EQUIPO DE COMP.Y TEC. DE LA INF.</t>
  </si>
  <si>
    <t>REPARACION Y MANT. DE EQUIPO DE TRANS.</t>
  </si>
  <si>
    <t>PASAJES TERRESTRES NACIONALES</t>
  </si>
  <si>
    <t>VIATICOS EN EL PAIS</t>
  </si>
  <si>
    <t>IMPUESTO SOBRE NOMINAS Y OTROS QUE SE DERIVEN  DE UNA RELACION LABORAL</t>
  </si>
  <si>
    <t>OTROS SERVICIOS DE TRASLADO  Y HOSPEDAJE</t>
  </si>
  <si>
    <t>OTROS IMPUESTOS Y DERECHOS</t>
  </si>
  <si>
    <t>OTROS SERVICIOS GENERALES</t>
  </si>
  <si>
    <t>SERVICIOS GENERALES</t>
  </si>
  <si>
    <t>TOTAL CAPÍTULO 3000</t>
  </si>
  <si>
    <t>APOYO A PROYECTOS PRODUCTIVOS RURALES</t>
  </si>
  <si>
    <t>TRANSFERENCIAS, ASIGNACIONES, SUBSIDIOS Y OTRAS AYUDAS.</t>
  </si>
  <si>
    <t>TOTAL CAPÍTULO 4000</t>
  </si>
  <si>
    <t>MUEBLES DE OFICINA Y ESTANTERIA</t>
  </si>
  <si>
    <t>EQUIPO DE COMPUTO Y DE TECNOLOGIA DE LA INFORMACION</t>
  </si>
  <si>
    <t>OTROS MOVILIARIOS Y EQUIPO DE  ADMINISTRACION</t>
  </si>
  <si>
    <t>EQUIPOS DE COMUNICACIÓN Y TELECOMUNICACIONES</t>
  </si>
  <si>
    <t>BIENES MUEBLES, INMUEBLES E INTANGIBLES</t>
  </si>
  <si>
    <t>TOTAL CAPITULO 5000</t>
  </si>
  <si>
    <t>TOTAL</t>
  </si>
  <si>
    <t xml:space="preserve">SUBSIDIO ESTATAL </t>
  </si>
  <si>
    <t>PRESUPUESTO 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</si>
</sst>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4" fontId="4" fillId="0" borderId="3" xfId="1" applyFont="1" applyBorder="1"/>
    <xf numFmtId="0" fontId="5" fillId="0" borderId="5" xfId="0" applyFont="1" applyBorder="1" applyAlignment="1">
      <alignment vertical="center" wrapText="1"/>
    </xf>
    <xf numFmtId="0" fontId="2" fillId="0" borderId="0" xfId="0" applyFont="1"/>
    <xf numFmtId="165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wrapText="1"/>
    </xf>
    <xf numFmtId="165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43" fontId="3" fillId="0" borderId="3" xfId="2" applyFont="1" applyBorder="1"/>
    <xf numFmtId="43" fontId="4" fillId="0" borderId="0" xfId="2" applyFont="1"/>
    <xf numFmtId="43" fontId="1" fillId="0" borderId="0" xfId="2"/>
    <xf numFmtId="4" fontId="6" fillId="4" borderId="3" xfId="0" applyNumberFormat="1" applyFont="1" applyFill="1" applyBorder="1"/>
    <xf numFmtId="44" fontId="3" fillId="2" borderId="3" xfId="1" applyFont="1" applyFill="1" applyBorder="1" applyAlignment="1">
      <alignment horizontal="right" wrapText="1"/>
    </xf>
    <xf numFmtId="44" fontId="3" fillId="3" borderId="3" xfId="1" applyFont="1" applyFill="1" applyBorder="1"/>
    <xf numFmtId="44" fontId="3" fillId="2" borderId="3" xfId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4" fillId="0" borderId="3" xfId="1" applyFont="1" applyFill="1" applyBorder="1"/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44" fontId="7" fillId="0" borderId="3" xfId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 2" xfId="2" xr:uid="{3C4910C8-FACA-48AC-810D-C531D4DEDDEB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104775</xdr:rowOff>
    </xdr:from>
    <xdr:to>
      <xdr:col>2</xdr:col>
      <xdr:colOff>428625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6C91E5-38A9-4F6E-BDB9-CC6FD5CD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3525"/>
          <a:ext cx="1868488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8B46-94F1-4694-B83C-763C348632BD}">
  <sheetPr>
    <tabColor rgb="FFFFFF00"/>
    <pageSetUpPr fitToPage="1"/>
  </sheetPr>
  <dimension ref="A1:D182"/>
  <sheetViews>
    <sheetView tabSelected="1" zoomScale="120" zoomScaleNormal="120" workbookViewId="0">
      <pane ySplit="9" topLeftCell="A10" activePane="bottomLeft" state="frozen"/>
      <selection activeCell="F1" sqref="F1"/>
      <selection pane="bottomLeft" activeCell="O8" sqref="O8"/>
    </sheetView>
  </sheetViews>
  <sheetFormatPr baseColWidth="10" defaultRowHeight="12.75" x14ac:dyDescent="0.2"/>
  <cols>
    <col min="1" max="1" width="10.140625" style="38" customWidth="1"/>
    <col min="2" max="2" width="15.42578125" customWidth="1"/>
    <col min="3" max="3" width="38.28515625" customWidth="1"/>
    <col min="4" max="4" width="14.7109375" customWidth="1"/>
    <col min="185" max="185" width="5.85546875" customWidth="1"/>
    <col min="186" max="186" width="15.42578125" customWidth="1"/>
    <col min="187" max="187" width="38.28515625" customWidth="1"/>
    <col min="188" max="188" width="14.7109375" customWidth="1"/>
    <col min="189" max="189" width="0" hidden="1" customWidth="1"/>
    <col min="190" max="190" width="15.5703125" customWidth="1"/>
    <col min="191" max="191" width="16.85546875" customWidth="1"/>
    <col min="192" max="192" width="13.42578125" customWidth="1"/>
    <col min="193" max="193" width="13" customWidth="1"/>
    <col min="195" max="195" width="12.85546875" customWidth="1"/>
    <col min="196" max="196" width="13.5703125" customWidth="1"/>
    <col min="200" max="200" width="12.5703125" customWidth="1"/>
    <col min="202" max="202" width="15.7109375" customWidth="1"/>
    <col min="441" max="441" width="5.85546875" customWidth="1"/>
    <col min="442" max="442" width="15.42578125" customWidth="1"/>
    <col min="443" max="443" width="38.28515625" customWidth="1"/>
    <col min="444" max="444" width="14.7109375" customWidth="1"/>
    <col min="445" max="445" width="0" hidden="1" customWidth="1"/>
    <col min="446" max="446" width="15.5703125" customWidth="1"/>
    <col min="447" max="447" width="16.85546875" customWidth="1"/>
    <col min="448" max="448" width="13.42578125" customWidth="1"/>
    <col min="449" max="449" width="13" customWidth="1"/>
    <col min="451" max="451" width="12.85546875" customWidth="1"/>
    <col min="452" max="452" width="13.5703125" customWidth="1"/>
    <col min="456" max="456" width="12.5703125" customWidth="1"/>
    <col min="458" max="458" width="15.7109375" customWidth="1"/>
    <col min="697" max="697" width="5.85546875" customWidth="1"/>
    <col min="698" max="698" width="15.42578125" customWidth="1"/>
    <col min="699" max="699" width="38.28515625" customWidth="1"/>
    <col min="700" max="700" width="14.7109375" customWidth="1"/>
    <col min="701" max="701" width="0" hidden="1" customWidth="1"/>
    <col min="702" max="702" width="15.5703125" customWidth="1"/>
    <col min="703" max="703" width="16.85546875" customWidth="1"/>
    <col min="704" max="704" width="13.42578125" customWidth="1"/>
    <col min="705" max="705" width="13" customWidth="1"/>
    <col min="707" max="707" width="12.85546875" customWidth="1"/>
    <col min="708" max="708" width="13.5703125" customWidth="1"/>
    <col min="712" max="712" width="12.5703125" customWidth="1"/>
    <col min="714" max="714" width="15.7109375" customWidth="1"/>
    <col min="953" max="953" width="5.85546875" customWidth="1"/>
    <col min="954" max="954" width="15.42578125" customWidth="1"/>
    <col min="955" max="955" width="38.28515625" customWidth="1"/>
    <col min="956" max="956" width="14.7109375" customWidth="1"/>
    <col min="957" max="957" width="0" hidden="1" customWidth="1"/>
    <col min="958" max="958" width="15.5703125" customWidth="1"/>
    <col min="959" max="959" width="16.85546875" customWidth="1"/>
    <col min="960" max="960" width="13.42578125" customWidth="1"/>
    <col min="961" max="961" width="13" customWidth="1"/>
    <col min="963" max="963" width="12.85546875" customWidth="1"/>
    <col min="964" max="964" width="13.5703125" customWidth="1"/>
    <col min="968" max="968" width="12.5703125" customWidth="1"/>
    <col min="970" max="970" width="15.7109375" customWidth="1"/>
    <col min="1209" max="1209" width="5.85546875" customWidth="1"/>
    <col min="1210" max="1210" width="15.42578125" customWidth="1"/>
    <col min="1211" max="1211" width="38.28515625" customWidth="1"/>
    <col min="1212" max="1212" width="14.7109375" customWidth="1"/>
    <col min="1213" max="1213" width="0" hidden="1" customWidth="1"/>
    <col min="1214" max="1214" width="15.5703125" customWidth="1"/>
    <col min="1215" max="1215" width="16.85546875" customWidth="1"/>
    <col min="1216" max="1216" width="13.42578125" customWidth="1"/>
    <col min="1217" max="1217" width="13" customWidth="1"/>
    <col min="1219" max="1219" width="12.85546875" customWidth="1"/>
    <col min="1220" max="1220" width="13.5703125" customWidth="1"/>
    <col min="1224" max="1224" width="12.5703125" customWidth="1"/>
    <col min="1226" max="1226" width="15.7109375" customWidth="1"/>
    <col min="1465" max="1465" width="5.85546875" customWidth="1"/>
    <col min="1466" max="1466" width="15.42578125" customWidth="1"/>
    <col min="1467" max="1467" width="38.28515625" customWidth="1"/>
    <col min="1468" max="1468" width="14.7109375" customWidth="1"/>
    <col min="1469" max="1469" width="0" hidden="1" customWidth="1"/>
    <col min="1470" max="1470" width="15.5703125" customWidth="1"/>
    <col min="1471" max="1471" width="16.85546875" customWidth="1"/>
    <col min="1472" max="1472" width="13.42578125" customWidth="1"/>
    <col min="1473" max="1473" width="13" customWidth="1"/>
    <col min="1475" max="1475" width="12.85546875" customWidth="1"/>
    <col min="1476" max="1476" width="13.5703125" customWidth="1"/>
    <col min="1480" max="1480" width="12.5703125" customWidth="1"/>
    <col min="1482" max="1482" width="15.7109375" customWidth="1"/>
    <col min="1721" max="1721" width="5.85546875" customWidth="1"/>
    <col min="1722" max="1722" width="15.42578125" customWidth="1"/>
    <col min="1723" max="1723" width="38.28515625" customWidth="1"/>
    <col min="1724" max="1724" width="14.7109375" customWidth="1"/>
    <col min="1725" max="1725" width="0" hidden="1" customWidth="1"/>
    <col min="1726" max="1726" width="15.5703125" customWidth="1"/>
    <col min="1727" max="1727" width="16.85546875" customWidth="1"/>
    <col min="1728" max="1728" width="13.42578125" customWidth="1"/>
    <col min="1729" max="1729" width="13" customWidth="1"/>
    <col min="1731" max="1731" width="12.85546875" customWidth="1"/>
    <col min="1732" max="1732" width="13.5703125" customWidth="1"/>
    <col min="1736" max="1736" width="12.5703125" customWidth="1"/>
    <col min="1738" max="1738" width="15.7109375" customWidth="1"/>
    <col min="1977" max="1977" width="5.85546875" customWidth="1"/>
    <col min="1978" max="1978" width="15.42578125" customWidth="1"/>
    <col min="1979" max="1979" width="38.28515625" customWidth="1"/>
    <col min="1980" max="1980" width="14.7109375" customWidth="1"/>
    <col min="1981" max="1981" width="0" hidden="1" customWidth="1"/>
    <col min="1982" max="1982" width="15.5703125" customWidth="1"/>
    <col min="1983" max="1983" width="16.85546875" customWidth="1"/>
    <col min="1984" max="1984" width="13.42578125" customWidth="1"/>
    <col min="1985" max="1985" width="13" customWidth="1"/>
    <col min="1987" max="1987" width="12.85546875" customWidth="1"/>
    <col min="1988" max="1988" width="13.5703125" customWidth="1"/>
    <col min="1992" max="1992" width="12.5703125" customWidth="1"/>
    <col min="1994" max="1994" width="15.7109375" customWidth="1"/>
    <col min="2233" max="2233" width="5.85546875" customWidth="1"/>
    <col min="2234" max="2234" width="15.42578125" customWidth="1"/>
    <col min="2235" max="2235" width="38.28515625" customWidth="1"/>
    <col min="2236" max="2236" width="14.7109375" customWidth="1"/>
    <col min="2237" max="2237" width="0" hidden="1" customWidth="1"/>
    <col min="2238" max="2238" width="15.5703125" customWidth="1"/>
    <col min="2239" max="2239" width="16.85546875" customWidth="1"/>
    <col min="2240" max="2240" width="13.42578125" customWidth="1"/>
    <col min="2241" max="2241" width="13" customWidth="1"/>
    <col min="2243" max="2243" width="12.85546875" customWidth="1"/>
    <col min="2244" max="2244" width="13.5703125" customWidth="1"/>
    <col min="2248" max="2248" width="12.5703125" customWidth="1"/>
    <col min="2250" max="2250" width="15.7109375" customWidth="1"/>
    <col min="2489" max="2489" width="5.85546875" customWidth="1"/>
    <col min="2490" max="2490" width="15.42578125" customWidth="1"/>
    <col min="2491" max="2491" width="38.28515625" customWidth="1"/>
    <col min="2492" max="2492" width="14.7109375" customWidth="1"/>
    <col min="2493" max="2493" width="0" hidden="1" customWidth="1"/>
    <col min="2494" max="2494" width="15.5703125" customWidth="1"/>
    <col min="2495" max="2495" width="16.85546875" customWidth="1"/>
    <col min="2496" max="2496" width="13.42578125" customWidth="1"/>
    <col min="2497" max="2497" width="13" customWidth="1"/>
    <col min="2499" max="2499" width="12.85546875" customWidth="1"/>
    <col min="2500" max="2500" width="13.5703125" customWidth="1"/>
    <col min="2504" max="2504" width="12.5703125" customWidth="1"/>
    <col min="2506" max="2506" width="15.7109375" customWidth="1"/>
    <col min="2745" max="2745" width="5.85546875" customWidth="1"/>
    <col min="2746" max="2746" width="15.42578125" customWidth="1"/>
    <col min="2747" max="2747" width="38.28515625" customWidth="1"/>
    <col min="2748" max="2748" width="14.7109375" customWidth="1"/>
    <col min="2749" max="2749" width="0" hidden="1" customWidth="1"/>
    <col min="2750" max="2750" width="15.5703125" customWidth="1"/>
    <col min="2751" max="2751" width="16.85546875" customWidth="1"/>
    <col min="2752" max="2752" width="13.42578125" customWidth="1"/>
    <col min="2753" max="2753" width="13" customWidth="1"/>
    <col min="2755" max="2755" width="12.85546875" customWidth="1"/>
    <col min="2756" max="2756" width="13.5703125" customWidth="1"/>
    <col min="2760" max="2760" width="12.5703125" customWidth="1"/>
    <col min="2762" max="2762" width="15.7109375" customWidth="1"/>
    <col min="3001" max="3001" width="5.85546875" customWidth="1"/>
    <col min="3002" max="3002" width="15.42578125" customWidth="1"/>
    <col min="3003" max="3003" width="38.28515625" customWidth="1"/>
    <col min="3004" max="3004" width="14.7109375" customWidth="1"/>
    <col min="3005" max="3005" width="0" hidden="1" customWidth="1"/>
    <col min="3006" max="3006" width="15.5703125" customWidth="1"/>
    <col min="3007" max="3007" width="16.85546875" customWidth="1"/>
    <col min="3008" max="3008" width="13.42578125" customWidth="1"/>
    <col min="3009" max="3009" width="13" customWidth="1"/>
    <col min="3011" max="3011" width="12.85546875" customWidth="1"/>
    <col min="3012" max="3012" width="13.5703125" customWidth="1"/>
    <col min="3016" max="3016" width="12.5703125" customWidth="1"/>
    <col min="3018" max="3018" width="15.7109375" customWidth="1"/>
    <col min="3257" max="3257" width="5.85546875" customWidth="1"/>
    <col min="3258" max="3258" width="15.42578125" customWidth="1"/>
    <col min="3259" max="3259" width="38.28515625" customWidth="1"/>
    <col min="3260" max="3260" width="14.7109375" customWidth="1"/>
    <col min="3261" max="3261" width="0" hidden="1" customWidth="1"/>
    <col min="3262" max="3262" width="15.5703125" customWidth="1"/>
    <col min="3263" max="3263" width="16.85546875" customWidth="1"/>
    <col min="3264" max="3264" width="13.42578125" customWidth="1"/>
    <col min="3265" max="3265" width="13" customWidth="1"/>
    <col min="3267" max="3267" width="12.85546875" customWidth="1"/>
    <col min="3268" max="3268" width="13.5703125" customWidth="1"/>
    <col min="3272" max="3272" width="12.5703125" customWidth="1"/>
    <col min="3274" max="3274" width="15.7109375" customWidth="1"/>
    <col min="3513" max="3513" width="5.85546875" customWidth="1"/>
    <col min="3514" max="3514" width="15.42578125" customWidth="1"/>
    <col min="3515" max="3515" width="38.28515625" customWidth="1"/>
    <col min="3516" max="3516" width="14.7109375" customWidth="1"/>
    <col min="3517" max="3517" width="0" hidden="1" customWidth="1"/>
    <col min="3518" max="3518" width="15.5703125" customWidth="1"/>
    <col min="3519" max="3519" width="16.85546875" customWidth="1"/>
    <col min="3520" max="3520" width="13.42578125" customWidth="1"/>
    <col min="3521" max="3521" width="13" customWidth="1"/>
    <col min="3523" max="3523" width="12.85546875" customWidth="1"/>
    <col min="3524" max="3524" width="13.5703125" customWidth="1"/>
    <col min="3528" max="3528" width="12.5703125" customWidth="1"/>
    <col min="3530" max="3530" width="15.7109375" customWidth="1"/>
    <col min="3769" max="3769" width="5.85546875" customWidth="1"/>
    <col min="3770" max="3770" width="15.42578125" customWidth="1"/>
    <col min="3771" max="3771" width="38.28515625" customWidth="1"/>
    <col min="3772" max="3772" width="14.7109375" customWidth="1"/>
    <col min="3773" max="3773" width="0" hidden="1" customWidth="1"/>
    <col min="3774" max="3774" width="15.5703125" customWidth="1"/>
    <col min="3775" max="3775" width="16.85546875" customWidth="1"/>
    <col min="3776" max="3776" width="13.42578125" customWidth="1"/>
    <col min="3777" max="3777" width="13" customWidth="1"/>
    <col min="3779" max="3779" width="12.85546875" customWidth="1"/>
    <col min="3780" max="3780" width="13.5703125" customWidth="1"/>
    <col min="3784" max="3784" width="12.5703125" customWidth="1"/>
    <col min="3786" max="3786" width="15.7109375" customWidth="1"/>
    <col min="4025" max="4025" width="5.85546875" customWidth="1"/>
    <col min="4026" max="4026" width="15.42578125" customWidth="1"/>
    <col min="4027" max="4027" width="38.28515625" customWidth="1"/>
    <col min="4028" max="4028" width="14.7109375" customWidth="1"/>
    <col min="4029" max="4029" width="0" hidden="1" customWidth="1"/>
    <col min="4030" max="4030" width="15.5703125" customWidth="1"/>
    <col min="4031" max="4031" width="16.85546875" customWidth="1"/>
    <col min="4032" max="4032" width="13.42578125" customWidth="1"/>
    <col min="4033" max="4033" width="13" customWidth="1"/>
    <col min="4035" max="4035" width="12.85546875" customWidth="1"/>
    <col min="4036" max="4036" width="13.5703125" customWidth="1"/>
    <col min="4040" max="4040" width="12.5703125" customWidth="1"/>
    <col min="4042" max="4042" width="15.7109375" customWidth="1"/>
    <col min="4281" max="4281" width="5.85546875" customWidth="1"/>
    <col min="4282" max="4282" width="15.42578125" customWidth="1"/>
    <col min="4283" max="4283" width="38.28515625" customWidth="1"/>
    <col min="4284" max="4284" width="14.7109375" customWidth="1"/>
    <col min="4285" max="4285" width="0" hidden="1" customWidth="1"/>
    <col min="4286" max="4286" width="15.5703125" customWidth="1"/>
    <col min="4287" max="4287" width="16.85546875" customWidth="1"/>
    <col min="4288" max="4288" width="13.42578125" customWidth="1"/>
    <col min="4289" max="4289" width="13" customWidth="1"/>
    <col min="4291" max="4291" width="12.85546875" customWidth="1"/>
    <col min="4292" max="4292" width="13.5703125" customWidth="1"/>
    <col min="4296" max="4296" width="12.5703125" customWidth="1"/>
    <col min="4298" max="4298" width="15.7109375" customWidth="1"/>
    <col min="4537" max="4537" width="5.85546875" customWidth="1"/>
    <col min="4538" max="4538" width="15.42578125" customWidth="1"/>
    <col min="4539" max="4539" width="38.28515625" customWidth="1"/>
    <col min="4540" max="4540" width="14.7109375" customWidth="1"/>
    <col min="4541" max="4541" width="0" hidden="1" customWidth="1"/>
    <col min="4542" max="4542" width="15.5703125" customWidth="1"/>
    <col min="4543" max="4543" width="16.85546875" customWidth="1"/>
    <col min="4544" max="4544" width="13.42578125" customWidth="1"/>
    <col min="4545" max="4545" width="13" customWidth="1"/>
    <col min="4547" max="4547" width="12.85546875" customWidth="1"/>
    <col min="4548" max="4548" width="13.5703125" customWidth="1"/>
    <col min="4552" max="4552" width="12.5703125" customWidth="1"/>
    <col min="4554" max="4554" width="15.7109375" customWidth="1"/>
    <col min="4793" max="4793" width="5.85546875" customWidth="1"/>
    <col min="4794" max="4794" width="15.42578125" customWidth="1"/>
    <col min="4795" max="4795" width="38.28515625" customWidth="1"/>
    <col min="4796" max="4796" width="14.7109375" customWidth="1"/>
    <col min="4797" max="4797" width="0" hidden="1" customWidth="1"/>
    <col min="4798" max="4798" width="15.5703125" customWidth="1"/>
    <col min="4799" max="4799" width="16.85546875" customWidth="1"/>
    <col min="4800" max="4800" width="13.42578125" customWidth="1"/>
    <col min="4801" max="4801" width="13" customWidth="1"/>
    <col min="4803" max="4803" width="12.85546875" customWidth="1"/>
    <col min="4804" max="4804" width="13.5703125" customWidth="1"/>
    <col min="4808" max="4808" width="12.5703125" customWidth="1"/>
    <col min="4810" max="4810" width="15.7109375" customWidth="1"/>
    <col min="5049" max="5049" width="5.85546875" customWidth="1"/>
    <col min="5050" max="5050" width="15.42578125" customWidth="1"/>
    <col min="5051" max="5051" width="38.28515625" customWidth="1"/>
    <col min="5052" max="5052" width="14.7109375" customWidth="1"/>
    <col min="5053" max="5053" width="0" hidden="1" customWidth="1"/>
    <col min="5054" max="5054" width="15.5703125" customWidth="1"/>
    <col min="5055" max="5055" width="16.85546875" customWidth="1"/>
    <col min="5056" max="5056" width="13.42578125" customWidth="1"/>
    <col min="5057" max="5057" width="13" customWidth="1"/>
    <col min="5059" max="5059" width="12.85546875" customWidth="1"/>
    <col min="5060" max="5060" width="13.5703125" customWidth="1"/>
    <col min="5064" max="5064" width="12.5703125" customWidth="1"/>
    <col min="5066" max="5066" width="15.7109375" customWidth="1"/>
    <col min="5305" max="5305" width="5.85546875" customWidth="1"/>
    <col min="5306" max="5306" width="15.42578125" customWidth="1"/>
    <col min="5307" max="5307" width="38.28515625" customWidth="1"/>
    <col min="5308" max="5308" width="14.7109375" customWidth="1"/>
    <col min="5309" max="5309" width="0" hidden="1" customWidth="1"/>
    <col min="5310" max="5310" width="15.5703125" customWidth="1"/>
    <col min="5311" max="5311" width="16.85546875" customWidth="1"/>
    <col min="5312" max="5312" width="13.42578125" customWidth="1"/>
    <col min="5313" max="5313" width="13" customWidth="1"/>
    <col min="5315" max="5315" width="12.85546875" customWidth="1"/>
    <col min="5316" max="5316" width="13.5703125" customWidth="1"/>
    <col min="5320" max="5320" width="12.5703125" customWidth="1"/>
    <col min="5322" max="5322" width="15.7109375" customWidth="1"/>
    <col min="5561" max="5561" width="5.85546875" customWidth="1"/>
    <col min="5562" max="5562" width="15.42578125" customWidth="1"/>
    <col min="5563" max="5563" width="38.28515625" customWidth="1"/>
    <col min="5564" max="5564" width="14.7109375" customWidth="1"/>
    <col min="5565" max="5565" width="0" hidden="1" customWidth="1"/>
    <col min="5566" max="5566" width="15.5703125" customWidth="1"/>
    <col min="5567" max="5567" width="16.85546875" customWidth="1"/>
    <col min="5568" max="5568" width="13.42578125" customWidth="1"/>
    <col min="5569" max="5569" width="13" customWidth="1"/>
    <col min="5571" max="5571" width="12.85546875" customWidth="1"/>
    <col min="5572" max="5572" width="13.5703125" customWidth="1"/>
    <col min="5576" max="5576" width="12.5703125" customWidth="1"/>
    <col min="5578" max="5578" width="15.7109375" customWidth="1"/>
    <col min="5817" max="5817" width="5.85546875" customWidth="1"/>
    <col min="5818" max="5818" width="15.42578125" customWidth="1"/>
    <col min="5819" max="5819" width="38.28515625" customWidth="1"/>
    <col min="5820" max="5820" width="14.7109375" customWidth="1"/>
    <col min="5821" max="5821" width="0" hidden="1" customWidth="1"/>
    <col min="5822" max="5822" width="15.5703125" customWidth="1"/>
    <col min="5823" max="5823" width="16.85546875" customWidth="1"/>
    <col min="5824" max="5824" width="13.42578125" customWidth="1"/>
    <col min="5825" max="5825" width="13" customWidth="1"/>
    <col min="5827" max="5827" width="12.85546875" customWidth="1"/>
    <col min="5828" max="5828" width="13.5703125" customWidth="1"/>
    <col min="5832" max="5832" width="12.5703125" customWidth="1"/>
    <col min="5834" max="5834" width="15.7109375" customWidth="1"/>
    <col min="6073" max="6073" width="5.85546875" customWidth="1"/>
    <col min="6074" max="6074" width="15.42578125" customWidth="1"/>
    <col min="6075" max="6075" width="38.28515625" customWidth="1"/>
    <col min="6076" max="6076" width="14.7109375" customWidth="1"/>
    <col min="6077" max="6077" width="0" hidden="1" customWidth="1"/>
    <col min="6078" max="6078" width="15.5703125" customWidth="1"/>
    <col min="6079" max="6079" width="16.85546875" customWidth="1"/>
    <col min="6080" max="6080" width="13.42578125" customWidth="1"/>
    <col min="6081" max="6081" width="13" customWidth="1"/>
    <col min="6083" max="6083" width="12.85546875" customWidth="1"/>
    <col min="6084" max="6084" width="13.5703125" customWidth="1"/>
    <col min="6088" max="6088" width="12.5703125" customWidth="1"/>
    <col min="6090" max="6090" width="15.7109375" customWidth="1"/>
    <col min="6329" max="6329" width="5.85546875" customWidth="1"/>
    <col min="6330" max="6330" width="15.42578125" customWidth="1"/>
    <col min="6331" max="6331" width="38.28515625" customWidth="1"/>
    <col min="6332" max="6332" width="14.7109375" customWidth="1"/>
    <col min="6333" max="6333" width="0" hidden="1" customWidth="1"/>
    <col min="6334" max="6334" width="15.5703125" customWidth="1"/>
    <col min="6335" max="6335" width="16.85546875" customWidth="1"/>
    <col min="6336" max="6336" width="13.42578125" customWidth="1"/>
    <col min="6337" max="6337" width="13" customWidth="1"/>
    <col min="6339" max="6339" width="12.85546875" customWidth="1"/>
    <col min="6340" max="6340" width="13.5703125" customWidth="1"/>
    <col min="6344" max="6344" width="12.5703125" customWidth="1"/>
    <col min="6346" max="6346" width="15.7109375" customWidth="1"/>
    <col min="6585" max="6585" width="5.85546875" customWidth="1"/>
    <col min="6586" max="6586" width="15.42578125" customWidth="1"/>
    <col min="6587" max="6587" width="38.28515625" customWidth="1"/>
    <col min="6588" max="6588" width="14.7109375" customWidth="1"/>
    <col min="6589" max="6589" width="0" hidden="1" customWidth="1"/>
    <col min="6590" max="6590" width="15.5703125" customWidth="1"/>
    <col min="6591" max="6591" width="16.85546875" customWidth="1"/>
    <col min="6592" max="6592" width="13.42578125" customWidth="1"/>
    <col min="6593" max="6593" width="13" customWidth="1"/>
    <col min="6595" max="6595" width="12.85546875" customWidth="1"/>
    <col min="6596" max="6596" width="13.5703125" customWidth="1"/>
    <col min="6600" max="6600" width="12.5703125" customWidth="1"/>
    <col min="6602" max="6602" width="15.7109375" customWidth="1"/>
    <col min="6841" max="6841" width="5.85546875" customWidth="1"/>
    <col min="6842" max="6842" width="15.42578125" customWidth="1"/>
    <col min="6843" max="6843" width="38.28515625" customWidth="1"/>
    <col min="6844" max="6844" width="14.7109375" customWidth="1"/>
    <col min="6845" max="6845" width="0" hidden="1" customWidth="1"/>
    <col min="6846" max="6846" width="15.5703125" customWidth="1"/>
    <col min="6847" max="6847" width="16.85546875" customWidth="1"/>
    <col min="6848" max="6848" width="13.42578125" customWidth="1"/>
    <col min="6849" max="6849" width="13" customWidth="1"/>
    <col min="6851" max="6851" width="12.85546875" customWidth="1"/>
    <col min="6852" max="6852" width="13.5703125" customWidth="1"/>
    <col min="6856" max="6856" width="12.5703125" customWidth="1"/>
    <col min="6858" max="6858" width="15.7109375" customWidth="1"/>
    <col min="7097" max="7097" width="5.85546875" customWidth="1"/>
    <col min="7098" max="7098" width="15.42578125" customWidth="1"/>
    <col min="7099" max="7099" width="38.28515625" customWidth="1"/>
    <col min="7100" max="7100" width="14.7109375" customWidth="1"/>
    <col min="7101" max="7101" width="0" hidden="1" customWidth="1"/>
    <col min="7102" max="7102" width="15.5703125" customWidth="1"/>
    <col min="7103" max="7103" width="16.85546875" customWidth="1"/>
    <col min="7104" max="7104" width="13.42578125" customWidth="1"/>
    <col min="7105" max="7105" width="13" customWidth="1"/>
    <col min="7107" max="7107" width="12.85546875" customWidth="1"/>
    <col min="7108" max="7108" width="13.5703125" customWidth="1"/>
    <col min="7112" max="7112" width="12.5703125" customWidth="1"/>
    <col min="7114" max="7114" width="15.7109375" customWidth="1"/>
    <col min="7353" max="7353" width="5.85546875" customWidth="1"/>
    <col min="7354" max="7354" width="15.42578125" customWidth="1"/>
    <col min="7355" max="7355" width="38.28515625" customWidth="1"/>
    <col min="7356" max="7356" width="14.7109375" customWidth="1"/>
    <col min="7357" max="7357" width="0" hidden="1" customWidth="1"/>
    <col min="7358" max="7358" width="15.5703125" customWidth="1"/>
    <col min="7359" max="7359" width="16.85546875" customWidth="1"/>
    <col min="7360" max="7360" width="13.42578125" customWidth="1"/>
    <col min="7361" max="7361" width="13" customWidth="1"/>
    <col min="7363" max="7363" width="12.85546875" customWidth="1"/>
    <col min="7364" max="7364" width="13.5703125" customWidth="1"/>
    <col min="7368" max="7368" width="12.5703125" customWidth="1"/>
    <col min="7370" max="7370" width="15.7109375" customWidth="1"/>
    <col min="7609" max="7609" width="5.85546875" customWidth="1"/>
    <col min="7610" max="7610" width="15.42578125" customWidth="1"/>
    <col min="7611" max="7611" width="38.28515625" customWidth="1"/>
    <col min="7612" max="7612" width="14.7109375" customWidth="1"/>
    <col min="7613" max="7613" width="0" hidden="1" customWidth="1"/>
    <col min="7614" max="7614" width="15.5703125" customWidth="1"/>
    <col min="7615" max="7615" width="16.85546875" customWidth="1"/>
    <col min="7616" max="7616" width="13.42578125" customWidth="1"/>
    <col min="7617" max="7617" width="13" customWidth="1"/>
    <col min="7619" max="7619" width="12.85546875" customWidth="1"/>
    <col min="7620" max="7620" width="13.5703125" customWidth="1"/>
    <col min="7624" max="7624" width="12.5703125" customWidth="1"/>
    <col min="7626" max="7626" width="15.7109375" customWidth="1"/>
    <col min="7865" max="7865" width="5.85546875" customWidth="1"/>
    <col min="7866" max="7866" width="15.42578125" customWidth="1"/>
    <col min="7867" max="7867" width="38.28515625" customWidth="1"/>
    <col min="7868" max="7868" width="14.7109375" customWidth="1"/>
    <col min="7869" max="7869" width="0" hidden="1" customWidth="1"/>
    <col min="7870" max="7870" width="15.5703125" customWidth="1"/>
    <col min="7871" max="7871" width="16.85546875" customWidth="1"/>
    <col min="7872" max="7872" width="13.42578125" customWidth="1"/>
    <col min="7873" max="7873" width="13" customWidth="1"/>
    <col min="7875" max="7875" width="12.85546875" customWidth="1"/>
    <col min="7876" max="7876" width="13.5703125" customWidth="1"/>
    <col min="7880" max="7880" width="12.5703125" customWidth="1"/>
    <col min="7882" max="7882" width="15.7109375" customWidth="1"/>
    <col min="8121" max="8121" width="5.85546875" customWidth="1"/>
    <col min="8122" max="8122" width="15.42578125" customWidth="1"/>
    <col min="8123" max="8123" width="38.28515625" customWidth="1"/>
    <col min="8124" max="8124" width="14.7109375" customWidth="1"/>
    <col min="8125" max="8125" width="0" hidden="1" customWidth="1"/>
    <col min="8126" max="8126" width="15.5703125" customWidth="1"/>
    <col min="8127" max="8127" width="16.85546875" customWidth="1"/>
    <col min="8128" max="8128" width="13.42578125" customWidth="1"/>
    <col min="8129" max="8129" width="13" customWidth="1"/>
    <col min="8131" max="8131" width="12.85546875" customWidth="1"/>
    <col min="8132" max="8132" width="13.5703125" customWidth="1"/>
    <col min="8136" max="8136" width="12.5703125" customWidth="1"/>
    <col min="8138" max="8138" width="15.7109375" customWidth="1"/>
    <col min="8377" max="8377" width="5.85546875" customWidth="1"/>
    <col min="8378" max="8378" width="15.42578125" customWidth="1"/>
    <col min="8379" max="8379" width="38.28515625" customWidth="1"/>
    <col min="8380" max="8380" width="14.7109375" customWidth="1"/>
    <col min="8381" max="8381" width="0" hidden="1" customWidth="1"/>
    <col min="8382" max="8382" width="15.5703125" customWidth="1"/>
    <col min="8383" max="8383" width="16.85546875" customWidth="1"/>
    <col min="8384" max="8384" width="13.42578125" customWidth="1"/>
    <col min="8385" max="8385" width="13" customWidth="1"/>
    <col min="8387" max="8387" width="12.85546875" customWidth="1"/>
    <col min="8388" max="8388" width="13.5703125" customWidth="1"/>
    <col min="8392" max="8392" width="12.5703125" customWidth="1"/>
    <col min="8394" max="8394" width="15.7109375" customWidth="1"/>
    <col min="8633" max="8633" width="5.85546875" customWidth="1"/>
    <col min="8634" max="8634" width="15.42578125" customWidth="1"/>
    <col min="8635" max="8635" width="38.28515625" customWidth="1"/>
    <col min="8636" max="8636" width="14.7109375" customWidth="1"/>
    <col min="8637" max="8637" width="0" hidden="1" customWidth="1"/>
    <col min="8638" max="8638" width="15.5703125" customWidth="1"/>
    <col min="8639" max="8639" width="16.85546875" customWidth="1"/>
    <col min="8640" max="8640" width="13.42578125" customWidth="1"/>
    <col min="8641" max="8641" width="13" customWidth="1"/>
    <col min="8643" max="8643" width="12.85546875" customWidth="1"/>
    <col min="8644" max="8644" width="13.5703125" customWidth="1"/>
    <col min="8648" max="8648" width="12.5703125" customWidth="1"/>
    <col min="8650" max="8650" width="15.7109375" customWidth="1"/>
    <col min="8889" max="8889" width="5.85546875" customWidth="1"/>
    <col min="8890" max="8890" width="15.42578125" customWidth="1"/>
    <col min="8891" max="8891" width="38.28515625" customWidth="1"/>
    <col min="8892" max="8892" width="14.7109375" customWidth="1"/>
    <col min="8893" max="8893" width="0" hidden="1" customWidth="1"/>
    <col min="8894" max="8894" width="15.5703125" customWidth="1"/>
    <col min="8895" max="8895" width="16.85546875" customWidth="1"/>
    <col min="8896" max="8896" width="13.42578125" customWidth="1"/>
    <col min="8897" max="8897" width="13" customWidth="1"/>
    <col min="8899" max="8899" width="12.85546875" customWidth="1"/>
    <col min="8900" max="8900" width="13.5703125" customWidth="1"/>
    <col min="8904" max="8904" width="12.5703125" customWidth="1"/>
    <col min="8906" max="8906" width="15.7109375" customWidth="1"/>
    <col min="9145" max="9145" width="5.85546875" customWidth="1"/>
    <col min="9146" max="9146" width="15.42578125" customWidth="1"/>
    <col min="9147" max="9147" width="38.28515625" customWidth="1"/>
    <col min="9148" max="9148" width="14.7109375" customWidth="1"/>
    <col min="9149" max="9149" width="0" hidden="1" customWidth="1"/>
    <col min="9150" max="9150" width="15.5703125" customWidth="1"/>
    <col min="9151" max="9151" width="16.85546875" customWidth="1"/>
    <col min="9152" max="9152" width="13.42578125" customWidth="1"/>
    <col min="9153" max="9153" width="13" customWidth="1"/>
    <col min="9155" max="9155" width="12.85546875" customWidth="1"/>
    <col min="9156" max="9156" width="13.5703125" customWidth="1"/>
    <col min="9160" max="9160" width="12.5703125" customWidth="1"/>
    <col min="9162" max="9162" width="15.7109375" customWidth="1"/>
    <col min="9401" max="9401" width="5.85546875" customWidth="1"/>
    <col min="9402" max="9402" width="15.42578125" customWidth="1"/>
    <col min="9403" max="9403" width="38.28515625" customWidth="1"/>
    <col min="9404" max="9404" width="14.7109375" customWidth="1"/>
    <col min="9405" max="9405" width="0" hidden="1" customWidth="1"/>
    <col min="9406" max="9406" width="15.5703125" customWidth="1"/>
    <col min="9407" max="9407" width="16.85546875" customWidth="1"/>
    <col min="9408" max="9408" width="13.42578125" customWidth="1"/>
    <col min="9409" max="9409" width="13" customWidth="1"/>
    <col min="9411" max="9411" width="12.85546875" customWidth="1"/>
    <col min="9412" max="9412" width="13.5703125" customWidth="1"/>
    <col min="9416" max="9416" width="12.5703125" customWidth="1"/>
    <col min="9418" max="9418" width="15.7109375" customWidth="1"/>
    <col min="9657" max="9657" width="5.85546875" customWidth="1"/>
    <col min="9658" max="9658" width="15.42578125" customWidth="1"/>
    <col min="9659" max="9659" width="38.28515625" customWidth="1"/>
    <col min="9660" max="9660" width="14.7109375" customWidth="1"/>
    <col min="9661" max="9661" width="0" hidden="1" customWidth="1"/>
    <col min="9662" max="9662" width="15.5703125" customWidth="1"/>
    <col min="9663" max="9663" width="16.85546875" customWidth="1"/>
    <col min="9664" max="9664" width="13.42578125" customWidth="1"/>
    <col min="9665" max="9665" width="13" customWidth="1"/>
    <col min="9667" max="9667" width="12.85546875" customWidth="1"/>
    <col min="9668" max="9668" width="13.5703125" customWidth="1"/>
    <col min="9672" max="9672" width="12.5703125" customWidth="1"/>
    <col min="9674" max="9674" width="15.7109375" customWidth="1"/>
    <col min="9913" max="9913" width="5.85546875" customWidth="1"/>
    <col min="9914" max="9914" width="15.42578125" customWidth="1"/>
    <col min="9915" max="9915" width="38.28515625" customWidth="1"/>
    <col min="9916" max="9916" width="14.7109375" customWidth="1"/>
    <col min="9917" max="9917" width="0" hidden="1" customWidth="1"/>
    <col min="9918" max="9918" width="15.5703125" customWidth="1"/>
    <col min="9919" max="9919" width="16.85546875" customWidth="1"/>
    <col min="9920" max="9920" width="13.42578125" customWidth="1"/>
    <col min="9921" max="9921" width="13" customWidth="1"/>
    <col min="9923" max="9923" width="12.85546875" customWidth="1"/>
    <col min="9924" max="9924" width="13.5703125" customWidth="1"/>
    <col min="9928" max="9928" width="12.5703125" customWidth="1"/>
    <col min="9930" max="9930" width="15.7109375" customWidth="1"/>
    <col min="10169" max="10169" width="5.85546875" customWidth="1"/>
    <col min="10170" max="10170" width="15.42578125" customWidth="1"/>
    <col min="10171" max="10171" width="38.28515625" customWidth="1"/>
    <col min="10172" max="10172" width="14.7109375" customWidth="1"/>
    <col min="10173" max="10173" width="0" hidden="1" customWidth="1"/>
    <col min="10174" max="10174" width="15.5703125" customWidth="1"/>
    <col min="10175" max="10175" width="16.85546875" customWidth="1"/>
    <col min="10176" max="10176" width="13.42578125" customWidth="1"/>
    <col min="10177" max="10177" width="13" customWidth="1"/>
    <col min="10179" max="10179" width="12.85546875" customWidth="1"/>
    <col min="10180" max="10180" width="13.5703125" customWidth="1"/>
    <col min="10184" max="10184" width="12.5703125" customWidth="1"/>
    <col min="10186" max="10186" width="15.7109375" customWidth="1"/>
    <col min="10425" max="10425" width="5.85546875" customWidth="1"/>
    <col min="10426" max="10426" width="15.42578125" customWidth="1"/>
    <col min="10427" max="10427" width="38.28515625" customWidth="1"/>
    <col min="10428" max="10428" width="14.7109375" customWidth="1"/>
    <col min="10429" max="10429" width="0" hidden="1" customWidth="1"/>
    <col min="10430" max="10430" width="15.5703125" customWidth="1"/>
    <col min="10431" max="10431" width="16.85546875" customWidth="1"/>
    <col min="10432" max="10432" width="13.42578125" customWidth="1"/>
    <col min="10433" max="10433" width="13" customWidth="1"/>
    <col min="10435" max="10435" width="12.85546875" customWidth="1"/>
    <col min="10436" max="10436" width="13.5703125" customWidth="1"/>
    <col min="10440" max="10440" width="12.5703125" customWidth="1"/>
    <col min="10442" max="10442" width="15.7109375" customWidth="1"/>
    <col min="10681" max="10681" width="5.85546875" customWidth="1"/>
    <col min="10682" max="10682" width="15.42578125" customWidth="1"/>
    <col min="10683" max="10683" width="38.28515625" customWidth="1"/>
    <col min="10684" max="10684" width="14.7109375" customWidth="1"/>
    <col min="10685" max="10685" width="0" hidden="1" customWidth="1"/>
    <col min="10686" max="10686" width="15.5703125" customWidth="1"/>
    <col min="10687" max="10687" width="16.85546875" customWidth="1"/>
    <col min="10688" max="10688" width="13.42578125" customWidth="1"/>
    <col min="10689" max="10689" width="13" customWidth="1"/>
    <col min="10691" max="10691" width="12.85546875" customWidth="1"/>
    <col min="10692" max="10692" width="13.5703125" customWidth="1"/>
    <col min="10696" max="10696" width="12.5703125" customWidth="1"/>
    <col min="10698" max="10698" width="15.7109375" customWidth="1"/>
    <col min="10937" max="10937" width="5.85546875" customWidth="1"/>
    <col min="10938" max="10938" width="15.42578125" customWidth="1"/>
    <col min="10939" max="10939" width="38.28515625" customWidth="1"/>
    <col min="10940" max="10940" width="14.7109375" customWidth="1"/>
    <col min="10941" max="10941" width="0" hidden="1" customWidth="1"/>
    <col min="10942" max="10942" width="15.5703125" customWidth="1"/>
    <col min="10943" max="10943" width="16.85546875" customWidth="1"/>
    <col min="10944" max="10944" width="13.42578125" customWidth="1"/>
    <col min="10945" max="10945" width="13" customWidth="1"/>
    <col min="10947" max="10947" width="12.85546875" customWidth="1"/>
    <col min="10948" max="10948" width="13.5703125" customWidth="1"/>
    <col min="10952" max="10952" width="12.5703125" customWidth="1"/>
    <col min="10954" max="10954" width="15.7109375" customWidth="1"/>
    <col min="11193" max="11193" width="5.85546875" customWidth="1"/>
    <col min="11194" max="11194" width="15.42578125" customWidth="1"/>
    <col min="11195" max="11195" width="38.28515625" customWidth="1"/>
    <col min="11196" max="11196" width="14.7109375" customWidth="1"/>
    <col min="11197" max="11197" width="0" hidden="1" customWidth="1"/>
    <col min="11198" max="11198" width="15.5703125" customWidth="1"/>
    <col min="11199" max="11199" width="16.85546875" customWidth="1"/>
    <col min="11200" max="11200" width="13.42578125" customWidth="1"/>
    <col min="11201" max="11201" width="13" customWidth="1"/>
    <col min="11203" max="11203" width="12.85546875" customWidth="1"/>
    <col min="11204" max="11204" width="13.5703125" customWidth="1"/>
    <col min="11208" max="11208" width="12.5703125" customWidth="1"/>
    <col min="11210" max="11210" width="15.7109375" customWidth="1"/>
    <col min="11449" max="11449" width="5.85546875" customWidth="1"/>
    <col min="11450" max="11450" width="15.42578125" customWidth="1"/>
    <col min="11451" max="11451" width="38.28515625" customWidth="1"/>
    <col min="11452" max="11452" width="14.7109375" customWidth="1"/>
    <col min="11453" max="11453" width="0" hidden="1" customWidth="1"/>
    <col min="11454" max="11454" width="15.5703125" customWidth="1"/>
    <col min="11455" max="11455" width="16.85546875" customWidth="1"/>
    <col min="11456" max="11456" width="13.42578125" customWidth="1"/>
    <col min="11457" max="11457" width="13" customWidth="1"/>
    <col min="11459" max="11459" width="12.85546875" customWidth="1"/>
    <col min="11460" max="11460" width="13.5703125" customWidth="1"/>
    <col min="11464" max="11464" width="12.5703125" customWidth="1"/>
    <col min="11466" max="11466" width="15.7109375" customWidth="1"/>
    <col min="11705" max="11705" width="5.85546875" customWidth="1"/>
    <col min="11706" max="11706" width="15.42578125" customWidth="1"/>
    <col min="11707" max="11707" width="38.28515625" customWidth="1"/>
    <col min="11708" max="11708" width="14.7109375" customWidth="1"/>
    <col min="11709" max="11709" width="0" hidden="1" customWidth="1"/>
    <col min="11710" max="11710" width="15.5703125" customWidth="1"/>
    <col min="11711" max="11711" width="16.85546875" customWidth="1"/>
    <col min="11712" max="11712" width="13.42578125" customWidth="1"/>
    <col min="11713" max="11713" width="13" customWidth="1"/>
    <col min="11715" max="11715" width="12.85546875" customWidth="1"/>
    <col min="11716" max="11716" width="13.5703125" customWidth="1"/>
    <col min="11720" max="11720" width="12.5703125" customWidth="1"/>
    <col min="11722" max="11722" width="15.7109375" customWidth="1"/>
    <col min="11961" max="11961" width="5.85546875" customWidth="1"/>
    <col min="11962" max="11962" width="15.42578125" customWidth="1"/>
    <col min="11963" max="11963" width="38.28515625" customWidth="1"/>
    <col min="11964" max="11964" width="14.7109375" customWidth="1"/>
    <col min="11965" max="11965" width="0" hidden="1" customWidth="1"/>
    <col min="11966" max="11966" width="15.5703125" customWidth="1"/>
    <col min="11967" max="11967" width="16.85546875" customWidth="1"/>
    <col min="11968" max="11968" width="13.42578125" customWidth="1"/>
    <col min="11969" max="11969" width="13" customWidth="1"/>
    <col min="11971" max="11971" width="12.85546875" customWidth="1"/>
    <col min="11972" max="11972" width="13.5703125" customWidth="1"/>
    <col min="11976" max="11976" width="12.5703125" customWidth="1"/>
    <col min="11978" max="11978" width="15.7109375" customWidth="1"/>
    <col min="12217" max="12217" width="5.85546875" customWidth="1"/>
    <col min="12218" max="12218" width="15.42578125" customWidth="1"/>
    <col min="12219" max="12219" width="38.28515625" customWidth="1"/>
    <col min="12220" max="12220" width="14.7109375" customWidth="1"/>
    <col min="12221" max="12221" width="0" hidden="1" customWidth="1"/>
    <col min="12222" max="12222" width="15.5703125" customWidth="1"/>
    <col min="12223" max="12223" width="16.85546875" customWidth="1"/>
    <col min="12224" max="12224" width="13.42578125" customWidth="1"/>
    <col min="12225" max="12225" width="13" customWidth="1"/>
    <col min="12227" max="12227" width="12.85546875" customWidth="1"/>
    <col min="12228" max="12228" width="13.5703125" customWidth="1"/>
    <col min="12232" max="12232" width="12.5703125" customWidth="1"/>
    <col min="12234" max="12234" width="15.7109375" customWidth="1"/>
    <col min="12473" max="12473" width="5.85546875" customWidth="1"/>
    <col min="12474" max="12474" width="15.42578125" customWidth="1"/>
    <col min="12475" max="12475" width="38.28515625" customWidth="1"/>
    <col min="12476" max="12476" width="14.7109375" customWidth="1"/>
    <col min="12477" max="12477" width="0" hidden="1" customWidth="1"/>
    <col min="12478" max="12478" width="15.5703125" customWidth="1"/>
    <col min="12479" max="12479" width="16.85546875" customWidth="1"/>
    <col min="12480" max="12480" width="13.42578125" customWidth="1"/>
    <col min="12481" max="12481" width="13" customWidth="1"/>
    <col min="12483" max="12483" width="12.85546875" customWidth="1"/>
    <col min="12484" max="12484" width="13.5703125" customWidth="1"/>
    <col min="12488" max="12488" width="12.5703125" customWidth="1"/>
    <col min="12490" max="12490" width="15.7109375" customWidth="1"/>
    <col min="12729" max="12729" width="5.85546875" customWidth="1"/>
    <col min="12730" max="12730" width="15.42578125" customWidth="1"/>
    <col min="12731" max="12731" width="38.28515625" customWidth="1"/>
    <col min="12732" max="12732" width="14.7109375" customWidth="1"/>
    <col min="12733" max="12733" width="0" hidden="1" customWidth="1"/>
    <col min="12734" max="12734" width="15.5703125" customWidth="1"/>
    <col min="12735" max="12735" width="16.85546875" customWidth="1"/>
    <col min="12736" max="12736" width="13.42578125" customWidth="1"/>
    <col min="12737" max="12737" width="13" customWidth="1"/>
    <col min="12739" max="12739" width="12.85546875" customWidth="1"/>
    <col min="12740" max="12740" width="13.5703125" customWidth="1"/>
    <col min="12744" max="12744" width="12.5703125" customWidth="1"/>
    <col min="12746" max="12746" width="15.7109375" customWidth="1"/>
    <col min="12985" max="12985" width="5.85546875" customWidth="1"/>
    <col min="12986" max="12986" width="15.42578125" customWidth="1"/>
    <col min="12987" max="12987" width="38.28515625" customWidth="1"/>
    <col min="12988" max="12988" width="14.7109375" customWidth="1"/>
    <col min="12989" max="12989" width="0" hidden="1" customWidth="1"/>
    <col min="12990" max="12990" width="15.5703125" customWidth="1"/>
    <col min="12991" max="12991" width="16.85546875" customWidth="1"/>
    <col min="12992" max="12992" width="13.42578125" customWidth="1"/>
    <col min="12993" max="12993" width="13" customWidth="1"/>
    <col min="12995" max="12995" width="12.85546875" customWidth="1"/>
    <col min="12996" max="12996" width="13.5703125" customWidth="1"/>
    <col min="13000" max="13000" width="12.5703125" customWidth="1"/>
    <col min="13002" max="13002" width="15.7109375" customWidth="1"/>
    <col min="13241" max="13241" width="5.85546875" customWidth="1"/>
    <col min="13242" max="13242" width="15.42578125" customWidth="1"/>
    <col min="13243" max="13243" width="38.28515625" customWidth="1"/>
    <col min="13244" max="13244" width="14.7109375" customWidth="1"/>
    <col min="13245" max="13245" width="0" hidden="1" customWidth="1"/>
    <col min="13246" max="13246" width="15.5703125" customWidth="1"/>
    <col min="13247" max="13247" width="16.85546875" customWidth="1"/>
    <col min="13248" max="13248" width="13.42578125" customWidth="1"/>
    <col min="13249" max="13249" width="13" customWidth="1"/>
    <col min="13251" max="13251" width="12.85546875" customWidth="1"/>
    <col min="13252" max="13252" width="13.5703125" customWidth="1"/>
    <col min="13256" max="13256" width="12.5703125" customWidth="1"/>
    <col min="13258" max="13258" width="15.7109375" customWidth="1"/>
    <col min="13497" max="13497" width="5.85546875" customWidth="1"/>
    <col min="13498" max="13498" width="15.42578125" customWidth="1"/>
    <col min="13499" max="13499" width="38.28515625" customWidth="1"/>
    <col min="13500" max="13500" width="14.7109375" customWidth="1"/>
    <col min="13501" max="13501" width="0" hidden="1" customWidth="1"/>
    <col min="13502" max="13502" width="15.5703125" customWidth="1"/>
    <col min="13503" max="13503" width="16.85546875" customWidth="1"/>
    <col min="13504" max="13504" width="13.42578125" customWidth="1"/>
    <col min="13505" max="13505" width="13" customWidth="1"/>
    <col min="13507" max="13507" width="12.85546875" customWidth="1"/>
    <col min="13508" max="13508" width="13.5703125" customWidth="1"/>
    <col min="13512" max="13512" width="12.5703125" customWidth="1"/>
    <col min="13514" max="13514" width="15.7109375" customWidth="1"/>
    <col min="13753" max="13753" width="5.85546875" customWidth="1"/>
    <col min="13754" max="13754" width="15.42578125" customWidth="1"/>
    <col min="13755" max="13755" width="38.28515625" customWidth="1"/>
    <col min="13756" max="13756" width="14.7109375" customWidth="1"/>
    <col min="13757" max="13757" width="0" hidden="1" customWidth="1"/>
    <col min="13758" max="13758" width="15.5703125" customWidth="1"/>
    <col min="13759" max="13759" width="16.85546875" customWidth="1"/>
    <col min="13760" max="13760" width="13.42578125" customWidth="1"/>
    <col min="13761" max="13761" width="13" customWidth="1"/>
    <col min="13763" max="13763" width="12.85546875" customWidth="1"/>
    <col min="13764" max="13764" width="13.5703125" customWidth="1"/>
    <col min="13768" max="13768" width="12.5703125" customWidth="1"/>
    <col min="13770" max="13770" width="15.7109375" customWidth="1"/>
    <col min="14009" max="14009" width="5.85546875" customWidth="1"/>
    <col min="14010" max="14010" width="15.42578125" customWidth="1"/>
    <col min="14011" max="14011" width="38.28515625" customWidth="1"/>
    <col min="14012" max="14012" width="14.7109375" customWidth="1"/>
    <col min="14013" max="14013" width="0" hidden="1" customWidth="1"/>
    <col min="14014" max="14014" width="15.5703125" customWidth="1"/>
    <col min="14015" max="14015" width="16.85546875" customWidth="1"/>
    <col min="14016" max="14016" width="13.42578125" customWidth="1"/>
    <col min="14017" max="14017" width="13" customWidth="1"/>
    <col min="14019" max="14019" width="12.85546875" customWidth="1"/>
    <col min="14020" max="14020" width="13.5703125" customWidth="1"/>
    <col min="14024" max="14024" width="12.5703125" customWidth="1"/>
    <col min="14026" max="14026" width="15.7109375" customWidth="1"/>
    <col min="14265" max="14265" width="5.85546875" customWidth="1"/>
    <col min="14266" max="14266" width="15.42578125" customWidth="1"/>
    <col min="14267" max="14267" width="38.28515625" customWidth="1"/>
    <col min="14268" max="14268" width="14.7109375" customWidth="1"/>
    <col min="14269" max="14269" width="0" hidden="1" customWidth="1"/>
    <col min="14270" max="14270" width="15.5703125" customWidth="1"/>
    <col min="14271" max="14271" width="16.85546875" customWidth="1"/>
    <col min="14272" max="14272" width="13.42578125" customWidth="1"/>
    <col min="14273" max="14273" width="13" customWidth="1"/>
    <col min="14275" max="14275" width="12.85546875" customWidth="1"/>
    <col min="14276" max="14276" width="13.5703125" customWidth="1"/>
    <col min="14280" max="14280" width="12.5703125" customWidth="1"/>
    <col min="14282" max="14282" width="15.7109375" customWidth="1"/>
    <col min="14521" max="14521" width="5.85546875" customWidth="1"/>
    <col min="14522" max="14522" width="15.42578125" customWidth="1"/>
    <col min="14523" max="14523" width="38.28515625" customWidth="1"/>
    <col min="14524" max="14524" width="14.7109375" customWidth="1"/>
    <col min="14525" max="14525" width="0" hidden="1" customWidth="1"/>
    <col min="14526" max="14526" width="15.5703125" customWidth="1"/>
    <col min="14527" max="14527" width="16.85546875" customWidth="1"/>
    <col min="14528" max="14528" width="13.42578125" customWidth="1"/>
    <col min="14529" max="14529" width="13" customWidth="1"/>
    <col min="14531" max="14531" width="12.85546875" customWidth="1"/>
    <col min="14532" max="14532" width="13.5703125" customWidth="1"/>
    <col min="14536" max="14536" width="12.5703125" customWidth="1"/>
    <col min="14538" max="14538" width="15.7109375" customWidth="1"/>
    <col min="14777" max="14777" width="5.85546875" customWidth="1"/>
    <col min="14778" max="14778" width="15.42578125" customWidth="1"/>
    <col min="14779" max="14779" width="38.28515625" customWidth="1"/>
    <col min="14780" max="14780" width="14.7109375" customWidth="1"/>
    <col min="14781" max="14781" width="0" hidden="1" customWidth="1"/>
    <col min="14782" max="14782" width="15.5703125" customWidth="1"/>
    <col min="14783" max="14783" width="16.85546875" customWidth="1"/>
    <col min="14784" max="14784" width="13.42578125" customWidth="1"/>
    <col min="14785" max="14785" width="13" customWidth="1"/>
    <col min="14787" max="14787" width="12.85546875" customWidth="1"/>
    <col min="14788" max="14788" width="13.5703125" customWidth="1"/>
    <col min="14792" max="14792" width="12.5703125" customWidth="1"/>
    <col min="14794" max="14794" width="15.7109375" customWidth="1"/>
    <col min="15033" max="15033" width="5.85546875" customWidth="1"/>
    <col min="15034" max="15034" width="15.42578125" customWidth="1"/>
    <col min="15035" max="15035" width="38.28515625" customWidth="1"/>
    <col min="15036" max="15036" width="14.7109375" customWidth="1"/>
    <col min="15037" max="15037" width="0" hidden="1" customWidth="1"/>
    <col min="15038" max="15038" width="15.5703125" customWidth="1"/>
    <col min="15039" max="15039" width="16.85546875" customWidth="1"/>
    <col min="15040" max="15040" width="13.42578125" customWidth="1"/>
    <col min="15041" max="15041" width="13" customWidth="1"/>
    <col min="15043" max="15043" width="12.85546875" customWidth="1"/>
    <col min="15044" max="15044" width="13.5703125" customWidth="1"/>
    <col min="15048" max="15048" width="12.5703125" customWidth="1"/>
    <col min="15050" max="15050" width="15.7109375" customWidth="1"/>
    <col min="15289" max="15289" width="5.85546875" customWidth="1"/>
    <col min="15290" max="15290" width="15.42578125" customWidth="1"/>
    <col min="15291" max="15291" width="38.28515625" customWidth="1"/>
    <col min="15292" max="15292" width="14.7109375" customWidth="1"/>
    <col min="15293" max="15293" width="0" hidden="1" customWidth="1"/>
    <col min="15294" max="15294" width="15.5703125" customWidth="1"/>
    <col min="15295" max="15295" width="16.85546875" customWidth="1"/>
    <col min="15296" max="15296" width="13.42578125" customWidth="1"/>
    <col min="15297" max="15297" width="13" customWidth="1"/>
    <col min="15299" max="15299" width="12.85546875" customWidth="1"/>
    <col min="15300" max="15300" width="13.5703125" customWidth="1"/>
    <col min="15304" max="15304" width="12.5703125" customWidth="1"/>
    <col min="15306" max="15306" width="15.7109375" customWidth="1"/>
    <col min="15545" max="15545" width="5.85546875" customWidth="1"/>
    <col min="15546" max="15546" width="15.42578125" customWidth="1"/>
    <col min="15547" max="15547" width="38.28515625" customWidth="1"/>
    <col min="15548" max="15548" width="14.7109375" customWidth="1"/>
    <col min="15549" max="15549" width="0" hidden="1" customWidth="1"/>
    <col min="15550" max="15550" width="15.5703125" customWidth="1"/>
    <col min="15551" max="15551" width="16.85546875" customWidth="1"/>
    <col min="15552" max="15552" width="13.42578125" customWidth="1"/>
    <col min="15553" max="15553" width="13" customWidth="1"/>
    <col min="15555" max="15555" width="12.85546875" customWidth="1"/>
    <col min="15556" max="15556" width="13.5703125" customWidth="1"/>
    <col min="15560" max="15560" width="12.5703125" customWidth="1"/>
    <col min="15562" max="15562" width="15.7109375" customWidth="1"/>
    <col min="15801" max="15801" width="5.85546875" customWidth="1"/>
    <col min="15802" max="15802" width="15.42578125" customWidth="1"/>
    <col min="15803" max="15803" width="38.28515625" customWidth="1"/>
    <col min="15804" max="15804" width="14.7109375" customWidth="1"/>
    <col min="15805" max="15805" width="0" hidden="1" customWidth="1"/>
    <col min="15806" max="15806" width="15.5703125" customWidth="1"/>
    <col min="15807" max="15807" width="16.85546875" customWidth="1"/>
    <col min="15808" max="15808" width="13.42578125" customWidth="1"/>
    <col min="15809" max="15809" width="13" customWidth="1"/>
    <col min="15811" max="15811" width="12.85546875" customWidth="1"/>
    <col min="15812" max="15812" width="13.5703125" customWidth="1"/>
    <col min="15816" max="15816" width="12.5703125" customWidth="1"/>
    <col min="15818" max="15818" width="15.7109375" customWidth="1"/>
    <col min="16057" max="16057" width="5.85546875" customWidth="1"/>
    <col min="16058" max="16058" width="15.42578125" customWidth="1"/>
    <col min="16059" max="16059" width="38.28515625" customWidth="1"/>
    <col min="16060" max="16060" width="14.7109375" customWidth="1"/>
    <col min="16061" max="16061" width="0" hidden="1" customWidth="1"/>
    <col min="16062" max="16062" width="15.5703125" customWidth="1"/>
    <col min="16063" max="16063" width="16.85546875" customWidth="1"/>
    <col min="16064" max="16064" width="13.42578125" customWidth="1"/>
    <col min="16065" max="16065" width="13" customWidth="1"/>
    <col min="16067" max="16067" width="12.85546875" customWidth="1"/>
    <col min="16068" max="16068" width="13.5703125" customWidth="1"/>
    <col min="16072" max="16072" width="12.5703125" customWidth="1"/>
    <col min="16074" max="16074" width="15.7109375" customWidth="1"/>
  </cols>
  <sheetData>
    <row r="1" spans="1:4" s="3" customFormat="1" ht="12.75" customHeight="1" x14ac:dyDescent="0.2">
      <c r="A1" s="34"/>
      <c r="B1" s="1"/>
      <c r="C1" s="2"/>
      <c r="D1" s="1"/>
    </row>
    <row r="2" spans="1:4" s="3" customFormat="1" ht="12.75" customHeight="1" x14ac:dyDescent="0.2">
      <c r="A2" s="34"/>
      <c r="B2" s="39"/>
      <c r="C2" s="39"/>
      <c r="D2" s="4"/>
    </row>
    <row r="3" spans="1:4" s="3" customFormat="1" ht="12.75" customHeight="1" x14ac:dyDescent="0.2">
      <c r="A3" s="34"/>
      <c r="B3" s="39"/>
      <c r="C3" s="39"/>
      <c r="D3" s="4"/>
    </row>
    <row r="4" spans="1:4" s="3" customFormat="1" ht="12.75" customHeight="1" x14ac:dyDescent="0.2">
      <c r="A4" s="35"/>
      <c r="B4" s="44" t="s">
        <v>52</v>
      </c>
      <c r="C4" s="44"/>
      <c r="D4" s="44"/>
    </row>
    <row r="5" spans="1:4" s="3" customFormat="1" ht="12.75" customHeight="1" x14ac:dyDescent="0.2">
      <c r="A5" s="35"/>
      <c r="B5" s="44"/>
      <c r="C5" s="44"/>
      <c r="D5" s="44"/>
    </row>
    <row r="6" spans="1:4" s="3" customFormat="1" ht="12.75" customHeight="1" x14ac:dyDescent="0.2">
      <c r="A6" s="35"/>
      <c r="B6" s="44" t="s">
        <v>51</v>
      </c>
      <c r="C6" s="44"/>
      <c r="D6" s="44"/>
    </row>
    <row r="7" spans="1:4" s="3" customFormat="1" ht="23.25" customHeight="1" x14ac:dyDescent="0.2">
      <c r="A7" s="35"/>
      <c r="B7" s="40"/>
      <c r="C7" s="40"/>
      <c r="D7" s="33"/>
    </row>
    <row r="8" spans="1:4" s="5" customFormat="1" ht="48" customHeight="1" x14ac:dyDescent="0.2">
      <c r="A8" s="35"/>
      <c r="B8" s="41" t="s">
        <v>0</v>
      </c>
      <c r="C8" s="27" t="s">
        <v>1</v>
      </c>
      <c r="D8" s="27" t="s">
        <v>2</v>
      </c>
    </row>
    <row r="9" spans="1:4" s="5" customFormat="1" ht="42" customHeight="1" x14ac:dyDescent="0.2">
      <c r="A9" s="35"/>
      <c r="B9" s="42"/>
      <c r="C9" s="28"/>
      <c r="D9" s="27" t="s">
        <v>3</v>
      </c>
    </row>
    <row r="10" spans="1:4" ht="24.95" customHeight="1" x14ac:dyDescent="0.2">
      <c r="A10" s="35"/>
      <c r="B10" s="6">
        <v>1131</v>
      </c>
      <c r="C10" s="7" t="s">
        <v>4</v>
      </c>
      <c r="D10" s="8">
        <f>195924.2*12</f>
        <v>2351090.4000000004</v>
      </c>
    </row>
    <row r="11" spans="1:4" ht="24.95" customHeight="1" x14ac:dyDescent="0.2">
      <c r="A11" s="35"/>
      <c r="B11" s="6">
        <v>1321</v>
      </c>
      <c r="C11" s="7" t="s">
        <v>5</v>
      </c>
      <c r="D11" s="8">
        <v>40000</v>
      </c>
    </row>
    <row r="12" spans="1:4" ht="24.95" customHeight="1" x14ac:dyDescent="0.2">
      <c r="A12" s="35"/>
      <c r="B12" s="6">
        <v>1322</v>
      </c>
      <c r="C12" s="7" t="s">
        <v>6</v>
      </c>
      <c r="D12" s="8">
        <v>336540.33</v>
      </c>
    </row>
    <row r="13" spans="1:4" ht="24.95" customHeight="1" x14ac:dyDescent="0.2">
      <c r="A13" s="35"/>
      <c r="B13" s="6">
        <v>1412</v>
      </c>
      <c r="C13" s="7" t="s">
        <v>7</v>
      </c>
      <c r="D13" s="8">
        <v>241500</v>
      </c>
    </row>
    <row r="14" spans="1:4" ht="24.95" customHeight="1" x14ac:dyDescent="0.2">
      <c r="A14" s="35"/>
      <c r="B14" s="6">
        <v>1421</v>
      </c>
      <c r="C14" s="7" t="s">
        <v>8</v>
      </c>
      <c r="D14" s="8">
        <v>114258.75</v>
      </c>
    </row>
    <row r="15" spans="1:4" ht="24.95" customHeight="1" x14ac:dyDescent="0.2">
      <c r="A15" s="35"/>
      <c r="B15" s="6">
        <v>1432</v>
      </c>
      <c r="C15" s="7" t="s">
        <v>9</v>
      </c>
      <c r="D15" s="8">
        <f>29455.42*6</f>
        <v>176732.52</v>
      </c>
    </row>
    <row r="16" spans="1:4" ht="24.95" customHeight="1" x14ac:dyDescent="0.2">
      <c r="A16" s="35"/>
      <c r="B16" s="6">
        <v>1712</v>
      </c>
      <c r="C16" s="7" t="s">
        <v>10</v>
      </c>
      <c r="D16" s="8">
        <f>11883.5*12</f>
        <v>142602</v>
      </c>
    </row>
    <row r="17" spans="1:4" ht="24.95" customHeight="1" x14ac:dyDescent="0.2">
      <c r="A17" s="35"/>
      <c r="B17" s="6">
        <v>1713</v>
      </c>
      <c r="C17" s="9" t="s">
        <v>11</v>
      </c>
      <c r="D17" s="8">
        <f>7873*12</f>
        <v>94476</v>
      </c>
    </row>
    <row r="18" spans="1:4" s="10" customFormat="1" ht="24" x14ac:dyDescent="0.2">
      <c r="A18" s="36"/>
      <c r="B18" s="11" t="s">
        <v>12</v>
      </c>
      <c r="C18" s="12" t="s">
        <v>13</v>
      </c>
      <c r="D18" s="24">
        <f>SUM(D10:D17)</f>
        <v>3497200.0000000005</v>
      </c>
    </row>
    <row r="19" spans="1:4" ht="24.95" customHeight="1" x14ac:dyDescent="0.2">
      <c r="A19" s="35"/>
      <c r="B19" s="6">
        <v>2111</v>
      </c>
      <c r="C19" s="7" t="s">
        <v>14</v>
      </c>
      <c r="D19" s="8">
        <v>8000</v>
      </c>
    </row>
    <row r="20" spans="1:4" ht="24.95" customHeight="1" x14ac:dyDescent="0.2">
      <c r="A20" s="35"/>
      <c r="B20" s="6">
        <v>2161</v>
      </c>
      <c r="C20" s="7" t="s">
        <v>15</v>
      </c>
      <c r="D20" s="8">
        <v>6000</v>
      </c>
    </row>
    <row r="21" spans="1:4" ht="40.5" customHeight="1" x14ac:dyDescent="0.2">
      <c r="A21" s="37"/>
      <c r="B21" s="6">
        <v>2214</v>
      </c>
      <c r="C21" s="7" t="s">
        <v>16</v>
      </c>
      <c r="D21" s="8">
        <v>6000</v>
      </c>
    </row>
    <row r="22" spans="1:4" ht="24" x14ac:dyDescent="0.2">
      <c r="A22" s="37"/>
      <c r="B22" s="6">
        <v>2151</v>
      </c>
      <c r="C22" s="7" t="s">
        <v>17</v>
      </c>
      <c r="D22" s="29">
        <v>2000</v>
      </c>
    </row>
    <row r="23" spans="1:4" ht="24.95" customHeight="1" x14ac:dyDescent="0.2">
      <c r="A23" s="37"/>
      <c r="B23" s="6">
        <v>2611</v>
      </c>
      <c r="C23" s="7" t="s">
        <v>18</v>
      </c>
      <c r="D23" s="29">
        <v>60000</v>
      </c>
    </row>
    <row r="24" spans="1:4" s="10" customFormat="1" ht="24" x14ac:dyDescent="0.2">
      <c r="A24" s="36"/>
      <c r="B24" s="11" t="s">
        <v>19</v>
      </c>
      <c r="C24" s="12" t="s">
        <v>20</v>
      </c>
      <c r="D24" s="25">
        <f>SUM(D19:D23)</f>
        <v>82000</v>
      </c>
    </row>
    <row r="25" spans="1:4" ht="24.95" customHeight="1" x14ac:dyDescent="0.2">
      <c r="A25" s="35"/>
      <c r="B25" s="13">
        <v>3141</v>
      </c>
      <c r="C25" s="14" t="s">
        <v>21</v>
      </c>
      <c r="D25" s="8">
        <v>8000</v>
      </c>
    </row>
    <row r="26" spans="1:4" ht="24.95" customHeight="1" x14ac:dyDescent="0.2">
      <c r="A26" s="35"/>
      <c r="B26" s="13">
        <v>3171</v>
      </c>
      <c r="C26" s="14" t="s">
        <v>22</v>
      </c>
      <c r="D26" s="8">
        <v>8000</v>
      </c>
    </row>
    <row r="27" spans="1:4" ht="24.95" customHeight="1" x14ac:dyDescent="0.2">
      <c r="A27" s="37"/>
      <c r="B27" s="13">
        <v>3181</v>
      </c>
      <c r="C27" s="14" t="s">
        <v>23</v>
      </c>
      <c r="D27" s="8">
        <v>10000</v>
      </c>
    </row>
    <row r="28" spans="1:4" ht="24.95" customHeight="1" x14ac:dyDescent="0.2">
      <c r="A28" s="35"/>
      <c r="B28" s="30">
        <v>3311</v>
      </c>
      <c r="C28" s="31" t="s">
        <v>24</v>
      </c>
      <c r="D28" s="32">
        <f>2600000</f>
        <v>2600000</v>
      </c>
    </row>
    <row r="29" spans="1:4" ht="24.95" customHeight="1" x14ac:dyDescent="0.2">
      <c r="A29" s="35"/>
      <c r="B29" s="6">
        <v>3342</v>
      </c>
      <c r="C29" s="15" t="s">
        <v>25</v>
      </c>
      <c r="D29" s="8">
        <v>50000</v>
      </c>
    </row>
    <row r="30" spans="1:4" ht="41.25" customHeight="1" x14ac:dyDescent="0.2">
      <c r="A30" s="35"/>
      <c r="B30" s="13">
        <v>3363</v>
      </c>
      <c r="C30" s="15" t="s">
        <v>26</v>
      </c>
      <c r="D30" s="8">
        <v>40000</v>
      </c>
    </row>
    <row r="31" spans="1:4" ht="24.95" customHeight="1" x14ac:dyDescent="0.2">
      <c r="A31" s="35"/>
      <c r="B31" s="13">
        <v>3411</v>
      </c>
      <c r="C31" s="15" t="s">
        <v>27</v>
      </c>
      <c r="D31" s="8">
        <v>10000</v>
      </c>
    </row>
    <row r="32" spans="1:4" ht="24.95" customHeight="1" x14ac:dyDescent="0.2">
      <c r="A32" s="35"/>
      <c r="B32" s="13">
        <v>3451</v>
      </c>
      <c r="C32" s="15" t="s">
        <v>28</v>
      </c>
      <c r="D32" s="29">
        <v>70000</v>
      </c>
    </row>
    <row r="33" spans="1:4" ht="24.95" customHeight="1" x14ac:dyDescent="0.2">
      <c r="A33" s="35"/>
      <c r="B33" s="13">
        <v>3481</v>
      </c>
      <c r="C33" s="15" t="s">
        <v>29</v>
      </c>
      <c r="D33" s="8">
        <v>10000</v>
      </c>
    </row>
    <row r="34" spans="1:4" ht="24.95" customHeight="1" x14ac:dyDescent="0.2">
      <c r="A34" s="35"/>
      <c r="B34" s="13">
        <v>3511</v>
      </c>
      <c r="C34" s="15" t="s">
        <v>30</v>
      </c>
      <c r="D34" s="8">
        <v>240000</v>
      </c>
    </row>
    <row r="35" spans="1:4" ht="24.95" customHeight="1" x14ac:dyDescent="0.2">
      <c r="A35" s="35"/>
      <c r="B35" s="13">
        <v>3531</v>
      </c>
      <c r="C35" s="15" t="s">
        <v>31</v>
      </c>
      <c r="D35" s="29">
        <v>57400</v>
      </c>
    </row>
    <row r="36" spans="1:4" ht="24.95" customHeight="1" x14ac:dyDescent="0.2">
      <c r="A36" s="35"/>
      <c r="B36" s="13">
        <v>3551</v>
      </c>
      <c r="C36" s="15" t="s">
        <v>32</v>
      </c>
      <c r="D36" s="29">
        <v>70000</v>
      </c>
    </row>
    <row r="37" spans="1:4" ht="24.95" customHeight="1" x14ac:dyDescent="0.2">
      <c r="A37" s="35"/>
      <c r="B37" s="6">
        <v>3721</v>
      </c>
      <c r="C37" s="15" t="s">
        <v>33</v>
      </c>
      <c r="D37" s="8">
        <v>80000</v>
      </c>
    </row>
    <row r="38" spans="1:4" ht="24.95" customHeight="1" x14ac:dyDescent="0.2">
      <c r="A38" s="35"/>
      <c r="B38" s="13">
        <v>3751</v>
      </c>
      <c r="C38" s="15" t="s">
        <v>34</v>
      </c>
      <c r="D38" s="8">
        <v>100000</v>
      </c>
    </row>
    <row r="39" spans="1:4" ht="24.95" customHeight="1" x14ac:dyDescent="0.2">
      <c r="A39" s="35"/>
      <c r="B39" s="13">
        <v>3981</v>
      </c>
      <c r="C39" s="15" t="s">
        <v>35</v>
      </c>
      <c r="D39" s="8">
        <v>70000</v>
      </c>
    </row>
    <row r="40" spans="1:4" ht="24.95" customHeight="1" x14ac:dyDescent="0.2">
      <c r="A40" s="35"/>
      <c r="B40" s="13">
        <v>3791</v>
      </c>
      <c r="C40" s="15" t="s">
        <v>36</v>
      </c>
      <c r="D40" s="8">
        <v>5000</v>
      </c>
    </row>
    <row r="41" spans="1:4" ht="24.95" customHeight="1" x14ac:dyDescent="0.2">
      <c r="A41" s="35"/>
      <c r="B41" s="13">
        <v>3921</v>
      </c>
      <c r="C41" s="15" t="s">
        <v>37</v>
      </c>
      <c r="D41" s="29">
        <v>20000</v>
      </c>
    </row>
    <row r="42" spans="1:4" s="10" customFormat="1" x14ac:dyDescent="0.2">
      <c r="A42" s="36"/>
      <c r="B42" s="13">
        <v>3995</v>
      </c>
      <c r="C42" s="15" t="s">
        <v>38</v>
      </c>
      <c r="D42" s="8">
        <v>200000</v>
      </c>
    </row>
    <row r="43" spans="1:4" s="10" customFormat="1" ht="27" customHeight="1" x14ac:dyDescent="0.2">
      <c r="A43" s="36"/>
      <c r="B43" s="11" t="s">
        <v>39</v>
      </c>
      <c r="C43" s="16" t="s">
        <v>40</v>
      </c>
      <c r="D43" s="26">
        <f>SUM(D25:D42)</f>
        <v>3648400</v>
      </c>
    </row>
    <row r="44" spans="1:4" s="10" customFormat="1" ht="24" x14ac:dyDescent="0.2">
      <c r="A44" s="36"/>
      <c r="B44" s="17">
        <v>4311</v>
      </c>
      <c r="C44" s="15" t="s">
        <v>41</v>
      </c>
      <c r="D44" s="8">
        <v>18000000</v>
      </c>
    </row>
    <row r="45" spans="1:4" s="10" customFormat="1" ht="59.25" customHeight="1" x14ac:dyDescent="0.2">
      <c r="A45" s="36"/>
      <c r="B45" s="11" t="s">
        <v>42</v>
      </c>
      <c r="C45" s="16" t="s">
        <v>43</v>
      </c>
      <c r="D45" s="26">
        <f>D44</f>
        <v>18000000</v>
      </c>
    </row>
    <row r="46" spans="1:4" x14ac:dyDescent="0.2">
      <c r="A46" s="35"/>
      <c r="B46" s="17">
        <v>5111</v>
      </c>
      <c r="C46" s="15" t="s">
        <v>44</v>
      </c>
      <c r="D46" s="8">
        <v>5000</v>
      </c>
    </row>
    <row r="47" spans="1:4" ht="24" x14ac:dyDescent="0.2">
      <c r="A47" s="35"/>
      <c r="B47" s="17">
        <v>5151</v>
      </c>
      <c r="C47" s="15" t="s">
        <v>45</v>
      </c>
      <c r="D47" s="8">
        <v>8000</v>
      </c>
    </row>
    <row r="48" spans="1:4" ht="24" x14ac:dyDescent="0.2">
      <c r="A48" s="35"/>
      <c r="B48" s="17">
        <v>5191</v>
      </c>
      <c r="C48" s="15" t="s">
        <v>46</v>
      </c>
      <c r="D48" s="8">
        <v>2000</v>
      </c>
    </row>
    <row r="49" spans="1:4" ht="24" x14ac:dyDescent="0.2">
      <c r="A49" s="35"/>
      <c r="B49" s="17">
        <v>5651</v>
      </c>
      <c r="C49" s="15" t="s">
        <v>47</v>
      </c>
      <c r="D49" s="8">
        <v>3000</v>
      </c>
    </row>
    <row r="50" spans="1:4" ht="48" x14ac:dyDescent="0.2">
      <c r="A50" s="35"/>
      <c r="B50" s="11" t="s">
        <v>48</v>
      </c>
      <c r="C50" s="16" t="s">
        <v>49</v>
      </c>
      <c r="D50" s="26">
        <f>SUM(D46:D49)</f>
        <v>18000</v>
      </c>
    </row>
    <row r="51" spans="1:4" hidden="1" x14ac:dyDescent="0.2">
      <c r="A51" s="35"/>
      <c r="B51" s="18"/>
      <c r="C51" s="19" t="s">
        <v>50</v>
      </c>
      <c r="D51" s="20"/>
    </row>
    <row r="52" spans="1:4" x14ac:dyDescent="0.2">
      <c r="A52" s="35"/>
      <c r="B52" s="43" t="s">
        <v>50</v>
      </c>
      <c r="C52" s="43"/>
      <c r="D52" s="23">
        <f>D50+D43+D24+D18+D45</f>
        <v>25245600</v>
      </c>
    </row>
    <row r="53" spans="1:4" x14ac:dyDescent="0.2">
      <c r="C53" s="21"/>
    </row>
    <row r="54" spans="1:4" x14ac:dyDescent="0.2">
      <c r="C54" s="21"/>
    </row>
    <row r="55" spans="1:4" x14ac:dyDescent="0.2">
      <c r="C55" s="21"/>
    </row>
    <row r="56" spans="1:4" x14ac:dyDescent="0.2">
      <c r="C56" s="21"/>
    </row>
    <row r="57" spans="1:4" x14ac:dyDescent="0.2">
      <c r="C57" s="21"/>
    </row>
    <row r="58" spans="1:4" x14ac:dyDescent="0.2">
      <c r="C58" s="21"/>
    </row>
    <row r="59" spans="1:4" x14ac:dyDescent="0.2">
      <c r="C59" s="21"/>
    </row>
    <row r="60" spans="1:4" x14ac:dyDescent="0.2">
      <c r="C60" s="21"/>
    </row>
    <row r="61" spans="1:4" x14ac:dyDescent="0.2">
      <c r="C61" s="21"/>
    </row>
    <row r="62" spans="1:4" x14ac:dyDescent="0.2">
      <c r="C62" s="21"/>
    </row>
    <row r="63" spans="1:4" x14ac:dyDescent="0.2">
      <c r="C63" s="21"/>
    </row>
    <row r="64" spans="1:4" x14ac:dyDescent="0.2">
      <c r="C64" s="21"/>
    </row>
    <row r="65" spans="4:4" x14ac:dyDescent="0.2">
      <c r="D65" s="21"/>
    </row>
    <row r="66" spans="4:4" x14ac:dyDescent="0.2">
      <c r="D66" s="21"/>
    </row>
    <row r="67" spans="4:4" x14ac:dyDescent="0.2">
      <c r="D67" s="21"/>
    </row>
    <row r="68" spans="4:4" x14ac:dyDescent="0.2">
      <c r="D68" s="22"/>
    </row>
    <row r="69" spans="4:4" x14ac:dyDescent="0.2">
      <c r="D69" s="22"/>
    </row>
    <row r="70" spans="4:4" x14ac:dyDescent="0.2">
      <c r="D70" s="22"/>
    </row>
    <row r="71" spans="4:4" x14ac:dyDescent="0.2">
      <c r="D71" s="22"/>
    </row>
    <row r="72" spans="4:4" x14ac:dyDescent="0.2">
      <c r="D72" s="22"/>
    </row>
    <row r="73" spans="4:4" x14ac:dyDescent="0.2">
      <c r="D73" s="22"/>
    </row>
    <row r="74" spans="4:4" x14ac:dyDescent="0.2">
      <c r="D74" s="22"/>
    </row>
    <row r="75" spans="4:4" x14ac:dyDescent="0.2">
      <c r="D75" s="22"/>
    </row>
    <row r="76" spans="4:4" x14ac:dyDescent="0.2">
      <c r="D76" s="22"/>
    </row>
    <row r="77" spans="4:4" x14ac:dyDescent="0.2">
      <c r="D77" s="22"/>
    </row>
    <row r="78" spans="4:4" x14ac:dyDescent="0.2">
      <c r="D78" s="22"/>
    </row>
    <row r="79" spans="4:4" x14ac:dyDescent="0.2">
      <c r="D79" s="22"/>
    </row>
    <row r="80" spans="4:4" x14ac:dyDescent="0.2">
      <c r="D80" s="22"/>
    </row>
    <row r="81" spans="4:4" x14ac:dyDescent="0.2">
      <c r="D81" s="22"/>
    </row>
    <row r="82" spans="4:4" x14ac:dyDescent="0.2">
      <c r="D82" s="22"/>
    </row>
    <row r="83" spans="4:4" x14ac:dyDescent="0.2">
      <c r="D83" s="22"/>
    </row>
    <row r="84" spans="4:4" x14ac:dyDescent="0.2">
      <c r="D84" s="22"/>
    </row>
    <row r="85" spans="4:4" x14ac:dyDescent="0.2">
      <c r="D85" s="22"/>
    </row>
    <row r="86" spans="4:4" x14ac:dyDescent="0.2">
      <c r="D86" s="22"/>
    </row>
    <row r="87" spans="4:4" x14ac:dyDescent="0.2">
      <c r="D87" s="22"/>
    </row>
    <row r="88" spans="4:4" x14ac:dyDescent="0.2">
      <c r="D88" s="22"/>
    </row>
    <row r="89" spans="4:4" x14ac:dyDescent="0.2">
      <c r="D89" s="22"/>
    </row>
    <row r="90" spans="4:4" x14ac:dyDescent="0.2">
      <c r="D90" s="22"/>
    </row>
    <row r="91" spans="4:4" x14ac:dyDescent="0.2">
      <c r="D91" s="22"/>
    </row>
    <row r="92" spans="4:4" x14ac:dyDescent="0.2">
      <c r="D92" s="22"/>
    </row>
    <row r="93" spans="4:4" x14ac:dyDescent="0.2">
      <c r="D93" s="22"/>
    </row>
    <row r="94" spans="4:4" x14ac:dyDescent="0.2">
      <c r="D94" s="22"/>
    </row>
    <row r="95" spans="4:4" x14ac:dyDescent="0.2">
      <c r="D95" s="22"/>
    </row>
    <row r="96" spans="4:4" x14ac:dyDescent="0.2">
      <c r="D96" s="22"/>
    </row>
    <row r="97" spans="4:4" x14ac:dyDescent="0.2">
      <c r="D97" s="22"/>
    </row>
    <row r="98" spans="4:4" x14ac:dyDescent="0.2">
      <c r="D98" s="22"/>
    </row>
    <row r="99" spans="4:4" x14ac:dyDescent="0.2">
      <c r="D99" s="22"/>
    </row>
    <row r="100" spans="4:4" x14ac:dyDescent="0.2">
      <c r="D100" s="22"/>
    </row>
    <row r="101" spans="4:4" x14ac:dyDescent="0.2">
      <c r="D101" s="22"/>
    </row>
    <row r="102" spans="4:4" x14ac:dyDescent="0.2">
      <c r="D102" s="22"/>
    </row>
    <row r="103" spans="4:4" x14ac:dyDescent="0.2">
      <c r="D103" s="22"/>
    </row>
    <row r="104" spans="4:4" x14ac:dyDescent="0.2">
      <c r="D104" s="22"/>
    </row>
    <row r="105" spans="4:4" x14ac:dyDescent="0.2">
      <c r="D105" s="22"/>
    </row>
    <row r="106" spans="4:4" x14ac:dyDescent="0.2">
      <c r="D106" s="22"/>
    </row>
    <row r="107" spans="4:4" x14ac:dyDescent="0.2">
      <c r="D107" s="22"/>
    </row>
    <row r="108" spans="4:4" x14ac:dyDescent="0.2">
      <c r="D108" s="22"/>
    </row>
    <row r="109" spans="4:4" x14ac:dyDescent="0.2">
      <c r="D109" s="22"/>
    </row>
    <row r="110" spans="4:4" x14ac:dyDescent="0.2">
      <c r="D110" s="22"/>
    </row>
    <row r="111" spans="4:4" x14ac:dyDescent="0.2">
      <c r="D111" s="22"/>
    </row>
    <row r="112" spans="4:4" x14ac:dyDescent="0.2">
      <c r="D112" s="22"/>
    </row>
    <row r="113" spans="4:4" x14ac:dyDescent="0.2">
      <c r="D113" s="22"/>
    </row>
    <row r="114" spans="4:4" x14ac:dyDescent="0.2">
      <c r="D114" s="22"/>
    </row>
    <row r="115" spans="4:4" x14ac:dyDescent="0.2">
      <c r="D115" s="22"/>
    </row>
    <row r="116" spans="4:4" x14ac:dyDescent="0.2">
      <c r="D116" s="22"/>
    </row>
    <row r="117" spans="4:4" x14ac:dyDescent="0.2">
      <c r="D117" s="22"/>
    </row>
    <row r="118" spans="4:4" x14ac:dyDescent="0.2">
      <c r="D118" s="22"/>
    </row>
    <row r="119" spans="4:4" x14ac:dyDescent="0.2">
      <c r="D119" s="22"/>
    </row>
    <row r="120" spans="4:4" x14ac:dyDescent="0.2">
      <c r="D120" s="22"/>
    </row>
    <row r="121" spans="4:4" x14ac:dyDescent="0.2">
      <c r="D121" s="22"/>
    </row>
    <row r="122" spans="4:4" x14ac:dyDescent="0.2">
      <c r="D122" s="22"/>
    </row>
    <row r="123" spans="4:4" x14ac:dyDescent="0.2">
      <c r="D123" s="22"/>
    </row>
    <row r="124" spans="4:4" x14ac:dyDescent="0.2">
      <c r="D124" s="22"/>
    </row>
    <row r="125" spans="4:4" x14ac:dyDescent="0.2">
      <c r="D125" s="22"/>
    </row>
    <row r="126" spans="4:4" x14ac:dyDescent="0.2">
      <c r="D126" s="22"/>
    </row>
    <row r="127" spans="4:4" x14ac:dyDescent="0.2">
      <c r="D127" s="22"/>
    </row>
    <row r="128" spans="4:4" x14ac:dyDescent="0.2">
      <c r="D128" s="22"/>
    </row>
    <row r="129" spans="4:4" x14ac:dyDescent="0.2">
      <c r="D129" s="22"/>
    </row>
    <row r="130" spans="4:4" x14ac:dyDescent="0.2">
      <c r="D130" s="22"/>
    </row>
    <row r="131" spans="4:4" x14ac:dyDescent="0.2">
      <c r="D131" s="22"/>
    </row>
    <row r="132" spans="4:4" x14ac:dyDescent="0.2">
      <c r="D132" s="22"/>
    </row>
    <row r="133" spans="4:4" x14ac:dyDescent="0.2">
      <c r="D133" s="22"/>
    </row>
    <row r="134" spans="4:4" x14ac:dyDescent="0.2">
      <c r="D134" s="22"/>
    </row>
    <row r="135" spans="4:4" x14ac:dyDescent="0.2">
      <c r="D135" s="22"/>
    </row>
    <row r="136" spans="4:4" x14ac:dyDescent="0.2">
      <c r="D136" s="22"/>
    </row>
    <row r="137" spans="4:4" x14ac:dyDescent="0.2">
      <c r="D137" s="22"/>
    </row>
    <row r="138" spans="4:4" x14ac:dyDescent="0.2">
      <c r="D138" s="22"/>
    </row>
    <row r="139" spans="4:4" x14ac:dyDescent="0.2">
      <c r="D139" s="22"/>
    </row>
    <row r="140" spans="4:4" x14ac:dyDescent="0.2">
      <c r="D140" s="22"/>
    </row>
    <row r="141" spans="4:4" x14ac:dyDescent="0.2">
      <c r="D141" s="22"/>
    </row>
    <row r="142" spans="4:4" x14ac:dyDescent="0.2">
      <c r="D142" s="22"/>
    </row>
    <row r="143" spans="4:4" x14ac:dyDescent="0.2">
      <c r="D143" s="22"/>
    </row>
    <row r="144" spans="4:4" x14ac:dyDescent="0.2">
      <c r="D144" s="22"/>
    </row>
    <row r="145" spans="4:4" x14ac:dyDescent="0.2">
      <c r="D145" s="22"/>
    </row>
    <row r="146" spans="4:4" x14ac:dyDescent="0.2">
      <c r="D146" s="22"/>
    </row>
    <row r="147" spans="4:4" x14ac:dyDescent="0.2">
      <c r="D147" s="22"/>
    </row>
    <row r="148" spans="4:4" x14ac:dyDescent="0.2">
      <c r="D148" s="22"/>
    </row>
    <row r="149" spans="4:4" x14ac:dyDescent="0.2">
      <c r="D149" s="22"/>
    </row>
    <row r="150" spans="4:4" x14ac:dyDescent="0.2">
      <c r="D150" s="22"/>
    </row>
    <row r="151" spans="4:4" x14ac:dyDescent="0.2">
      <c r="D151" s="22"/>
    </row>
    <row r="152" spans="4:4" x14ac:dyDescent="0.2">
      <c r="D152" s="22"/>
    </row>
    <row r="153" spans="4:4" x14ac:dyDescent="0.2">
      <c r="D153" s="22"/>
    </row>
    <row r="154" spans="4:4" x14ac:dyDescent="0.2">
      <c r="D154" s="22"/>
    </row>
    <row r="155" spans="4:4" x14ac:dyDescent="0.2">
      <c r="D155" s="22"/>
    </row>
    <row r="156" spans="4:4" x14ac:dyDescent="0.2">
      <c r="D156" s="22"/>
    </row>
    <row r="157" spans="4:4" x14ac:dyDescent="0.2">
      <c r="D157" s="22"/>
    </row>
    <row r="158" spans="4:4" x14ac:dyDescent="0.2">
      <c r="D158" s="22"/>
    </row>
    <row r="159" spans="4:4" x14ac:dyDescent="0.2">
      <c r="D159" s="22"/>
    </row>
    <row r="160" spans="4:4" x14ac:dyDescent="0.2">
      <c r="D160" s="22"/>
    </row>
    <row r="161" spans="4:4" x14ac:dyDescent="0.2">
      <c r="D161" s="22"/>
    </row>
    <row r="162" spans="4:4" x14ac:dyDescent="0.2">
      <c r="D162" s="22"/>
    </row>
    <row r="163" spans="4:4" x14ac:dyDescent="0.2">
      <c r="D163" s="22"/>
    </row>
    <row r="164" spans="4:4" x14ac:dyDescent="0.2">
      <c r="D164" s="22"/>
    </row>
    <row r="165" spans="4:4" x14ac:dyDescent="0.2">
      <c r="D165" s="22"/>
    </row>
    <row r="166" spans="4:4" x14ac:dyDescent="0.2">
      <c r="D166" s="22"/>
    </row>
    <row r="167" spans="4:4" x14ac:dyDescent="0.2">
      <c r="D167" s="22"/>
    </row>
    <row r="168" spans="4:4" x14ac:dyDescent="0.2">
      <c r="D168" s="22"/>
    </row>
    <row r="169" spans="4:4" x14ac:dyDescent="0.2">
      <c r="D169" s="22"/>
    </row>
    <row r="170" spans="4:4" x14ac:dyDescent="0.2">
      <c r="D170" s="22"/>
    </row>
    <row r="171" spans="4:4" x14ac:dyDescent="0.2">
      <c r="D171" s="22"/>
    </row>
    <row r="172" spans="4:4" x14ac:dyDescent="0.2">
      <c r="D172" s="22"/>
    </row>
    <row r="173" spans="4:4" x14ac:dyDescent="0.2">
      <c r="D173" s="22"/>
    </row>
    <row r="174" spans="4:4" x14ac:dyDescent="0.2">
      <c r="D174" s="22"/>
    </row>
    <row r="175" spans="4:4" x14ac:dyDescent="0.2">
      <c r="D175" s="22"/>
    </row>
    <row r="176" spans="4:4" x14ac:dyDescent="0.2">
      <c r="D176" s="22"/>
    </row>
    <row r="177" spans="4:4" x14ac:dyDescent="0.2">
      <c r="D177" s="22"/>
    </row>
    <row r="178" spans="4:4" x14ac:dyDescent="0.2">
      <c r="D178" s="22"/>
    </row>
    <row r="179" spans="4:4" x14ac:dyDescent="0.2">
      <c r="D179" s="22"/>
    </row>
    <row r="180" spans="4:4" x14ac:dyDescent="0.2">
      <c r="D180" s="22"/>
    </row>
    <row r="181" spans="4:4" x14ac:dyDescent="0.2">
      <c r="D181" s="22"/>
    </row>
    <row r="182" spans="4:4" x14ac:dyDescent="0.2">
      <c r="D182" s="22"/>
    </row>
  </sheetData>
  <mergeCells count="6">
    <mergeCell ref="B2:C3"/>
    <mergeCell ref="B7:C7"/>
    <mergeCell ref="B8:B9"/>
    <mergeCell ref="B52:C52"/>
    <mergeCell ref="B4:D5"/>
    <mergeCell ref="B6:D6"/>
  </mergeCells>
  <pageMargins left="2.0866141732283467" right="0.70866141732283472" top="0.74803149606299213" bottom="0.74803149606299213" header="0.31496062992125984" footer="0.31496062992125984"/>
  <pageSetup paperSize="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Mcordova</cp:lastModifiedBy>
  <cp:lastPrinted>2020-02-06T20:11:53Z</cp:lastPrinted>
  <dcterms:created xsi:type="dcterms:W3CDTF">2020-01-30T17:03:49Z</dcterms:created>
  <dcterms:modified xsi:type="dcterms:W3CDTF">2020-04-27T19:44:09Z</dcterms:modified>
</cp:coreProperties>
</file>