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80" activeTab="1"/>
  </bookViews>
  <sheets>
    <sheet name="Instructivo" sheetId="1" r:id="rId1"/>
    <sheet name="Machote_Ficha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<sst xmlns="http://schemas.openxmlformats.org/spreadsheetml/2006/main" count="343" uniqueCount="219">
  <si>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</si>
  <si>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</si>
  <si>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</si>
  <si>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</si>
  <si>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</si>
  <si>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</si>
  <si>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</si>
  <si>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</si>
  <si>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</si>
  <si>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</si>
  <si>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</si>
  <si>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</si>
  <si>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</si>
  <si>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</si>
  <si>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</si>
  <si>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</si>
  <si>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</si>
  <si>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</si>
  <si>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</si>
  <si>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</si>
  <si>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</si>
  <si>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</si>
  <si>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</si>
  <si>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</si>
  <si>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</si>
  <si>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</si>
  <si>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</si>
  <si>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</si>
  <si>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</si>
  <si>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</si>
  <si>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</si>
  <si>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</si>
  <si>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</si>
  <si>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</si>
  <si>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</si>
  <si>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</si>
  <si>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</si>
  <si>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</si>
  <si>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</si>
  <si>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</si>
  <si>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</si>
  <si>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</si>
  <si>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</si>
  <si>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</si>
  <si>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</si>
  <si>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</si>
  <si>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</si>
  <si>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</si>
  <si>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</si>
  <si>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Autorizó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</si>
  <si>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</si>
  <si>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</si>
  <si>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</si>
  <si>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</si>
  <si>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</si>
  <si>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</si>
  <si>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</si>
  <si>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</si>
  <si>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</si>
  <si>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</si>
  <si>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</si>
  <si>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</si>
  <si>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</si>
  <si>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</si>
  <si>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</si>
  <si>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</si>
  <si>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</si>
  <si>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</si>
  <si>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</si>
  <si>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</si>
  <si>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</si>
  <si>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</si>
  <si>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</si>
  <si>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</si>
  <si>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</si>
  <si>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</si>
  <si>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</si>
  <si>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</si>
  <si>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</si>
  <si>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</si>
  <si>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</si>
  <si>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</si>
  <si>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</si>
  <si>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</si>
  <si>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</si>
  <si>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</si>
  <si>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</si>
  <si>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</si>
  <si>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</si>
  <si>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</si>
  <si>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</si>
  <si>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</si>
  <si>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</si>
  <si>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</si>
  <si>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</si>
  <si>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</si>
  <si>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</si>
  <si>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</si>
  <si>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</si>
  <si>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</si>
  <si>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</si>
  <si>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</si>
  <si>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</si>
  <si>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</si>
  <si>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</si>
  <si>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</si>
  <si>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</si>
  <si>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</si>
  <si>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</si>
  <si>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</si>
  <si>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</si>
  <si>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</si>
  <si>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</si>
  <si>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</si>
  <si>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</si>
  <si>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</si>
  <si>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</si>
  <si>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</si>
  <si>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</si>
  <si>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</si>
  <si>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</si>
  <si>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</si>
  <si>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</si>
  <si>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</si>
  <si>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t>DIRECTOR</t>
  </si>
  <si>
    <t>x</t>
  </si>
  <si>
    <t>5.</t>
  </si>
  <si>
    <t>6.</t>
  </si>
  <si>
    <t>7.</t>
  </si>
  <si>
    <t>MUNICIPIO</t>
  </si>
  <si>
    <t>MEXTICACAN</t>
  </si>
  <si>
    <t>cabecera Municipal</t>
  </si>
  <si>
    <r>
      <t xml:space="preserve">Nombre
</t>
    </r>
    <r>
      <rPr>
        <sz val="9"/>
        <rFont val="Arial"/>
        <family val="2"/>
      </rPr>
      <t>MARIA DE JESUS ADRIANA IÑIGUEZ TORRES</t>
    </r>
  </si>
  <si>
    <t>director</t>
  </si>
  <si>
    <t>presidente</t>
  </si>
  <si>
    <t>oficial mayor y/o contralor municipal</t>
  </si>
  <si>
    <t>Realizacion de ligas de futbol categoria libre con equipos del municipio Y sus comunidades</t>
  </si>
  <si>
    <t>eventos a realisarse</t>
  </si>
  <si>
    <t>3 torneos</t>
  </si>
  <si>
    <t>primer torneo de futbo</t>
  </si>
  <si>
    <t>inicia el 16 de febrero</t>
  </si>
  <si>
    <t xml:space="preserve"> x</t>
  </si>
  <si>
    <t xml:space="preserve"> final 25 de mayo</t>
  </si>
  <si>
    <t xml:space="preserve"> segundo torneo categoria libre</t>
  </si>
  <si>
    <t xml:space="preserve"> inicia el dia 1 de junio</t>
  </si>
  <si>
    <t>final 17 de agosto</t>
  </si>
  <si>
    <t>tercer torneo categoria libre</t>
  </si>
  <si>
    <t>final 30 de novienbre</t>
  </si>
  <si>
    <t xml:space="preserve"> ligas de futbol infantil con equipos del municipio y sus comunidades</t>
  </si>
  <si>
    <t>4 torneos de futbol infantil</t>
  </si>
  <si>
    <t>primer torneo infantil</t>
  </si>
  <si>
    <t>inicia el 11 de enero</t>
  </si>
  <si>
    <t>final el dia 19 de marzo</t>
  </si>
  <si>
    <t>segundo torneo</t>
  </si>
  <si>
    <t>final 28 de junio</t>
  </si>
  <si>
    <t>tercer torneo de futbol infantil</t>
  </si>
  <si>
    <t>inicia el dia 2 de julio</t>
  </si>
  <si>
    <t>final el dia 27 de septiembre</t>
  </si>
  <si>
    <t xml:space="preserve">cuarto torneo inicia </t>
  </si>
  <si>
    <t xml:space="preserve"> final el dia 27 de diciembre</t>
  </si>
  <si>
    <t>ligas de futbol rejional alteñas altos norte y altos sur</t>
  </si>
  <si>
    <t>2 torneos rejionales</t>
  </si>
  <si>
    <t>1er torneo</t>
  </si>
  <si>
    <t xml:space="preserve">final  </t>
  </si>
  <si>
    <t xml:space="preserve">2 do torneo </t>
  </si>
  <si>
    <t>final</t>
  </si>
  <si>
    <t xml:space="preserve">torneo de futbol infantil de los municipios </t>
  </si>
  <si>
    <t xml:space="preserve">eventos a realizrse </t>
  </si>
  <si>
    <t>3 torneos a nivel municipal</t>
  </si>
  <si>
    <t>2do torneo</t>
  </si>
  <si>
    <t xml:space="preserve">final   </t>
  </si>
  <si>
    <t>3er torneo</t>
  </si>
  <si>
    <t xml:space="preserve"> torneas de futbol femenil locales </t>
  </si>
  <si>
    <t xml:space="preserve">2 torneos  </t>
  </si>
  <si>
    <t xml:space="preserve">1ro </t>
  </si>
  <si>
    <t>2do</t>
  </si>
  <si>
    <t xml:space="preserve"> torneos de voli-bol mixto</t>
  </si>
  <si>
    <t>2 torneos</t>
  </si>
  <si>
    <t>2d0</t>
  </si>
  <si>
    <t>torneos de vasquet-bol</t>
  </si>
  <si>
    <t>eventos a realizsarse</t>
  </si>
  <si>
    <t>8.</t>
  </si>
  <si>
    <t>bueltas siclistas, torneos de jembo, torneos de tenis, natacion, carreras de relevos, asi como eventos en escuelas.</t>
  </si>
  <si>
    <t>40 apoyos y torneos</t>
  </si>
  <si>
    <t>X</t>
  </si>
  <si>
    <t xml:space="preserve"> X</t>
  </si>
  <si>
    <t>9.</t>
  </si>
  <si>
    <t xml:space="preserve">apoyos a torneos de beisbol </t>
  </si>
  <si>
    <t>10</t>
  </si>
  <si>
    <t>apoyos con materiales deportivos a escuelas y ranchos pertenecientes al municipio</t>
  </si>
  <si>
    <t>30 apoyos a escuelas del municipio y sus comunidades</t>
  </si>
  <si>
    <t>11</t>
  </si>
  <si>
    <t>apoyo a selecciones d futbol de veteranos que reprecentan al municipio en ligas en otros municipios</t>
  </si>
  <si>
    <t xml:space="preserve">4 apoyos </t>
  </si>
  <si>
    <t>xx</t>
  </si>
  <si>
    <t>TORNEOS DE FUT BOL CTAEGORIA LIBRE</t>
  </si>
  <si>
    <t>TORNEOS DE FUT BOL  CATEGORIA INFANTIL</t>
  </si>
  <si>
    <t>municipio</t>
  </si>
  <si>
    <t>TORNEO DE LIGA DE FUTBOL REJIONAL ALTEÑA</t>
  </si>
  <si>
    <t>TORNEO DE FUTBOL DE LOS MUNICIPIOS</t>
  </si>
  <si>
    <t>TORNEOS DE FUTBOL FEMENIL</t>
  </si>
  <si>
    <t>TORNEOS DE VOLI-BOL</t>
  </si>
  <si>
    <t>TORNEOS DE VASQUETBOL</t>
  </si>
  <si>
    <t>TORNEOS DE BUELTAS SICLISTAS, TORNEOS DE JENBO, TORNEOS DE TENIS, NATACION, CARRERAS DE RELEVOS, EN ESCUELAS.</t>
  </si>
  <si>
    <t>APOYOS A EQUIPOS DE VEIS-BOL</t>
  </si>
  <si>
    <t>APOYOS CON MATERIALES Y MANTENIMIENTO A AREAS DEPORTIVAS DEL MUNICIPIO</t>
  </si>
  <si>
    <t>APOYO A SELECCIONS DE FUTBOL DE VETERANOS</t>
  </si>
  <si>
    <t>01de enero del 2014</t>
  </si>
  <si>
    <t>JOSE MANUEL MUÑOZ RODRIGUEZ</t>
  </si>
  <si>
    <t>director de deportes en el municipio</t>
  </si>
  <si>
    <t>Promover el deporte  asia  los niños, jovenes y adultos del Municipio de Mexticacàn y sus comunidades a traves de ligas de futbol . Fomentar mas el deporte en el municipio  y la union familiar contribuyendo a la reduccion del indice de alcoholismo y drogadiccion de nuestros jovenes para tener una mejor poblacion sin delincuencia entreteniendolos asiendo deporte</t>
  </si>
  <si>
    <t>promocionar mas el deporte en el  municipio que sean detonantes para el desarrollo de nuestro municipio en todo tipo de deportes.</t>
  </si>
  <si>
    <t>Deportes</t>
  </si>
  <si>
    <t>melochivas@live.com.mx</t>
  </si>
  <si>
    <t>Promover el Deporte y asi dectectar talentos deportivos  de los niños, jovenes y adultos del Municipio de Mexticacàn a traves las ligas de futbol vasquetbol bolibol entre otros</t>
  </si>
  <si>
    <t>actividades Deportivas</t>
  </si>
  <si>
    <t>01 de enero del 2014</t>
  </si>
  <si>
    <t>31 de diciembre del 2014</t>
  </si>
  <si>
    <r>
      <t xml:space="preserve">Nombre
</t>
    </r>
    <r>
      <rPr>
        <b/>
        <sz val="9"/>
        <rFont val="Arial"/>
        <family val="2"/>
      </rPr>
      <t>JOSE MANUEL MUÑOZ RODRIGUEZ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</si>
</sst>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3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14" xfId="0" applyFont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10" xfId="0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12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60" fillId="25" borderId="17" xfId="0" applyFont="1" applyFill="1" applyBorder="1" applyAlignment="1">
      <alignment horizontal="center" vertical="top"/>
    </xf>
    <xf numFmtId="0" fontId="61" fillId="0" borderId="16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/>
    </xf>
    <xf numFmtId="0" fontId="58" fillId="0" borderId="18" xfId="0" applyFont="1" applyBorder="1" applyAlignment="1">
      <alignment vertical="top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right"/>
    </xf>
    <xf numFmtId="0" fontId="58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/>
    </xf>
    <xf numFmtId="0" fontId="61" fillId="0" borderId="19" xfId="0" applyFont="1" applyBorder="1" applyAlignment="1">
      <alignment horizontal="center" vertical="top"/>
    </xf>
    <xf numFmtId="49" fontId="59" fillId="0" borderId="12" xfId="0" applyNumberFormat="1" applyFont="1" applyBorder="1" applyAlignment="1">
      <alignment horizontal="right" vertical="top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59" fillId="0" borderId="0" xfId="0" applyFont="1" applyBorder="1" applyAlignment="1">
      <alignment horizontal="right"/>
    </xf>
    <xf numFmtId="49" fontId="59" fillId="0" borderId="11" xfId="0" applyNumberFormat="1" applyFont="1" applyBorder="1" applyAlignment="1">
      <alignment horizontal="right" vertical="top"/>
    </xf>
    <xf numFmtId="49" fontId="59" fillId="0" borderId="0" xfId="0" applyNumberFormat="1" applyFont="1" applyBorder="1" applyAlignment="1">
      <alignment horizontal="right" vertical="top"/>
    </xf>
    <xf numFmtId="49" fontId="59" fillId="0" borderId="17" xfId="0" applyNumberFormat="1" applyFont="1" applyBorder="1" applyAlignment="1">
      <alignment horizontal="right" vertical="top"/>
    </xf>
    <xf numFmtId="0" fontId="61" fillId="0" borderId="18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164" fontId="6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59" fillId="0" borderId="13" xfId="0" applyFont="1" applyBorder="1" applyAlignment="1">
      <alignment vertical="top"/>
    </xf>
    <xf numFmtId="0" fontId="61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59" fillId="0" borderId="0" xfId="0" applyFont="1" applyBorder="1" applyAlignment="1">
      <alignment horizontal="right" vertical="top"/>
    </xf>
    <xf numFmtId="0" fontId="59" fillId="0" borderId="14" xfId="0" applyFont="1" applyBorder="1" applyAlignment="1">
      <alignment horizontal="right" vertical="top"/>
    </xf>
    <xf numFmtId="0" fontId="6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61" fillId="0" borderId="16" xfId="0" applyFont="1" applyBorder="1" applyAlignment="1">
      <alignment horizontal="center" vertical="center"/>
    </xf>
    <xf numFmtId="0" fontId="59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3" fillId="34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166" fontId="6" fillId="0" borderId="17" xfId="0" applyNumberFormat="1" applyFont="1" applyBorder="1" applyAlignment="1">
      <alignment horizontal="right" vertical="top"/>
    </xf>
    <xf numFmtId="0" fontId="61" fillId="0" borderId="16" xfId="0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0" fillId="35" borderId="20" xfId="0" applyFont="1" applyFill="1" applyBorder="1" applyAlignment="1">
      <alignment horizontal="center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0" fillId="35" borderId="17" xfId="0" applyFont="1" applyFill="1" applyBorder="1" applyAlignment="1">
      <alignment horizontal="center" vertical="top"/>
    </xf>
    <xf numFmtId="0" fontId="47" fillId="0" borderId="20" xfId="45" applyBorder="1" applyAlignment="1" applyProtection="1">
      <alignment horizontal="center" vertical="top" wrapText="1"/>
      <protection/>
    </xf>
    <xf numFmtId="0" fontId="61" fillId="0" borderId="19" xfId="0" applyFont="1" applyBorder="1" applyAlignment="1">
      <alignment horizontal="center" vertical="center"/>
    </xf>
    <xf numFmtId="0" fontId="59" fillId="0" borderId="14" xfId="0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0" fontId="59" fillId="0" borderId="13" xfId="0" applyFont="1" applyBorder="1" applyAlignment="1">
      <alignment horizontal="right" vertical="top"/>
    </xf>
    <xf numFmtId="0" fontId="59" fillId="0" borderId="13" xfId="0" applyFont="1" applyBorder="1" applyAlignment="1">
      <alignment horizontal="right" vertical="center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60" fillId="35" borderId="18" xfId="0" applyFont="1" applyFill="1" applyBorder="1" applyAlignment="1">
      <alignment horizontal="center" vertical="top" wrapText="1"/>
    </xf>
    <xf numFmtId="0" fontId="60" fillId="35" borderId="15" xfId="0" applyFont="1" applyFill="1" applyBorder="1" applyAlignment="1">
      <alignment horizontal="center" vertical="top" wrapText="1"/>
    </xf>
    <xf numFmtId="0" fontId="60" fillId="35" borderId="12" xfId="0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center" vertical="top" wrapText="1"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top" wrapText="1"/>
    </xf>
    <xf numFmtId="0" fontId="66" fillId="35" borderId="11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166" fontId="64" fillId="0" borderId="20" xfId="0" applyNumberFormat="1" applyFont="1" applyBorder="1" applyAlignment="1">
      <alignment horizontal="center" vertical="top"/>
    </xf>
    <xf numFmtId="166" fontId="64" fillId="0" borderId="19" xfId="0" applyNumberFormat="1" applyFont="1" applyBorder="1" applyAlignment="1">
      <alignment horizontal="center" vertical="top"/>
    </xf>
    <xf numFmtId="166" fontId="64" fillId="0" borderId="22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165" fontId="9" fillId="0" borderId="20" xfId="0" applyNumberFormat="1" applyFont="1" applyBorder="1" applyAlignment="1">
      <alignment horizontal="center" vertical="top"/>
    </xf>
    <xf numFmtId="165" fontId="9" fillId="0" borderId="19" xfId="0" applyNumberFormat="1" applyFont="1" applyBorder="1" applyAlignment="1">
      <alignment horizontal="center" vertical="top"/>
    </xf>
    <xf numFmtId="165" fontId="9" fillId="0" borderId="22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0" fontId="66" fillId="35" borderId="11" xfId="0" applyFont="1" applyFill="1" applyBorder="1" applyAlignment="1">
      <alignment horizontal="center" vertical="center" wrapText="1"/>
    </xf>
    <xf numFmtId="166" fontId="64" fillId="0" borderId="20" xfId="0" applyNumberFormat="1" applyFont="1" applyBorder="1" applyAlignment="1">
      <alignment horizontal="right" vertical="top" wrapText="1"/>
    </xf>
    <xf numFmtId="166" fontId="64" fillId="0" borderId="19" xfId="0" applyNumberFormat="1" applyFont="1" applyBorder="1" applyAlignment="1">
      <alignment horizontal="right" vertical="top" wrapText="1"/>
    </xf>
    <xf numFmtId="166" fontId="64" fillId="0" borderId="22" xfId="0" applyNumberFormat="1" applyFont="1" applyBorder="1" applyAlignment="1">
      <alignment horizontal="right" vertical="top" wrapText="1"/>
    </xf>
    <xf numFmtId="166" fontId="64" fillId="0" borderId="16" xfId="0" applyNumberFormat="1" applyFont="1" applyBorder="1" applyAlignment="1">
      <alignment horizontal="right" vertical="top" wrapText="1"/>
    </xf>
    <xf numFmtId="166" fontId="64" fillId="0" borderId="15" xfId="0" applyNumberFormat="1" applyFont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85725</xdr:rowOff>
    </xdr:from>
    <xdr:to>
      <xdr:col>3</xdr:col>
      <xdr:colOff>2038350</xdr:colOff>
      <xdr:row>3</xdr:row>
      <xdr:rowOff>152400</xdr:rowOff>
    </xdr:to>
    <xdr:pic>
      <xdr:nvPicPr>
        <xdr:cNvPr id="1" name="2 Imagen" descr="C:\Users\OEM\Desktop\INFORMACION\FORMATOS PRESIDENCIA\logos\LOGO MEXT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1</xdr:row>
      <xdr:rowOff>9525</xdr:rowOff>
    </xdr:from>
    <xdr:to>
      <xdr:col>20</xdr:col>
      <xdr:colOff>657225</xdr:colOff>
      <xdr:row>4</xdr:row>
      <xdr:rowOff>9525</xdr:rowOff>
    </xdr:to>
    <xdr:pic>
      <xdr:nvPicPr>
        <xdr:cNvPr id="2" name="2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10950" y="1905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lochivas@live.com.m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89" t="s">
        <v>122</v>
      </c>
      <c r="B1" s="89"/>
      <c r="C1" s="89"/>
      <c r="D1" s="89"/>
      <c r="E1" s="89"/>
    </row>
    <row r="2" spans="3:5" ht="15.75" thickBot="1">
      <c r="C2" s="93"/>
      <c r="D2" s="93"/>
      <c r="E2" s="93"/>
    </row>
    <row r="3" spans="3:5" ht="15.75" thickBot="1">
      <c r="C3" s="82" t="s">
        <v>62</v>
      </c>
      <c r="D3" s="82" t="s">
        <v>61</v>
      </c>
      <c r="E3" s="82" t="s">
        <v>60</v>
      </c>
    </row>
    <row r="4" spans="3:5" ht="15">
      <c r="C4" s="94" t="s">
        <v>121</v>
      </c>
      <c r="D4" s="95"/>
      <c r="E4" s="96"/>
    </row>
    <row r="5" spans="3:5" ht="15">
      <c r="C5" s="79" t="s">
        <v>36</v>
      </c>
      <c r="D5" s="79" t="s">
        <v>70</v>
      </c>
      <c r="E5" s="80" t="s">
        <v>69</v>
      </c>
    </row>
    <row r="6" spans="3:5" ht="30">
      <c r="C6" s="79" t="s">
        <v>71</v>
      </c>
      <c r="D6" s="79" t="s">
        <v>56</v>
      </c>
      <c r="E6" s="80" t="s">
        <v>72</v>
      </c>
    </row>
    <row r="7" spans="3:5" ht="15">
      <c r="C7" s="79" t="s">
        <v>0</v>
      </c>
      <c r="D7" s="81" t="s">
        <v>55</v>
      </c>
      <c r="E7" s="80" t="s">
        <v>77</v>
      </c>
    </row>
    <row r="8" spans="3:5" ht="45">
      <c r="C8" s="79" t="s">
        <v>54</v>
      </c>
      <c r="D8" s="81" t="s">
        <v>55</v>
      </c>
      <c r="E8" s="80" t="s">
        <v>73</v>
      </c>
    </row>
    <row r="9" spans="3:5" ht="45">
      <c r="C9" s="79" t="s">
        <v>74</v>
      </c>
      <c r="D9" s="79" t="s">
        <v>56</v>
      </c>
      <c r="E9" s="80" t="s">
        <v>76</v>
      </c>
    </row>
    <row r="10" spans="3:5" ht="45">
      <c r="C10" s="79" t="s">
        <v>75</v>
      </c>
      <c r="D10" s="79" t="s">
        <v>55</v>
      </c>
      <c r="E10" s="80" t="s">
        <v>78</v>
      </c>
    </row>
    <row r="11" spans="3:5" ht="45">
      <c r="C11" s="79" t="s">
        <v>59</v>
      </c>
      <c r="D11" s="79" t="s">
        <v>55</v>
      </c>
      <c r="E11" s="80" t="s">
        <v>79</v>
      </c>
    </row>
    <row r="12" spans="3:5" ht="33" customHeight="1">
      <c r="C12" s="79" t="s">
        <v>58</v>
      </c>
      <c r="D12" s="79" t="s">
        <v>55</v>
      </c>
      <c r="E12" s="80" t="s">
        <v>80</v>
      </c>
    </row>
    <row r="13" spans="3:5" ht="46.5" customHeight="1">
      <c r="C13" s="79" t="s">
        <v>81</v>
      </c>
      <c r="D13" s="79" t="s">
        <v>82</v>
      </c>
      <c r="E13" s="80" t="s">
        <v>83</v>
      </c>
    </row>
    <row r="14" spans="3:5" ht="15">
      <c r="C14" s="90" t="s">
        <v>102</v>
      </c>
      <c r="D14" s="91"/>
      <c r="E14" s="92"/>
    </row>
    <row r="15" spans="3:5" ht="60">
      <c r="C15" s="79" t="s">
        <v>84</v>
      </c>
      <c r="D15" s="79" t="s">
        <v>55</v>
      </c>
      <c r="E15" s="80" t="s">
        <v>85</v>
      </c>
    </row>
    <row r="16" spans="3:5" ht="30">
      <c r="C16" s="79" t="s">
        <v>86</v>
      </c>
      <c r="D16" s="79" t="s">
        <v>55</v>
      </c>
      <c r="E16" s="80" t="s">
        <v>87</v>
      </c>
    </row>
    <row r="17" spans="3:5" ht="45">
      <c r="C17" s="79" t="s">
        <v>88</v>
      </c>
      <c r="D17" s="79" t="s">
        <v>56</v>
      </c>
      <c r="E17" s="80" t="s">
        <v>89</v>
      </c>
    </row>
    <row r="18" spans="3:5" ht="15">
      <c r="C18" s="90" t="s">
        <v>103</v>
      </c>
      <c r="D18" s="91"/>
      <c r="E18" s="92"/>
    </row>
    <row r="19" spans="3:5" ht="30">
      <c r="C19" s="79" t="s">
        <v>90</v>
      </c>
      <c r="D19" s="79" t="s">
        <v>55</v>
      </c>
      <c r="E19" s="80" t="s">
        <v>91</v>
      </c>
    </row>
    <row r="20" spans="3:5" ht="45">
      <c r="C20" s="79" t="s">
        <v>27</v>
      </c>
      <c r="D20" s="79" t="s">
        <v>55</v>
      </c>
      <c r="E20" s="80" t="s">
        <v>92</v>
      </c>
    </row>
    <row r="21" spans="3:5" ht="15">
      <c r="C21" s="79" t="s">
        <v>93</v>
      </c>
      <c r="D21" s="79" t="s">
        <v>56</v>
      </c>
      <c r="E21" s="80" t="s">
        <v>94</v>
      </c>
    </row>
    <row r="22" spans="3:5" ht="30">
      <c r="C22" s="79" t="s">
        <v>26</v>
      </c>
      <c r="D22" s="79" t="s">
        <v>56</v>
      </c>
      <c r="E22" s="80" t="s">
        <v>95</v>
      </c>
    </row>
    <row r="23" spans="3:5" ht="15">
      <c r="C23" s="90" t="s">
        <v>104</v>
      </c>
      <c r="D23" s="91"/>
      <c r="E23" s="92"/>
    </row>
    <row r="24" spans="3:5" ht="45.75" customHeight="1">
      <c r="C24" s="79" t="s">
        <v>96</v>
      </c>
      <c r="D24" s="79" t="s">
        <v>55</v>
      </c>
      <c r="E24" s="80" t="s">
        <v>97</v>
      </c>
    </row>
    <row r="25" spans="3:5" ht="31.5" customHeight="1">
      <c r="C25" s="79" t="s">
        <v>98</v>
      </c>
      <c r="D25" s="79" t="s">
        <v>55</v>
      </c>
      <c r="E25" s="80" t="s">
        <v>99</v>
      </c>
    </row>
    <row r="26" spans="3:5" ht="33.75" customHeight="1">
      <c r="C26" s="79" t="s">
        <v>100</v>
      </c>
      <c r="D26" s="79" t="s">
        <v>56</v>
      </c>
      <c r="E26" s="80" t="s">
        <v>101</v>
      </c>
    </row>
    <row r="27" spans="3:5" ht="60">
      <c r="C27" s="79" t="s">
        <v>118</v>
      </c>
      <c r="D27" s="79" t="s">
        <v>56</v>
      </c>
      <c r="E27" s="80" t="s">
        <v>119</v>
      </c>
    </row>
    <row r="28" spans="3:5" ht="15">
      <c r="C28" s="90" t="s">
        <v>105</v>
      </c>
      <c r="D28" s="91"/>
      <c r="E28" s="92"/>
    </row>
    <row r="29" spans="3:5" ht="45">
      <c r="C29" s="79" t="s">
        <v>111</v>
      </c>
      <c r="D29" s="79" t="s">
        <v>113</v>
      </c>
      <c r="E29" s="80" t="s">
        <v>112</v>
      </c>
    </row>
    <row r="30" spans="3:5" ht="30">
      <c r="C30" s="79" t="s">
        <v>100</v>
      </c>
      <c r="D30" s="79" t="s">
        <v>113</v>
      </c>
      <c r="E30" s="80" t="s">
        <v>101</v>
      </c>
    </row>
    <row r="31" spans="3:5" ht="30">
      <c r="C31" s="79" t="s">
        <v>65</v>
      </c>
      <c r="D31" s="79" t="s">
        <v>113</v>
      </c>
      <c r="E31" s="80" t="s">
        <v>114</v>
      </c>
    </row>
    <row r="32" spans="3:5" ht="15">
      <c r="C32" s="79" t="s">
        <v>57</v>
      </c>
      <c r="D32" s="79" t="s">
        <v>70</v>
      </c>
      <c r="E32" s="80" t="s">
        <v>115</v>
      </c>
    </row>
    <row r="33" spans="3:5" ht="15">
      <c r="C33" s="79" t="s">
        <v>116</v>
      </c>
      <c r="D33" s="79" t="s">
        <v>70</v>
      </c>
      <c r="E33" s="80" t="s">
        <v>117</v>
      </c>
    </row>
    <row r="34" spans="3:5" ht="15">
      <c r="C34" s="90" t="s">
        <v>106</v>
      </c>
      <c r="D34" s="91"/>
      <c r="E34" s="92"/>
    </row>
    <row r="35" spans="3:5" ht="15" customHeight="1">
      <c r="C35" s="79" t="s">
        <v>4</v>
      </c>
      <c r="D35" s="79" t="s">
        <v>107</v>
      </c>
      <c r="E35" s="80" t="s">
        <v>108</v>
      </c>
    </row>
    <row r="36" spans="3:5" ht="17.25" customHeight="1">
      <c r="C36" s="79" t="s">
        <v>5</v>
      </c>
      <c r="D36" s="79" t="s">
        <v>107</v>
      </c>
      <c r="E36" s="80" t="s">
        <v>109</v>
      </c>
    </row>
    <row r="37" spans="3:5" ht="30">
      <c r="C37" s="79" t="s">
        <v>49</v>
      </c>
      <c r="D37" s="79" t="s">
        <v>107</v>
      </c>
      <c r="E37" s="80" t="s">
        <v>110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tabSelected="1" view="pageLayout" zoomScale="10" zoomScaleNormal="80" zoomScalePageLayoutView="10" workbookViewId="0" topLeftCell="A1">
      <selection activeCell="F19" sqref="F19"/>
    </sheetView>
  </sheetViews>
  <sheetFormatPr defaultColWidth="11.421875" defaultRowHeight="15"/>
  <cols>
    <col min="1" max="1" width="1.7109375" style="28" customWidth="1"/>
    <col min="2" max="2" width="1.7109375" style="1" customWidth="1"/>
    <col min="3" max="3" width="2.7109375" style="1" bestFit="1" customWidth="1"/>
    <col min="4" max="4" width="42.8515625" style="1" customWidth="1"/>
    <col min="5" max="6" width="11.421875" style="1" customWidth="1"/>
    <col min="7" max="7" width="5.8515625" style="1" customWidth="1"/>
    <col min="8" max="8" width="17.421875" style="1" customWidth="1"/>
    <col min="9" max="9" width="4.7109375" style="1" customWidth="1"/>
    <col min="10" max="10" width="5.57421875" style="1" customWidth="1"/>
    <col min="11" max="11" width="5.421875" style="1" customWidth="1"/>
    <col min="12" max="13" width="6.28125" style="1" customWidth="1"/>
    <col min="14" max="14" width="6.140625" style="1" customWidth="1"/>
    <col min="15" max="15" width="6.28125" style="1" customWidth="1"/>
    <col min="16" max="16" width="6.140625" style="1" customWidth="1"/>
    <col min="17" max="17" width="5.7109375" style="1" customWidth="1"/>
    <col min="18" max="18" width="13.8515625" style="1" customWidth="1"/>
    <col min="19" max="19" width="5.421875" style="1" customWidth="1"/>
    <col min="20" max="20" width="6.140625" style="1" customWidth="1"/>
    <col min="21" max="21" width="37.8515625" style="1" customWidth="1"/>
    <col min="22" max="22" width="3.57421875" style="1" customWidth="1"/>
    <col min="23" max="16384" width="11.421875" style="1" customWidth="1"/>
  </cols>
  <sheetData>
    <row r="1" spans="1:23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8"/>
    </row>
    <row r="2" spans="2:23" ht="45">
      <c r="B2" s="108" t="s">
        <v>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28"/>
    </row>
    <row r="3" spans="2:23" ht="15.75">
      <c r="B3" s="109" t="s">
        <v>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28"/>
    </row>
    <row r="4" spans="2:23" ht="15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28"/>
    </row>
    <row r="5" spans="2:23" ht="24" customHeight="1">
      <c r="B5" s="110" t="s">
        <v>41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28"/>
    </row>
    <row r="6" spans="1:22" s="62" customFormat="1" ht="14.25">
      <c r="A6" s="64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s="62" customFormat="1" ht="15" customHeight="1">
      <c r="A7" s="64"/>
      <c r="B7" s="70"/>
      <c r="C7" s="64"/>
      <c r="D7" s="71" t="s">
        <v>36</v>
      </c>
      <c r="E7" s="111" t="s">
        <v>207</v>
      </c>
      <c r="F7" s="112"/>
      <c r="G7" s="66"/>
      <c r="H7" s="66"/>
      <c r="I7" s="64"/>
      <c r="J7" s="64"/>
      <c r="K7" s="64"/>
      <c r="L7" s="65"/>
      <c r="M7" s="65"/>
      <c r="N7" s="65"/>
      <c r="O7" s="65"/>
      <c r="P7" s="65"/>
      <c r="Q7" s="65"/>
      <c r="R7" s="65"/>
      <c r="S7" s="113" t="s">
        <v>37</v>
      </c>
      <c r="T7" s="114"/>
      <c r="U7" s="52"/>
      <c r="V7" s="72"/>
    </row>
    <row r="8" spans="1:22" s="62" customFormat="1" ht="14.25">
      <c r="A8" s="64"/>
      <c r="B8" s="7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72"/>
    </row>
    <row r="9" spans="1:22" s="62" customFormat="1" ht="36.75" customHeight="1">
      <c r="A9" s="64"/>
      <c r="B9" s="115" t="s">
        <v>39</v>
      </c>
      <c r="C9" s="116"/>
      <c r="D9" s="117"/>
      <c r="E9" s="118" t="s">
        <v>208</v>
      </c>
      <c r="F9" s="119"/>
      <c r="G9" s="119"/>
      <c r="H9" s="120"/>
      <c r="I9" s="50"/>
      <c r="J9" s="121" t="s">
        <v>63</v>
      </c>
      <c r="K9" s="121"/>
      <c r="L9" s="121"/>
      <c r="M9" s="97" t="s">
        <v>209</v>
      </c>
      <c r="N9" s="125"/>
      <c r="O9" s="125"/>
      <c r="P9" s="98"/>
      <c r="Q9" s="126" t="s">
        <v>40</v>
      </c>
      <c r="R9" s="126"/>
      <c r="S9" s="126"/>
      <c r="T9" s="127"/>
      <c r="U9" s="51"/>
      <c r="V9" s="72"/>
    </row>
    <row r="10" spans="1:22" s="62" customFormat="1" ht="16.5" customHeight="1">
      <c r="A10" s="64"/>
      <c r="B10" s="73"/>
      <c r="C10" s="50"/>
      <c r="D10" s="50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50"/>
      <c r="R10" s="50"/>
      <c r="S10" s="50"/>
      <c r="T10" s="50"/>
      <c r="U10" s="50"/>
      <c r="V10" s="72"/>
    </row>
    <row r="11" spans="1:22" s="75" customFormat="1" ht="123" customHeight="1">
      <c r="A11" s="50"/>
      <c r="B11" s="73"/>
      <c r="C11" s="50"/>
      <c r="D11" s="59" t="s">
        <v>29</v>
      </c>
      <c r="E11" s="99" t="s">
        <v>210</v>
      </c>
      <c r="F11" s="99"/>
      <c r="G11" s="99"/>
      <c r="H11" s="99"/>
      <c r="I11" s="106" t="s">
        <v>28</v>
      </c>
      <c r="J11" s="106"/>
      <c r="K11" s="106"/>
      <c r="L11" s="118" t="s">
        <v>211</v>
      </c>
      <c r="M11" s="119"/>
      <c r="N11" s="119"/>
      <c r="O11" s="119"/>
      <c r="P11" s="119"/>
      <c r="Q11" s="119"/>
      <c r="R11" s="119"/>
      <c r="S11" s="119"/>
      <c r="T11" s="119"/>
      <c r="U11" s="120"/>
      <c r="V11" s="74"/>
    </row>
    <row r="12" spans="1:22" s="62" customFormat="1" ht="16.5" customHeight="1">
      <c r="A12" s="64"/>
      <c r="B12" s="73"/>
      <c r="C12" s="50"/>
      <c r="D12" s="50"/>
      <c r="E12" s="63"/>
      <c r="F12" s="63"/>
      <c r="G12" s="63"/>
      <c r="H12" s="63"/>
      <c r="I12" s="64"/>
      <c r="J12" s="64"/>
      <c r="K12" s="64"/>
      <c r="L12" s="64"/>
      <c r="M12" s="64"/>
      <c r="N12" s="64"/>
      <c r="O12" s="64"/>
      <c r="P12" s="64"/>
      <c r="Q12" s="50"/>
      <c r="R12" s="50"/>
      <c r="S12" s="50"/>
      <c r="T12" s="50"/>
      <c r="U12" s="50"/>
      <c r="V12" s="72"/>
    </row>
    <row r="13" spans="1:22" s="62" customFormat="1" ht="26.25" customHeight="1">
      <c r="A13" s="64"/>
      <c r="B13" s="105" t="s">
        <v>35</v>
      </c>
      <c r="C13" s="106"/>
      <c r="D13" s="107"/>
      <c r="E13" s="99" t="s">
        <v>212</v>
      </c>
      <c r="F13" s="99"/>
      <c r="G13" s="99"/>
      <c r="H13" s="99"/>
      <c r="I13" s="99"/>
      <c r="J13" s="99"/>
      <c r="K13" s="99"/>
      <c r="L13" s="99"/>
      <c r="M13" s="99"/>
      <c r="N13" s="50"/>
      <c r="O13" s="50"/>
      <c r="P13" s="50"/>
      <c r="Q13" s="50"/>
      <c r="R13" s="50"/>
      <c r="S13" s="50"/>
      <c r="T13" s="50"/>
      <c r="U13" s="50"/>
      <c r="V13" s="72"/>
    </row>
    <row r="14" spans="2:22" ht="15">
      <c r="B14" s="57"/>
      <c r="C14" s="56"/>
      <c r="D14" s="56"/>
      <c r="E14" s="19"/>
      <c r="F14" s="19"/>
      <c r="G14" s="19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</row>
    <row r="15" spans="2:22" ht="15">
      <c r="B15" s="27"/>
      <c r="C15" s="39"/>
      <c r="D15" s="134" t="s">
        <v>34</v>
      </c>
      <c r="E15" s="122" t="s">
        <v>0</v>
      </c>
      <c r="F15" s="123"/>
      <c r="G15" s="122" t="s">
        <v>1</v>
      </c>
      <c r="H15" s="123"/>
      <c r="I15" s="122" t="s">
        <v>2</v>
      </c>
      <c r="J15" s="124"/>
      <c r="K15" s="124"/>
      <c r="L15" s="124"/>
      <c r="M15" s="123"/>
      <c r="N15" s="122" t="s">
        <v>33</v>
      </c>
      <c r="O15" s="124"/>
      <c r="P15" s="124"/>
      <c r="Q15" s="124"/>
      <c r="R15" s="124"/>
      <c r="S15" s="124"/>
      <c r="T15" s="124"/>
      <c r="U15" s="123"/>
      <c r="V15" s="18"/>
    </row>
    <row r="16" spans="2:22" ht="40.5" customHeight="1">
      <c r="B16" s="26"/>
      <c r="C16" s="28"/>
      <c r="D16" s="134"/>
      <c r="E16" s="99" t="s">
        <v>208</v>
      </c>
      <c r="F16" s="99"/>
      <c r="G16" s="97" t="s">
        <v>124</v>
      </c>
      <c r="H16" s="98"/>
      <c r="I16" s="97">
        <v>3441010622</v>
      </c>
      <c r="J16" s="125"/>
      <c r="K16" s="125"/>
      <c r="L16" s="125"/>
      <c r="M16" s="98"/>
      <c r="N16" s="129" t="s">
        <v>213</v>
      </c>
      <c r="O16" s="125"/>
      <c r="P16" s="125"/>
      <c r="Q16" s="125"/>
      <c r="R16" s="125"/>
      <c r="S16" s="125"/>
      <c r="T16" s="125"/>
      <c r="U16" s="98"/>
      <c r="V16" s="18"/>
    </row>
    <row r="17" spans="2:22" ht="14.25">
      <c r="B17" s="4"/>
      <c r="C17" s="3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8"/>
    </row>
    <row r="18" spans="2:22" ht="24" customHeight="1">
      <c r="B18" s="130" t="s">
        <v>42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4.25">
      <c r="B19" s="2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</row>
    <row r="20" spans="2:22" ht="41.25" customHeight="1">
      <c r="B20" s="131" t="s">
        <v>32</v>
      </c>
      <c r="C20" s="132"/>
      <c r="D20" s="133"/>
      <c r="E20" s="118" t="s">
        <v>214</v>
      </c>
      <c r="F20" s="119"/>
      <c r="G20" s="119"/>
      <c r="H20" s="119"/>
      <c r="I20" s="119"/>
      <c r="J20" s="119"/>
      <c r="K20" s="119"/>
      <c r="L20" s="119"/>
      <c r="M20" s="119"/>
      <c r="N20" s="120"/>
      <c r="O20" s="50"/>
      <c r="P20" s="50"/>
      <c r="Q20" s="6"/>
      <c r="R20" s="6"/>
      <c r="S20" s="6"/>
      <c r="T20" s="6"/>
      <c r="U20" s="6"/>
      <c r="V20" s="18"/>
    </row>
    <row r="21" spans="2:22" ht="14.25">
      <c r="B21" s="21"/>
      <c r="C21" s="20"/>
      <c r="D21" s="20"/>
      <c r="E21" s="63"/>
      <c r="F21" s="63"/>
      <c r="G21" s="63"/>
      <c r="H21" s="50"/>
      <c r="I21" s="50"/>
      <c r="J21" s="50"/>
      <c r="K21" s="50"/>
      <c r="L21" s="50"/>
      <c r="M21" s="50"/>
      <c r="N21" s="50"/>
      <c r="O21" s="50"/>
      <c r="P21" s="50"/>
      <c r="Q21" s="6"/>
      <c r="R21" s="6"/>
      <c r="S21" s="6"/>
      <c r="T21" s="6"/>
      <c r="U21" s="6"/>
      <c r="V21" s="18"/>
    </row>
    <row r="22" spans="2:22" ht="34.5" customHeight="1">
      <c r="B22" s="131" t="s">
        <v>31</v>
      </c>
      <c r="C22" s="132"/>
      <c r="D22" s="132"/>
      <c r="E22" s="118" t="s">
        <v>215</v>
      </c>
      <c r="F22" s="119"/>
      <c r="G22" s="119"/>
      <c r="H22" s="119"/>
      <c r="I22" s="119"/>
      <c r="J22" s="119"/>
      <c r="K22" s="120"/>
      <c r="L22" s="62"/>
      <c r="M22" s="62"/>
      <c r="N22" s="106" t="s">
        <v>30</v>
      </c>
      <c r="O22" s="106"/>
      <c r="P22" s="106"/>
      <c r="Q22" s="140"/>
      <c r="R22" s="140"/>
      <c r="S22" s="140"/>
      <c r="T22" s="140"/>
      <c r="U22" s="140"/>
      <c r="V22" s="18"/>
    </row>
    <row r="23" spans="2:22" ht="49.5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47" customFormat="1" ht="24" customHeight="1">
      <c r="A24" s="29"/>
      <c r="B24" s="101" t="s">
        <v>46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s="8" customFormat="1" ht="4.5" customHeight="1">
      <c r="A25" s="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9"/>
    </row>
    <row r="26" spans="1:22" s="8" customFormat="1" ht="15">
      <c r="A26" s="6"/>
      <c r="B26" s="7"/>
      <c r="C26" s="141" t="s">
        <v>53</v>
      </c>
      <c r="D26" s="142"/>
      <c r="E26" s="141" t="s">
        <v>27</v>
      </c>
      <c r="F26" s="142"/>
      <c r="G26" s="141" t="s">
        <v>26</v>
      </c>
      <c r="H26" s="142"/>
      <c r="I26" s="128" t="s">
        <v>25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5"/>
    </row>
    <row r="27" spans="1:22" s="8" customFormat="1" ht="15">
      <c r="A27" s="6"/>
      <c r="B27" s="7"/>
      <c r="C27" s="143"/>
      <c r="D27" s="144"/>
      <c r="E27" s="143"/>
      <c r="F27" s="144"/>
      <c r="G27" s="143"/>
      <c r="H27" s="144"/>
      <c r="I27" s="15" t="s">
        <v>24</v>
      </c>
      <c r="J27" s="15" t="s">
        <v>23</v>
      </c>
      <c r="K27" s="15" t="s">
        <v>22</v>
      </c>
      <c r="L27" s="15" t="s">
        <v>21</v>
      </c>
      <c r="M27" s="15" t="s">
        <v>20</v>
      </c>
      <c r="N27" s="15" t="s">
        <v>19</v>
      </c>
      <c r="O27" s="15" t="s">
        <v>18</v>
      </c>
      <c r="P27" s="15" t="s">
        <v>17</v>
      </c>
      <c r="Q27" s="15" t="s">
        <v>16</v>
      </c>
      <c r="R27" s="15" t="s">
        <v>15</v>
      </c>
      <c r="S27" s="15" t="s">
        <v>14</v>
      </c>
      <c r="T27" s="15" t="s">
        <v>13</v>
      </c>
      <c r="U27" s="15" t="s">
        <v>12</v>
      </c>
      <c r="V27" s="5"/>
    </row>
    <row r="28" spans="1:22" s="8" customFormat="1" ht="79.5" customHeight="1">
      <c r="A28" s="6"/>
      <c r="B28" s="7"/>
      <c r="C28" s="42" t="s">
        <v>11</v>
      </c>
      <c r="D28" s="86" t="s">
        <v>136</v>
      </c>
      <c r="E28" s="99" t="s">
        <v>137</v>
      </c>
      <c r="F28" s="99"/>
      <c r="G28" s="99" t="s">
        <v>138</v>
      </c>
      <c r="H28" s="99"/>
      <c r="I28" s="49" t="s">
        <v>139</v>
      </c>
      <c r="J28" s="84" t="s">
        <v>140</v>
      </c>
      <c r="K28" s="84" t="s">
        <v>141</v>
      </c>
      <c r="L28" s="84" t="s">
        <v>141</v>
      </c>
      <c r="M28" s="84" t="s">
        <v>142</v>
      </c>
      <c r="N28" s="84" t="s">
        <v>143</v>
      </c>
      <c r="O28" s="84" t="s">
        <v>144</v>
      </c>
      <c r="P28" s="84" t="s">
        <v>145</v>
      </c>
      <c r="Q28" s="84" t="s">
        <v>146</v>
      </c>
      <c r="R28" s="84" t="s">
        <v>125</v>
      </c>
      <c r="S28" s="84" t="s">
        <v>147</v>
      </c>
      <c r="T28" s="84"/>
      <c r="U28" s="55">
        <v>3</v>
      </c>
      <c r="V28" s="5"/>
    </row>
    <row r="29" spans="1:22" s="8" customFormat="1" ht="63" customHeight="1">
      <c r="A29" s="6"/>
      <c r="B29" s="7"/>
      <c r="C29" s="42" t="s">
        <v>10</v>
      </c>
      <c r="D29" s="86" t="s">
        <v>148</v>
      </c>
      <c r="E29" s="99" t="s">
        <v>137</v>
      </c>
      <c r="F29" s="99"/>
      <c r="G29" s="99" t="s">
        <v>149</v>
      </c>
      <c r="H29" s="99"/>
      <c r="I29" s="84" t="s">
        <v>150</v>
      </c>
      <c r="J29" s="83" t="s">
        <v>151</v>
      </c>
      <c r="K29" s="84" t="s">
        <v>152</v>
      </c>
      <c r="L29" s="84" t="s">
        <v>153</v>
      </c>
      <c r="M29" s="84" t="s">
        <v>125</v>
      </c>
      <c r="N29" s="84" t="s">
        <v>154</v>
      </c>
      <c r="O29" s="84" t="s">
        <v>155</v>
      </c>
      <c r="P29" s="85" t="s">
        <v>156</v>
      </c>
      <c r="Q29" s="84" t="s">
        <v>157</v>
      </c>
      <c r="R29" s="85" t="s">
        <v>158</v>
      </c>
      <c r="S29" s="84" t="s">
        <v>125</v>
      </c>
      <c r="T29" s="84" t="s">
        <v>159</v>
      </c>
      <c r="U29" s="55">
        <v>4</v>
      </c>
      <c r="V29" s="5"/>
    </row>
    <row r="30" spans="1:22" s="8" customFormat="1" ht="42.75" customHeight="1">
      <c r="A30" s="6"/>
      <c r="B30" s="7"/>
      <c r="C30" s="42" t="s">
        <v>9</v>
      </c>
      <c r="D30" s="86" t="s">
        <v>160</v>
      </c>
      <c r="E30" s="99" t="s">
        <v>137</v>
      </c>
      <c r="F30" s="99"/>
      <c r="G30" s="99" t="s">
        <v>161</v>
      </c>
      <c r="H30" s="99"/>
      <c r="I30" s="49" t="s">
        <v>162</v>
      </c>
      <c r="J30" s="49" t="s">
        <v>125</v>
      </c>
      <c r="K30" s="49" t="s">
        <v>125</v>
      </c>
      <c r="L30" s="85" t="s">
        <v>125</v>
      </c>
      <c r="M30" s="49" t="s">
        <v>125</v>
      </c>
      <c r="N30" s="55" t="s">
        <v>163</v>
      </c>
      <c r="O30" s="49" t="s">
        <v>164</v>
      </c>
      <c r="P30" s="55" t="s">
        <v>125</v>
      </c>
      <c r="Q30" s="55" t="s">
        <v>125</v>
      </c>
      <c r="R30" s="55" t="s">
        <v>125</v>
      </c>
      <c r="S30" s="55" t="s">
        <v>125</v>
      </c>
      <c r="T30" s="55" t="s">
        <v>165</v>
      </c>
      <c r="U30" s="55">
        <v>2</v>
      </c>
      <c r="V30" s="5"/>
    </row>
    <row r="31" spans="1:22" s="8" customFormat="1" ht="42" customHeight="1">
      <c r="A31" s="6"/>
      <c r="B31" s="7"/>
      <c r="C31" s="42" t="s">
        <v>48</v>
      </c>
      <c r="D31" s="86" t="s">
        <v>166</v>
      </c>
      <c r="E31" s="99" t="s">
        <v>167</v>
      </c>
      <c r="F31" s="99"/>
      <c r="G31" s="99" t="s">
        <v>168</v>
      </c>
      <c r="H31" s="99"/>
      <c r="I31" s="49" t="s">
        <v>162</v>
      </c>
      <c r="J31" s="49" t="s">
        <v>125</v>
      </c>
      <c r="K31" s="49" t="s">
        <v>125</v>
      </c>
      <c r="L31" s="49" t="s">
        <v>165</v>
      </c>
      <c r="M31" s="49" t="s">
        <v>169</v>
      </c>
      <c r="N31" s="55" t="s">
        <v>125</v>
      </c>
      <c r="O31" s="55" t="s">
        <v>125</v>
      </c>
      <c r="P31" s="8" t="s">
        <v>170</v>
      </c>
      <c r="Q31" s="83" t="s">
        <v>171</v>
      </c>
      <c r="R31" s="55" t="s">
        <v>125</v>
      </c>
      <c r="S31" s="8" t="s">
        <v>125</v>
      </c>
      <c r="T31" s="84" t="s">
        <v>165</v>
      </c>
      <c r="U31" s="55">
        <v>3</v>
      </c>
      <c r="V31" s="5"/>
    </row>
    <row r="32" spans="1:22" s="8" customFormat="1" ht="47.25" customHeight="1">
      <c r="A32" s="6"/>
      <c r="B32" s="7"/>
      <c r="C32" s="42" t="s">
        <v>126</v>
      </c>
      <c r="D32" s="86" t="s">
        <v>172</v>
      </c>
      <c r="E32" s="99" t="s">
        <v>137</v>
      </c>
      <c r="F32" s="99"/>
      <c r="G32" s="97" t="s">
        <v>173</v>
      </c>
      <c r="H32" s="98"/>
      <c r="I32" s="49" t="s">
        <v>174</v>
      </c>
      <c r="J32" s="49"/>
      <c r="K32" s="49" t="s">
        <v>125</v>
      </c>
      <c r="L32" s="49" t="s">
        <v>125</v>
      </c>
      <c r="M32" s="49" t="s">
        <v>125</v>
      </c>
      <c r="N32" s="55" t="s">
        <v>165</v>
      </c>
      <c r="O32" s="55" t="s">
        <v>175</v>
      </c>
      <c r="P32" s="55"/>
      <c r="Q32" s="55" t="s">
        <v>125</v>
      </c>
      <c r="R32" s="55" t="s">
        <v>125</v>
      </c>
      <c r="S32" s="55" t="s">
        <v>125</v>
      </c>
      <c r="T32" s="55" t="s">
        <v>165</v>
      </c>
      <c r="U32" s="55">
        <v>2</v>
      </c>
      <c r="V32" s="5"/>
    </row>
    <row r="33" spans="1:22" s="8" customFormat="1" ht="33.75" customHeight="1">
      <c r="A33" s="6"/>
      <c r="B33" s="7"/>
      <c r="C33" s="42" t="s">
        <v>127</v>
      </c>
      <c r="D33" s="86" t="s">
        <v>176</v>
      </c>
      <c r="E33" s="99" t="s">
        <v>137</v>
      </c>
      <c r="F33" s="99"/>
      <c r="G33" s="99" t="s">
        <v>177</v>
      </c>
      <c r="H33" s="99"/>
      <c r="I33" s="49" t="s">
        <v>174</v>
      </c>
      <c r="J33" s="49"/>
      <c r="K33" s="49" t="s">
        <v>125</v>
      </c>
      <c r="L33" s="49" t="s">
        <v>125</v>
      </c>
      <c r="M33" s="49" t="s">
        <v>125</v>
      </c>
      <c r="N33" s="55" t="s">
        <v>165</v>
      </c>
      <c r="O33" s="55" t="s">
        <v>178</v>
      </c>
      <c r="P33" s="85"/>
      <c r="Q33" s="83" t="s">
        <v>125</v>
      </c>
      <c r="R33" s="55" t="s">
        <v>125</v>
      </c>
      <c r="S33" s="85" t="s">
        <v>125</v>
      </c>
      <c r="T33" s="55" t="s">
        <v>165</v>
      </c>
      <c r="U33" s="55">
        <v>2</v>
      </c>
      <c r="V33" s="5"/>
    </row>
    <row r="34" spans="1:22" s="8" customFormat="1" ht="38.25" customHeight="1">
      <c r="A34" s="6"/>
      <c r="B34" s="7"/>
      <c r="C34" s="42" t="s">
        <v>128</v>
      </c>
      <c r="D34" s="86" t="s">
        <v>179</v>
      </c>
      <c r="E34" s="87" t="s">
        <v>180</v>
      </c>
      <c r="F34" s="88"/>
      <c r="G34" s="87" t="s">
        <v>177</v>
      </c>
      <c r="H34" s="88"/>
      <c r="I34" s="49" t="s">
        <v>174</v>
      </c>
      <c r="J34" s="49"/>
      <c r="K34" s="49" t="s">
        <v>125</v>
      </c>
      <c r="L34" s="49" t="s">
        <v>125</v>
      </c>
      <c r="M34" s="49" t="s">
        <v>125</v>
      </c>
      <c r="N34" s="55" t="s">
        <v>165</v>
      </c>
      <c r="O34" s="55" t="s">
        <v>175</v>
      </c>
      <c r="P34" s="85"/>
      <c r="Q34" s="83" t="s">
        <v>125</v>
      </c>
      <c r="R34" s="55" t="s">
        <v>125</v>
      </c>
      <c r="S34" s="85" t="s">
        <v>125</v>
      </c>
      <c r="T34" s="55" t="s">
        <v>165</v>
      </c>
      <c r="U34" s="55">
        <v>2</v>
      </c>
      <c r="V34" s="5"/>
    </row>
    <row r="35" spans="1:22" s="8" customFormat="1" ht="90" customHeight="1">
      <c r="A35" s="6"/>
      <c r="B35" s="7"/>
      <c r="C35" s="42" t="s">
        <v>181</v>
      </c>
      <c r="D35" s="86" t="s">
        <v>182</v>
      </c>
      <c r="E35" s="87" t="s">
        <v>137</v>
      </c>
      <c r="F35" s="88"/>
      <c r="G35" s="87" t="s">
        <v>183</v>
      </c>
      <c r="H35" s="88"/>
      <c r="I35" s="49" t="s">
        <v>184</v>
      </c>
      <c r="J35" s="49" t="s">
        <v>125</v>
      </c>
      <c r="K35" s="49" t="s">
        <v>184</v>
      </c>
      <c r="L35" s="49" t="s">
        <v>125</v>
      </c>
      <c r="M35" s="49" t="s">
        <v>185</v>
      </c>
      <c r="N35" s="55" t="s">
        <v>184</v>
      </c>
      <c r="O35" s="55" t="s">
        <v>184</v>
      </c>
      <c r="P35" s="85" t="s">
        <v>125</v>
      </c>
      <c r="Q35" s="83" t="s">
        <v>125</v>
      </c>
      <c r="R35" s="55"/>
      <c r="S35" s="85" t="s">
        <v>125</v>
      </c>
      <c r="T35" s="55" t="s">
        <v>125</v>
      </c>
      <c r="U35" s="55">
        <v>40</v>
      </c>
      <c r="V35" s="5"/>
    </row>
    <row r="36" spans="1:22" s="8" customFormat="1" ht="34.5" customHeight="1">
      <c r="A36" s="6"/>
      <c r="B36" s="7"/>
      <c r="C36" s="42" t="s">
        <v>186</v>
      </c>
      <c r="D36" s="86" t="s">
        <v>187</v>
      </c>
      <c r="E36" s="87" t="s">
        <v>137</v>
      </c>
      <c r="F36" s="88"/>
      <c r="G36" s="87">
        <v>8</v>
      </c>
      <c r="H36" s="88"/>
      <c r="I36" s="49"/>
      <c r="J36" s="49" t="s">
        <v>125</v>
      </c>
      <c r="K36" s="49"/>
      <c r="L36" s="49"/>
      <c r="M36" s="49" t="s">
        <v>125</v>
      </c>
      <c r="N36" s="55"/>
      <c r="O36" s="55"/>
      <c r="P36" s="85"/>
      <c r="Q36" s="83" t="s">
        <v>125</v>
      </c>
      <c r="R36" s="55"/>
      <c r="S36" s="85"/>
      <c r="T36" s="55" t="s">
        <v>125</v>
      </c>
      <c r="U36" s="55">
        <v>8</v>
      </c>
      <c r="V36" s="5"/>
    </row>
    <row r="37" spans="1:22" s="8" customFormat="1" ht="90.75" customHeight="1">
      <c r="A37" s="6"/>
      <c r="B37" s="7"/>
      <c r="C37" s="42" t="s">
        <v>188</v>
      </c>
      <c r="D37" s="86" t="s">
        <v>189</v>
      </c>
      <c r="E37" s="97" t="s">
        <v>137</v>
      </c>
      <c r="F37" s="98"/>
      <c r="G37" s="97" t="s">
        <v>190</v>
      </c>
      <c r="H37" s="98"/>
      <c r="I37" s="49" t="s">
        <v>125</v>
      </c>
      <c r="J37" s="49" t="s">
        <v>125</v>
      </c>
      <c r="K37" s="49" t="s">
        <v>125</v>
      </c>
      <c r="L37" s="49" t="s">
        <v>125</v>
      </c>
      <c r="M37" s="49" t="s">
        <v>125</v>
      </c>
      <c r="N37" s="55" t="s">
        <v>125</v>
      </c>
      <c r="O37" s="55" t="s">
        <v>125</v>
      </c>
      <c r="P37" s="85" t="s">
        <v>125</v>
      </c>
      <c r="Q37" s="83" t="s">
        <v>125</v>
      </c>
      <c r="R37" s="55" t="s">
        <v>125</v>
      </c>
      <c r="S37" s="85" t="s">
        <v>125</v>
      </c>
      <c r="T37" s="55" t="s">
        <v>125</v>
      </c>
      <c r="U37" s="55">
        <v>30</v>
      </c>
      <c r="V37" s="5"/>
    </row>
    <row r="38" spans="1:22" s="8" customFormat="1" ht="86.25" customHeight="1">
      <c r="A38" s="6"/>
      <c r="B38" s="7"/>
      <c r="C38" s="42" t="s">
        <v>191</v>
      </c>
      <c r="D38" s="86" t="s">
        <v>192</v>
      </c>
      <c r="E38" s="99" t="s">
        <v>137</v>
      </c>
      <c r="F38" s="99"/>
      <c r="G38" s="99" t="s">
        <v>193</v>
      </c>
      <c r="H38" s="99"/>
      <c r="I38" s="49"/>
      <c r="J38" s="49" t="s">
        <v>194</v>
      </c>
      <c r="K38" s="49"/>
      <c r="L38" s="49"/>
      <c r="M38" s="49"/>
      <c r="N38" s="55"/>
      <c r="O38" s="55"/>
      <c r="P38" s="55" t="s">
        <v>194</v>
      </c>
      <c r="Q38" s="55"/>
      <c r="R38" s="55"/>
      <c r="S38" s="55"/>
      <c r="T38" s="84"/>
      <c r="U38" s="55">
        <v>4</v>
      </c>
      <c r="V38" s="5"/>
    </row>
    <row r="39" spans="1:22" s="8" customFormat="1" ht="4.5" customHeight="1">
      <c r="A39" s="6"/>
      <c r="B39" s="7"/>
      <c r="V39" s="5"/>
    </row>
    <row r="40" spans="1:22" s="8" customFormat="1" ht="21" customHeight="1">
      <c r="A40" s="6"/>
      <c r="B40" s="32"/>
      <c r="C40" s="40"/>
      <c r="D40" s="33"/>
      <c r="E40" s="34"/>
      <c r="F40" s="34"/>
      <c r="G40" s="35"/>
      <c r="H40" s="35"/>
      <c r="I40" s="36"/>
      <c r="J40" s="36"/>
      <c r="K40" s="36"/>
      <c r="L40" s="36"/>
      <c r="M40" s="37"/>
      <c r="N40" s="38"/>
      <c r="O40" s="38"/>
      <c r="P40" s="38"/>
      <c r="Q40" s="38"/>
      <c r="R40" s="38"/>
      <c r="S40" s="38"/>
      <c r="T40" s="38"/>
      <c r="U40" s="38"/>
      <c r="V40" s="11"/>
    </row>
    <row r="41" spans="1:22" s="8" customFormat="1" ht="24" customHeight="1">
      <c r="A41" s="6"/>
      <c r="B41" s="101" t="s">
        <v>43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s="8" customFormat="1" ht="15">
      <c r="A42" s="6"/>
      <c r="B42" s="43"/>
      <c r="C42" s="44"/>
      <c r="D42" s="16"/>
      <c r="E42" s="31"/>
      <c r="F42" s="31"/>
      <c r="G42" s="31"/>
      <c r="H42" s="31"/>
      <c r="I42" s="31"/>
      <c r="J42" s="31"/>
      <c r="K42" s="31"/>
      <c r="L42" s="31"/>
      <c r="M42" s="31"/>
      <c r="N42" s="16"/>
      <c r="O42" s="16"/>
      <c r="P42" s="16"/>
      <c r="Q42" s="16"/>
      <c r="R42" s="16"/>
      <c r="S42" s="16"/>
      <c r="T42" s="16"/>
      <c r="U42" s="16"/>
      <c r="V42" s="9"/>
    </row>
    <row r="43" spans="1:22" s="8" customFormat="1" ht="15" customHeight="1">
      <c r="A43" s="6"/>
      <c r="B43" s="7"/>
      <c r="C43" s="41"/>
      <c r="D43" s="145" t="s">
        <v>0</v>
      </c>
      <c r="E43" s="145" t="s">
        <v>64</v>
      </c>
      <c r="F43" s="135" t="s">
        <v>47</v>
      </c>
      <c r="G43" s="136"/>
      <c r="H43" s="137" t="s">
        <v>120</v>
      </c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5"/>
    </row>
    <row r="44" spans="1:22" s="8" customFormat="1" ht="27" customHeight="1">
      <c r="A44" s="6"/>
      <c r="B44" s="7"/>
      <c r="C44" s="41"/>
      <c r="D44" s="146"/>
      <c r="E44" s="146"/>
      <c r="F44" s="137"/>
      <c r="G44" s="138"/>
      <c r="H44" s="147" t="s">
        <v>6</v>
      </c>
      <c r="I44" s="147"/>
      <c r="J44" s="147" t="s">
        <v>7</v>
      </c>
      <c r="K44" s="147"/>
      <c r="L44" s="147"/>
      <c r="M44" s="148" t="s">
        <v>45</v>
      </c>
      <c r="N44" s="148"/>
      <c r="O44" s="148"/>
      <c r="P44" s="139" t="s">
        <v>8</v>
      </c>
      <c r="Q44" s="139"/>
      <c r="R44" s="139"/>
      <c r="S44" s="139" t="s">
        <v>65</v>
      </c>
      <c r="T44" s="139"/>
      <c r="U44" s="139"/>
      <c r="V44" s="5"/>
    </row>
    <row r="45" spans="1:22" s="8" customFormat="1" ht="30.75" customHeight="1">
      <c r="A45" s="6"/>
      <c r="B45" s="7"/>
      <c r="C45" s="41"/>
      <c r="D45" s="77" t="s">
        <v>195</v>
      </c>
      <c r="E45" s="55">
        <v>3</v>
      </c>
      <c r="F45" s="97" t="s">
        <v>131</v>
      </c>
      <c r="G45" s="98"/>
      <c r="H45" s="100"/>
      <c r="I45" s="100"/>
      <c r="J45" s="100"/>
      <c r="K45" s="100"/>
      <c r="L45" s="100"/>
      <c r="M45" s="102">
        <v>34000</v>
      </c>
      <c r="N45" s="103"/>
      <c r="O45" s="104"/>
      <c r="P45" s="100"/>
      <c r="Q45" s="100"/>
      <c r="R45" s="100"/>
      <c r="S45" s="100">
        <f>J45+M45</f>
        <v>34000</v>
      </c>
      <c r="T45" s="100"/>
      <c r="U45" s="100"/>
      <c r="V45" s="5"/>
    </row>
    <row r="46" spans="1:22" s="8" customFormat="1" ht="30.75" customHeight="1">
      <c r="A46" s="6"/>
      <c r="B46" s="7"/>
      <c r="C46" s="41"/>
      <c r="D46" s="77" t="s">
        <v>196</v>
      </c>
      <c r="E46" s="55">
        <v>4</v>
      </c>
      <c r="F46" s="97" t="s">
        <v>197</v>
      </c>
      <c r="G46" s="98"/>
      <c r="H46" s="100"/>
      <c r="I46" s="100"/>
      <c r="J46" s="100"/>
      <c r="K46" s="100"/>
      <c r="L46" s="100"/>
      <c r="M46" s="102">
        <v>24000</v>
      </c>
      <c r="N46" s="103"/>
      <c r="O46" s="104"/>
      <c r="P46" s="100"/>
      <c r="Q46" s="100"/>
      <c r="R46" s="100"/>
      <c r="S46" s="100">
        <f aca="true" t="shared" si="0" ref="S46:S54">M46</f>
        <v>24000</v>
      </c>
      <c r="T46" s="100"/>
      <c r="U46" s="100"/>
      <c r="V46" s="5"/>
    </row>
    <row r="47" spans="1:22" s="8" customFormat="1" ht="30.75" customHeight="1">
      <c r="A47" s="6"/>
      <c r="B47" s="7"/>
      <c r="C47" s="41"/>
      <c r="D47" s="77" t="s">
        <v>198</v>
      </c>
      <c r="E47" s="55">
        <v>2</v>
      </c>
      <c r="F47" s="97" t="s">
        <v>129</v>
      </c>
      <c r="G47" s="98"/>
      <c r="H47" s="100"/>
      <c r="I47" s="100"/>
      <c r="J47" s="100"/>
      <c r="K47" s="100"/>
      <c r="L47" s="100"/>
      <c r="M47" s="102">
        <v>8900</v>
      </c>
      <c r="N47" s="103"/>
      <c r="O47" s="104"/>
      <c r="P47" s="100">
        <v>7500</v>
      </c>
      <c r="Q47" s="100"/>
      <c r="R47" s="100"/>
      <c r="S47" s="100">
        <f>(M47+P47)</f>
        <v>16400</v>
      </c>
      <c r="T47" s="100"/>
      <c r="U47" s="100"/>
      <c r="V47" s="5"/>
    </row>
    <row r="48" spans="1:22" s="8" customFormat="1" ht="30.75" customHeight="1">
      <c r="A48" s="6"/>
      <c r="B48" s="7"/>
      <c r="C48" s="41"/>
      <c r="D48" s="77" t="s">
        <v>199</v>
      </c>
      <c r="E48" s="55"/>
      <c r="F48" s="97" t="s">
        <v>129</v>
      </c>
      <c r="G48" s="98"/>
      <c r="H48" s="100"/>
      <c r="I48" s="100"/>
      <c r="J48" s="100"/>
      <c r="K48" s="100"/>
      <c r="L48" s="100"/>
      <c r="M48" s="102">
        <v>10500</v>
      </c>
      <c r="N48" s="103"/>
      <c r="O48" s="104"/>
      <c r="P48" s="100">
        <v>7000</v>
      </c>
      <c r="Q48" s="100"/>
      <c r="R48" s="100"/>
      <c r="S48" s="100">
        <f>(M48+P48)</f>
        <v>17500</v>
      </c>
      <c r="T48" s="100"/>
      <c r="U48" s="100"/>
      <c r="V48" s="5"/>
    </row>
    <row r="49" spans="1:22" s="8" customFormat="1" ht="30.75" customHeight="1">
      <c r="A49" s="6"/>
      <c r="B49" s="7"/>
      <c r="C49" s="41"/>
      <c r="D49" s="77" t="s">
        <v>200</v>
      </c>
      <c r="E49" s="55">
        <v>2</v>
      </c>
      <c r="F49" s="97" t="s">
        <v>129</v>
      </c>
      <c r="G49" s="98"/>
      <c r="H49" s="100"/>
      <c r="I49" s="100"/>
      <c r="J49" s="100"/>
      <c r="K49" s="100"/>
      <c r="L49" s="100"/>
      <c r="M49" s="102">
        <v>12000</v>
      </c>
      <c r="N49" s="103"/>
      <c r="O49" s="104"/>
      <c r="P49" s="100"/>
      <c r="Q49" s="100"/>
      <c r="R49" s="100"/>
      <c r="S49" s="100">
        <f t="shared" si="0"/>
        <v>12000</v>
      </c>
      <c r="T49" s="100"/>
      <c r="U49" s="100"/>
      <c r="V49" s="5"/>
    </row>
    <row r="50" spans="1:22" s="8" customFormat="1" ht="33.75" customHeight="1">
      <c r="A50" s="6"/>
      <c r="B50" s="7"/>
      <c r="C50" s="41"/>
      <c r="D50" s="77" t="s">
        <v>201</v>
      </c>
      <c r="E50" s="55">
        <v>2</v>
      </c>
      <c r="F50" s="97" t="s">
        <v>129</v>
      </c>
      <c r="G50" s="98"/>
      <c r="H50" s="100"/>
      <c r="I50" s="100"/>
      <c r="J50" s="100"/>
      <c r="K50" s="100"/>
      <c r="L50" s="100"/>
      <c r="M50" s="102">
        <v>16000</v>
      </c>
      <c r="N50" s="103"/>
      <c r="O50" s="104"/>
      <c r="P50" s="100"/>
      <c r="Q50" s="100"/>
      <c r="R50" s="100"/>
      <c r="S50" s="100">
        <f t="shared" si="0"/>
        <v>16000</v>
      </c>
      <c r="T50" s="100"/>
      <c r="U50" s="100"/>
      <c r="V50" s="5"/>
    </row>
    <row r="51" spans="1:22" s="8" customFormat="1" ht="36.75" customHeight="1">
      <c r="A51" s="6"/>
      <c r="B51" s="7"/>
      <c r="C51" s="41"/>
      <c r="D51" s="77" t="s">
        <v>202</v>
      </c>
      <c r="E51" s="55">
        <v>2</v>
      </c>
      <c r="F51" s="97" t="s">
        <v>129</v>
      </c>
      <c r="G51" s="98"/>
      <c r="H51" s="100"/>
      <c r="I51" s="100"/>
      <c r="J51" s="100"/>
      <c r="K51" s="100"/>
      <c r="L51" s="100"/>
      <c r="M51" s="100">
        <v>14000</v>
      </c>
      <c r="N51" s="100"/>
      <c r="O51" s="100"/>
      <c r="P51" s="100"/>
      <c r="Q51" s="100"/>
      <c r="R51" s="100"/>
      <c r="S51" s="100">
        <f t="shared" si="0"/>
        <v>14000</v>
      </c>
      <c r="T51" s="100"/>
      <c r="U51" s="100"/>
      <c r="V51" s="5"/>
    </row>
    <row r="52" spans="1:22" s="8" customFormat="1" ht="43.5" customHeight="1">
      <c r="A52" s="6"/>
      <c r="B52" s="7"/>
      <c r="C52" s="41"/>
      <c r="D52" s="48" t="s">
        <v>203</v>
      </c>
      <c r="E52" s="55">
        <v>40</v>
      </c>
      <c r="F52" s="97" t="s">
        <v>129</v>
      </c>
      <c r="G52" s="98"/>
      <c r="H52" s="100"/>
      <c r="I52" s="100"/>
      <c r="J52" s="100"/>
      <c r="K52" s="100"/>
      <c r="L52" s="100"/>
      <c r="M52" s="100">
        <v>38000</v>
      </c>
      <c r="N52" s="100"/>
      <c r="O52" s="100"/>
      <c r="P52" s="100"/>
      <c r="Q52" s="100"/>
      <c r="R52" s="100"/>
      <c r="S52" s="100">
        <f t="shared" si="0"/>
        <v>38000</v>
      </c>
      <c r="T52" s="100"/>
      <c r="U52" s="100"/>
      <c r="V52" s="5"/>
    </row>
    <row r="53" spans="1:22" s="8" customFormat="1" ht="28.5" customHeight="1">
      <c r="A53" s="6"/>
      <c r="B53" s="7"/>
      <c r="C53" s="41"/>
      <c r="D53" s="77" t="s">
        <v>204</v>
      </c>
      <c r="E53" s="55">
        <v>8</v>
      </c>
      <c r="F53" s="97" t="s">
        <v>129</v>
      </c>
      <c r="G53" s="98"/>
      <c r="H53" s="100"/>
      <c r="I53" s="100"/>
      <c r="J53" s="100"/>
      <c r="K53" s="100"/>
      <c r="L53" s="100"/>
      <c r="M53" s="100">
        <v>25000</v>
      </c>
      <c r="N53" s="100"/>
      <c r="O53" s="100"/>
      <c r="P53" s="100"/>
      <c r="Q53" s="100"/>
      <c r="R53" s="100"/>
      <c r="S53" s="100">
        <f t="shared" si="0"/>
        <v>25000</v>
      </c>
      <c r="T53" s="100"/>
      <c r="U53" s="100"/>
      <c r="V53" s="5"/>
    </row>
    <row r="54" spans="1:22" s="8" customFormat="1" ht="30" customHeight="1">
      <c r="A54" s="6"/>
      <c r="B54" s="7"/>
      <c r="C54" s="41"/>
      <c r="D54" s="48" t="s">
        <v>205</v>
      </c>
      <c r="E54" s="55">
        <v>35</v>
      </c>
      <c r="F54" s="97" t="s">
        <v>130</v>
      </c>
      <c r="G54" s="98"/>
      <c r="H54" s="100"/>
      <c r="I54" s="100"/>
      <c r="J54" s="100"/>
      <c r="K54" s="100"/>
      <c r="L54" s="100"/>
      <c r="M54" s="100">
        <v>33000</v>
      </c>
      <c r="N54" s="100"/>
      <c r="O54" s="100"/>
      <c r="P54" s="100"/>
      <c r="Q54" s="100"/>
      <c r="R54" s="100"/>
      <c r="S54" s="100">
        <f t="shared" si="0"/>
        <v>33000</v>
      </c>
      <c r="T54" s="100"/>
      <c r="U54" s="100"/>
      <c r="V54" s="5"/>
    </row>
    <row r="55" spans="1:22" s="8" customFormat="1" ht="29.25" customHeight="1">
      <c r="A55" s="6"/>
      <c r="B55" s="7"/>
      <c r="C55" s="41"/>
      <c r="D55" s="48" t="s">
        <v>206</v>
      </c>
      <c r="E55" s="55">
        <v>4</v>
      </c>
      <c r="F55" s="97" t="s">
        <v>130</v>
      </c>
      <c r="G55" s="98"/>
      <c r="H55" s="100"/>
      <c r="I55" s="100"/>
      <c r="J55" s="100"/>
      <c r="K55" s="100"/>
      <c r="L55" s="100"/>
      <c r="M55" s="100">
        <v>12000</v>
      </c>
      <c r="N55" s="100"/>
      <c r="O55" s="100"/>
      <c r="P55" s="100"/>
      <c r="Q55" s="100"/>
      <c r="R55" s="100"/>
      <c r="S55" s="100">
        <f>J55+M55</f>
        <v>12000</v>
      </c>
      <c r="T55" s="100"/>
      <c r="U55" s="100"/>
      <c r="V55" s="5"/>
    </row>
    <row r="56" spans="1:22" s="8" customFormat="1" ht="15" customHeight="1">
      <c r="A56" s="6"/>
      <c r="B56" s="7"/>
      <c r="C56" s="41"/>
      <c r="D56" s="6"/>
      <c r="E56" s="78"/>
      <c r="F56" s="78"/>
      <c r="G56" s="78"/>
      <c r="H56" s="75"/>
      <c r="J56" s="75"/>
      <c r="K56" s="76"/>
      <c r="M56" s="76"/>
      <c r="N56" s="76"/>
      <c r="O56" s="6"/>
      <c r="P56" s="176" t="s">
        <v>12</v>
      </c>
      <c r="Q56" s="176"/>
      <c r="R56" s="177"/>
      <c r="S56" s="173">
        <f>SUM(S45:U55)</f>
        <v>241900</v>
      </c>
      <c r="T56" s="174"/>
      <c r="U56" s="175"/>
      <c r="V56" s="5"/>
    </row>
    <row r="57" spans="1:22" s="8" customFormat="1" ht="1.5" customHeight="1">
      <c r="A57" s="6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1"/>
    </row>
    <row r="58" spans="1:22" s="8" customFormat="1" ht="24" customHeight="1">
      <c r="A58" s="6"/>
      <c r="B58" s="153" t="s">
        <v>44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s="8" customFormat="1" ht="12" customHeight="1">
      <c r="A59" s="5"/>
      <c r="B59" s="54"/>
      <c r="C59" s="58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9"/>
    </row>
    <row r="60" spans="1:22" s="8" customFormat="1" ht="15">
      <c r="A60" s="5"/>
      <c r="B60" s="7"/>
      <c r="C60" s="6"/>
      <c r="D60" s="6"/>
      <c r="E60" s="6"/>
      <c r="F60" s="6"/>
      <c r="G60" s="6"/>
      <c r="H60" s="6"/>
      <c r="I60" s="6"/>
      <c r="J60" s="6"/>
      <c r="K60" s="59"/>
      <c r="L60" s="59"/>
      <c r="M60" s="59"/>
      <c r="N60" s="59"/>
      <c r="O60" s="59"/>
      <c r="P60" s="45"/>
      <c r="Q60" s="45"/>
      <c r="R60" s="45"/>
      <c r="S60" s="45"/>
      <c r="T60" s="45"/>
      <c r="U60" s="45"/>
      <c r="V60" s="5"/>
    </row>
    <row r="61" spans="1:22" s="8" customFormat="1" ht="15">
      <c r="A61" s="5"/>
      <c r="B61" s="7"/>
      <c r="C61" s="6"/>
      <c r="D61" s="6"/>
      <c r="E61" s="106" t="s">
        <v>68</v>
      </c>
      <c r="F61" s="106"/>
      <c r="G61" s="107"/>
      <c r="H61" s="169">
        <f>S56</f>
        <v>241900</v>
      </c>
      <c r="I61" s="170"/>
      <c r="J61" s="170"/>
      <c r="K61" s="170"/>
      <c r="L61" s="171"/>
      <c r="M61" s="6"/>
      <c r="N61" s="6"/>
      <c r="O61" s="6"/>
      <c r="P61" s="6"/>
      <c r="Q61" s="6"/>
      <c r="R61" s="6"/>
      <c r="S61" s="6"/>
      <c r="T61" s="6"/>
      <c r="U61" s="6"/>
      <c r="V61" s="5"/>
    </row>
    <row r="62" spans="1:22" s="8" customFormat="1" ht="15">
      <c r="A62" s="5"/>
      <c r="B62" s="7"/>
      <c r="C62" s="6"/>
      <c r="D62" s="6"/>
      <c r="E62" s="6"/>
      <c r="F62" s="6"/>
      <c r="G62" s="6"/>
      <c r="H62" s="6"/>
      <c r="I62" s="6"/>
      <c r="J62" s="6"/>
      <c r="K62" s="59"/>
      <c r="L62" s="59"/>
      <c r="M62" s="59"/>
      <c r="N62" s="59"/>
      <c r="O62" s="59"/>
      <c r="P62" s="45"/>
      <c r="Q62" s="45"/>
      <c r="R62" s="45"/>
      <c r="S62" s="45"/>
      <c r="T62" s="45"/>
      <c r="U62" s="45"/>
      <c r="V62" s="5"/>
    </row>
    <row r="63" spans="1:22" s="8" customFormat="1" ht="15">
      <c r="A63" s="5"/>
      <c r="B63" s="7"/>
      <c r="C63" s="6"/>
      <c r="D63" s="6"/>
      <c r="E63" s="106" t="s">
        <v>66</v>
      </c>
      <c r="F63" s="106"/>
      <c r="G63" s="107"/>
      <c r="H63" s="169">
        <f>6500*13+(3000*13)</f>
        <v>123500</v>
      </c>
      <c r="I63" s="170"/>
      <c r="J63" s="170"/>
      <c r="K63" s="170"/>
      <c r="L63" s="171"/>
      <c r="M63" s="6"/>
      <c r="N63" s="6"/>
      <c r="O63" s="6"/>
      <c r="P63" s="6"/>
      <c r="Q63" s="6"/>
      <c r="R63" s="6"/>
      <c r="S63" s="6"/>
      <c r="T63" s="6"/>
      <c r="U63" s="6"/>
      <c r="V63" s="5"/>
    </row>
    <row r="64" spans="1:22" s="8" customFormat="1" ht="15" customHeight="1">
      <c r="A64" s="5"/>
      <c r="B64" s="7"/>
      <c r="C64" s="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5"/>
    </row>
    <row r="65" spans="1:22" s="8" customFormat="1" ht="14.25" customHeight="1">
      <c r="A65" s="5"/>
      <c r="B65" s="7"/>
      <c r="C65" s="6"/>
      <c r="D65" s="14"/>
      <c r="E65" s="154" t="s">
        <v>67</v>
      </c>
      <c r="F65" s="154"/>
      <c r="G65" s="155"/>
      <c r="H65" s="156">
        <f>SUM(H61+H63)</f>
        <v>365400</v>
      </c>
      <c r="I65" s="157"/>
      <c r="J65" s="157"/>
      <c r="K65" s="157"/>
      <c r="L65" s="158"/>
      <c r="M65" s="14"/>
      <c r="N65" s="14"/>
      <c r="O65" s="14"/>
      <c r="P65" s="14"/>
      <c r="Q65" s="14"/>
      <c r="R65" s="14"/>
      <c r="S65" s="14"/>
      <c r="T65" s="14"/>
      <c r="U65" s="14"/>
      <c r="V65" s="5"/>
    </row>
    <row r="66" spans="1:22" s="8" customFormat="1" ht="14.25">
      <c r="A66" s="5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</row>
    <row r="67" spans="1:22" s="8" customFormat="1" ht="15">
      <c r="A67" s="5"/>
      <c r="B67" s="7"/>
      <c r="C67" s="6"/>
      <c r="D67" s="6"/>
      <c r="E67" s="6"/>
      <c r="F67" s="132" t="s">
        <v>50</v>
      </c>
      <c r="G67" s="133"/>
      <c r="H67" s="161" t="s">
        <v>216</v>
      </c>
      <c r="I67" s="162"/>
      <c r="J67" s="163"/>
      <c r="K67" s="6"/>
      <c r="M67" s="164" t="s">
        <v>51</v>
      </c>
      <c r="N67" s="164"/>
      <c r="O67" s="164"/>
      <c r="P67" s="165"/>
      <c r="Q67" s="166" t="s">
        <v>217</v>
      </c>
      <c r="R67" s="167"/>
      <c r="S67" s="167"/>
      <c r="T67" s="168"/>
      <c r="U67" s="6"/>
      <c r="V67" s="5"/>
    </row>
    <row r="68" spans="1:22" s="8" customFormat="1" ht="14.25">
      <c r="A68" s="5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5"/>
    </row>
    <row r="69" spans="1:22" s="8" customFormat="1" ht="14.25">
      <c r="A69" s="5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1"/>
    </row>
    <row r="70" spans="1:22" s="8" customFormat="1" ht="24" customHeight="1">
      <c r="A70" s="6"/>
      <c r="B70" s="153" t="s">
        <v>52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</row>
    <row r="71" spans="1:22" s="8" customFormat="1" ht="14.25">
      <c r="A71" s="5"/>
      <c r="B71" s="2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9"/>
    </row>
    <row r="72" spans="1:22" ht="15.75" customHeight="1">
      <c r="A72" s="18"/>
      <c r="B72" s="61"/>
      <c r="C72" s="14"/>
      <c r="D72" s="14"/>
      <c r="E72" s="53"/>
      <c r="F72" s="150" t="s">
        <v>4</v>
      </c>
      <c r="G72" s="151"/>
      <c r="H72" s="151"/>
      <c r="I72" s="152"/>
      <c r="J72" s="150" t="s">
        <v>5</v>
      </c>
      <c r="K72" s="151"/>
      <c r="L72" s="151"/>
      <c r="M72" s="151"/>
      <c r="N72" s="152"/>
      <c r="O72" s="150" t="s">
        <v>49</v>
      </c>
      <c r="P72" s="151"/>
      <c r="Q72" s="151"/>
      <c r="R72" s="151"/>
      <c r="S72" s="151"/>
      <c r="T72" s="6"/>
      <c r="U72" s="6"/>
      <c r="V72" s="18"/>
    </row>
    <row r="73" spans="1:22" ht="60.75" customHeight="1">
      <c r="A73" s="18"/>
      <c r="B73" s="7"/>
      <c r="C73" s="6"/>
      <c r="D73" s="6"/>
      <c r="E73" s="6"/>
      <c r="F73" s="160" t="s">
        <v>133</v>
      </c>
      <c r="G73" s="160"/>
      <c r="H73" s="160"/>
      <c r="I73" s="160"/>
      <c r="J73" s="149" t="s">
        <v>135</v>
      </c>
      <c r="K73" s="149"/>
      <c r="L73" s="149"/>
      <c r="M73" s="149"/>
      <c r="N73" s="149"/>
      <c r="O73" s="149" t="s">
        <v>134</v>
      </c>
      <c r="P73" s="149"/>
      <c r="Q73" s="149"/>
      <c r="R73" s="149"/>
      <c r="S73" s="149"/>
      <c r="T73" s="6"/>
      <c r="U73" s="6"/>
      <c r="V73" s="18"/>
    </row>
    <row r="74" spans="1:22" ht="54" customHeight="1">
      <c r="A74" s="18"/>
      <c r="B74" s="7"/>
      <c r="C74" s="6"/>
      <c r="D74" s="6"/>
      <c r="E74" s="6"/>
      <c r="F74" s="159" t="s">
        <v>218</v>
      </c>
      <c r="G74" s="159"/>
      <c r="H74" s="159"/>
      <c r="I74" s="159"/>
      <c r="J74" s="159" t="s">
        <v>132</v>
      </c>
      <c r="K74" s="159"/>
      <c r="L74" s="159"/>
      <c r="M74" s="159"/>
      <c r="N74" s="159"/>
      <c r="O74" s="159" t="s">
        <v>123</v>
      </c>
      <c r="P74" s="159"/>
      <c r="Q74" s="159"/>
      <c r="R74" s="159"/>
      <c r="S74" s="159"/>
      <c r="T74" s="6"/>
      <c r="U74" s="6"/>
      <c r="V74" s="18"/>
    </row>
    <row r="75" spans="1:22" ht="14.25" hidden="1">
      <c r="A75" s="18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2:22" ht="14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</sheetData>
  <sheetProtection/>
  <mergeCells count="151">
    <mergeCell ref="S55:U55"/>
    <mergeCell ref="M54:O54"/>
    <mergeCell ref="P54:R54"/>
    <mergeCell ref="J55:L55"/>
    <mergeCell ref="M55:O55"/>
    <mergeCell ref="P55:R55"/>
    <mergeCell ref="M48:O48"/>
    <mergeCell ref="P48:R48"/>
    <mergeCell ref="S54:U54"/>
    <mergeCell ref="S48:U48"/>
    <mergeCell ref="M49:O49"/>
    <mergeCell ref="P49:R49"/>
    <mergeCell ref="S49:U49"/>
    <mergeCell ref="E32:F32"/>
    <mergeCell ref="G32:H32"/>
    <mergeCell ref="E33:F33"/>
    <mergeCell ref="G33:H33"/>
    <mergeCell ref="H48:I48"/>
    <mergeCell ref="F49:G49"/>
    <mergeCell ref="F45:G45"/>
    <mergeCell ref="F46:G46"/>
    <mergeCell ref="F47:G47"/>
    <mergeCell ref="F48:G48"/>
    <mergeCell ref="J48:L48"/>
    <mergeCell ref="H43:U43"/>
    <mergeCell ref="H45:I45"/>
    <mergeCell ref="J45:L45"/>
    <mergeCell ref="H46:I46"/>
    <mergeCell ref="H63:L63"/>
    <mergeCell ref="S56:U56"/>
    <mergeCell ref="P56:R56"/>
    <mergeCell ref="H49:I49"/>
    <mergeCell ref="J49:L49"/>
    <mergeCell ref="E63:G63"/>
    <mergeCell ref="H61:L61"/>
    <mergeCell ref="F54:G54"/>
    <mergeCell ref="H54:I54"/>
    <mergeCell ref="J54:L54"/>
    <mergeCell ref="F55:G55"/>
    <mergeCell ref="H55:I55"/>
    <mergeCell ref="S46:U46"/>
    <mergeCell ref="H47:I47"/>
    <mergeCell ref="J47:L47"/>
    <mergeCell ref="M47:O47"/>
    <mergeCell ref="P47:R47"/>
    <mergeCell ref="S47:U47"/>
    <mergeCell ref="J46:L46"/>
    <mergeCell ref="F74:I74"/>
    <mergeCell ref="J74:N74"/>
    <mergeCell ref="O74:S74"/>
    <mergeCell ref="B70:V70"/>
    <mergeCell ref="F73:I73"/>
    <mergeCell ref="F67:G67"/>
    <mergeCell ref="H67:J67"/>
    <mergeCell ref="M67:P67"/>
    <mergeCell ref="J73:N73"/>
    <mergeCell ref="Q67:T67"/>
    <mergeCell ref="O73:S73"/>
    <mergeCell ref="F72:I72"/>
    <mergeCell ref="J72:N72"/>
    <mergeCell ref="O72:S72"/>
    <mergeCell ref="M46:O46"/>
    <mergeCell ref="P46:R46"/>
    <mergeCell ref="B58:V58"/>
    <mergeCell ref="E61:G61"/>
    <mergeCell ref="E65:G65"/>
    <mergeCell ref="H65:L65"/>
    <mergeCell ref="D43:D44"/>
    <mergeCell ref="E43:E44"/>
    <mergeCell ref="H44:I44"/>
    <mergeCell ref="J44:L44"/>
    <mergeCell ref="M44:O44"/>
    <mergeCell ref="P44:R44"/>
    <mergeCell ref="E26:F27"/>
    <mergeCell ref="G26:H27"/>
    <mergeCell ref="E31:F31"/>
    <mergeCell ref="G31:H31"/>
    <mergeCell ref="E28:F28"/>
    <mergeCell ref="G28:H28"/>
    <mergeCell ref="E29:F29"/>
    <mergeCell ref="G29:H29"/>
    <mergeCell ref="E30:F30"/>
    <mergeCell ref="G30:H30"/>
    <mergeCell ref="D15:D16"/>
    <mergeCell ref="E15:F15"/>
    <mergeCell ref="F43:G44"/>
    <mergeCell ref="S44:U44"/>
    <mergeCell ref="B22:D22"/>
    <mergeCell ref="E22:K22"/>
    <mergeCell ref="N22:P22"/>
    <mergeCell ref="Q22:U22"/>
    <mergeCell ref="B24:V24"/>
    <mergeCell ref="C26:D27"/>
    <mergeCell ref="M9:P9"/>
    <mergeCell ref="Q9:T9"/>
    <mergeCell ref="I26:U26"/>
    <mergeCell ref="E16:F16"/>
    <mergeCell ref="G16:H16"/>
    <mergeCell ref="I16:M16"/>
    <mergeCell ref="N16:U16"/>
    <mergeCell ref="B18:V18"/>
    <mergeCell ref="B20:D20"/>
    <mergeCell ref="E20:N20"/>
    <mergeCell ref="G15:H15"/>
    <mergeCell ref="I15:M15"/>
    <mergeCell ref="N15:U15"/>
    <mergeCell ref="E11:H11"/>
    <mergeCell ref="I11:K11"/>
    <mergeCell ref="L11:U11"/>
    <mergeCell ref="B13:D13"/>
    <mergeCell ref="E13:M13"/>
    <mergeCell ref="B2:V2"/>
    <mergeCell ref="B3:V3"/>
    <mergeCell ref="B5:V5"/>
    <mergeCell ref="E7:F7"/>
    <mergeCell ref="S7:T7"/>
    <mergeCell ref="B9:D9"/>
    <mergeCell ref="E9:H9"/>
    <mergeCell ref="J9:L9"/>
    <mergeCell ref="F51:G51"/>
    <mergeCell ref="H51:I51"/>
    <mergeCell ref="J51:L51"/>
    <mergeCell ref="M51:O51"/>
    <mergeCell ref="P51:R51"/>
    <mergeCell ref="S51:U51"/>
    <mergeCell ref="F52:G52"/>
    <mergeCell ref="H52:I52"/>
    <mergeCell ref="J52:L52"/>
    <mergeCell ref="M52:O52"/>
    <mergeCell ref="P52:R52"/>
    <mergeCell ref="S52:U52"/>
    <mergeCell ref="J50:L50"/>
    <mergeCell ref="M50:O50"/>
    <mergeCell ref="P50:R50"/>
    <mergeCell ref="S50:U50"/>
    <mergeCell ref="F53:G53"/>
    <mergeCell ref="H53:I53"/>
    <mergeCell ref="J53:L53"/>
    <mergeCell ref="M53:O53"/>
    <mergeCell ref="P53:R53"/>
    <mergeCell ref="S53:U53"/>
    <mergeCell ref="E37:F37"/>
    <mergeCell ref="G37:H37"/>
    <mergeCell ref="E38:F38"/>
    <mergeCell ref="G38:H38"/>
    <mergeCell ref="F50:G50"/>
    <mergeCell ref="H50:I50"/>
    <mergeCell ref="B41:V41"/>
    <mergeCell ref="M45:O45"/>
    <mergeCell ref="P45:R45"/>
    <mergeCell ref="S45:U45"/>
  </mergeCells>
  <hyperlinks>
    <hyperlink ref="N16" r:id="rId1" display="melochivas@live.com.mx"/>
  </hyperlinks>
  <printOptions/>
  <pageMargins left="0.25" right="0.25" top="0.75" bottom="0.75" header="0.3" footer="0.3"/>
  <pageSetup horizontalDpi="600" verticalDpi="600" orientation="landscape" scale="60" r:id="rId3"/>
  <rowBreaks count="2" manualBreakCount="2">
    <brk id="23" max="255" man="1"/>
    <brk id="4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2013-11-29T19:04:12Z</cp:lastPrinted>
  <dcterms:created xsi:type="dcterms:W3CDTF">2012-06-18T21:35:36Z</dcterms:created>
  <dcterms:modified xsi:type="dcterms:W3CDTF">2013-11-29T19:07:25Z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