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5480" windowHeight="8145" activeTab="0"/>
  </bookViews>
  <sheets>
    <sheet name="POA_2011_SALDO" sheetId="1" r:id="rId1"/>
  </sheets>
  <definedNames>
    <definedName name="_xlnm.Print_Area" localSheetId="0">'POA_2011_SALDO'!$A$1:$P$33</definedName>
    <definedName name="_xlnm.Print_Titles" localSheetId="0">'POA_2011_SALDO'!$1:$2</definedName>
  </definedNames>
  <calcPr fullCalcOnLoad="1"/>
</workbook>
</file>

<file path=xl/sharedStrings.xml><?xml version="1.0" encoding="utf-8"?>
<sst xmlns="http://schemas.openxmlformats.org/spreadsheetml/2006/main" count="97" uniqueCount="45">
  <si>
    <t>ACTIVIDADES</t>
  </si>
  <si>
    <t>Partida presupuestal</t>
  </si>
  <si>
    <t>Monto en miles de pesos y calanderización</t>
  </si>
  <si>
    <t>Total anual</t>
  </si>
  <si>
    <t>DESCRIPCION</t>
  </si>
  <si>
    <t>Clave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</si>
  <si>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</si>
  <si>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</si>
  <si>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</si>
  <si>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</si>
  <si>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</si>
  <si>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</si>
  <si>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</si>
  <si>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</si>
  <si>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</si>
  <si>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</si>
  <si>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</si>
  <si>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</si>
  <si>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Equipo de oficina</t>
  </si>
  <si>
    <t>TOTALES</t>
  </si>
  <si>
    <t>Material de limpieza</t>
  </si>
  <si>
    <t>Prendas de protección</t>
  </si>
  <si>
    <t>Aportación para el desarrollo de programas educativos</t>
  </si>
  <si>
    <t xml:space="preserve"> </t>
  </si>
  <si>
    <t>Integración de Kits para actividades experimentales de primer grado de educación primaria</t>
  </si>
  <si>
    <t>Integración de Kits para actividades experimentales de segundo grado de educación primaria.</t>
  </si>
  <si>
    <t>Integración de Kits para actividades experimentales de tercer grado de educación primaria.</t>
  </si>
  <si>
    <t>Integración de Kits para actividades experimentales de cuarto grado de educación primaria.</t>
  </si>
  <si>
    <t>Integración de Kits para actividades experimentales de quinto grado de educación primaria.</t>
  </si>
  <si>
    <t>Integración de Kits para actividades experimentales de sexto grado de educación primaria.</t>
  </si>
  <si>
    <t>Pago a INNOVEC</t>
  </si>
  <si>
    <t>Accesorios, materiales y útiles de equipo de cómputo electrónico</t>
  </si>
  <si>
    <t>Alimentación para servidores públicos estatales</t>
  </si>
  <si>
    <t>Operación y equipamiento mínimo necesario del CRECI.                    Servicio de café en cursos de capacitación</t>
  </si>
  <si>
    <t>Utensilios para el servicio de alimentación</t>
  </si>
  <si>
    <t>Vestuario, uniformes y blancos</t>
  </si>
  <si>
    <t>Almacenaje, embalaje y envase</t>
  </si>
  <si>
    <t>Mobiliario</t>
  </si>
  <si>
    <t>Equipo de computación electrónico</t>
  </si>
  <si>
    <t>Herramientas y máquinas-herramienta</t>
  </si>
  <si>
    <t>Viáticos</t>
  </si>
  <si>
    <t>Peajes</t>
  </si>
  <si>
    <t>Combustibles y lubricantes</t>
  </si>
  <si>
    <t>Gastos necesarios para la distribución de kits</t>
  </si>
  <si>
    <t>SUBTOTALES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</si>
</sst>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0A]dddd\,\ dd&quot; de &quot;mmmm&quot; de &quot;yyyy"/>
    <numFmt numFmtId="173" formatCode="[$-80A]h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4" fontId="3" fillId="0" borderId="0" xfId="0" applyNumberFormat="1" applyFont="1" applyAlignment="1">
      <alignment/>
    </xf>
    <xf numFmtId="171" fontId="3" fillId="0" borderId="0" xfId="0" applyNumberFormat="1" applyFont="1" applyAlignment="1">
      <alignment/>
    </xf>
    <xf numFmtId="17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4" fontId="4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44" fontId="22" fillId="0" borderId="10" xfId="0" applyNumberFormat="1" applyFont="1" applyFill="1" applyBorder="1" applyAlignment="1">
      <alignment/>
    </xf>
    <xf numFmtId="44" fontId="22" fillId="0" borderId="10" xfId="0" applyNumberFormat="1" applyFont="1" applyFill="1" applyBorder="1" applyAlignment="1">
      <alignment horizontal="center"/>
    </xf>
    <xf numFmtId="17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44" fontId="2" fillId="0" borderId="10" xfId="48" applyNumberFormat="1" applyFont="1" applyBorder="1" applyAlignment="1">
      <alignment horizontal="right"/>
    </xf>
    <xf numFmtId="171" fontId="2" fillId="0" borderId="10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center" vertical="center"/>
    </xf>
    <xf numFmtId="44" fontId="2" fillId="0" borderId="10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center" vertical="center"/>
    </xf>
    <xf numFmtId="44" fontId="3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/>
    </xf>
    <xf numFmtId="44" fontId="2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4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 horizontal="left"/>
    </xf>
    <xf numFmtId="0" fontId="3" fillId="0" borderId="1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1" zoomScaleNormal="81" zoomScalePageLayoutView="0" workbookViewId="0" topLeftCell="C1">
      <selection activeCell="A3" sqref="A3:P33"/>
    </sheetView>
  </sheetViews>
  <sheetFormatPr defaultColWidth="11.421875" defaultRowHeight="15"/>
  <cols>
    <col min="1" max="1" width="23.140625" style="6" customWidth="1"/>
    <col min="2" max="2" width="28.8515625" style="6" customWidth="1"/>
    <col min="3" max="3" width="6.421875" style="7" bestFit="1" customWidth="1"/>
    <col min="4" max="4" width="7.140625" style="8" bestFit="1" customWidth="1"/>
    <col min="5" max="5" width="9.140625" style="8" bestFit="1" customWidth="1"/>
    <col min="6" max="6" width="7.421875" style="8" bestFit="1" customWidth="1"/>
    <col min="7" max="7" width="6.421875" style="8" bestFit="1" customWidth="1"/>
    <col min="8" max="8" width="6.7109375" style="8" bestFit="1" customWidth="1"/>
    <col min="9" max="9" width="6.8515625" style="8" bestFit="1" customWidth="1"/>
    <col min="10" max="10" width="14.7109375" style="8" bestFit="1" customWidth="1"/>
    <col min="11" max="11" width="8.421875" style="8" bestFit="1" customWidth="1"/>
    <col min="12" max="12" width="12.7109375" style="8" bestFit="1" customWidth="1"/>
    <col min="13" max="13" width="9.421875" style="8" customWidth="1"/>
    <col min="14" max="14" width="11.7109375" style="8" customWidth="1"/>
    <col min="15" max="15" width="11.28125" style="8" bestFit="1" customWidth="1"/>
    <col min="16" max="16" width="14.7109375" style="9" bestFit="1" customWidth="1"/>
    <col min="17" max="17" width="18.421875" style="0" customWidth="1"/>
  </cols>
  <sheetData>
    <row r="1" spans="1:16" s="1" customFormat="1" ht="12.75">
      <c r="A1" s="15" t="s">
        <v>0</v>
      </c>
      <c r="B1" s="15" t="s">
        <v>1</v>
      </c>
      <c r="C1" s="16"/>
      <c r="D1" s="16" t="s">
        <v>2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 t="s">
        <v>3</v>
      </c>
    </row>
    <row r="2" spans="1:16" s="2" customFormat="1" ht="12.75">
      <c r="A2" s="17"/>
      <c r="B2" s="10" t="s">
        <v>4</v>
      </c>
      <c r="C2" s="12" t="s">
        <v>5</v>
      </c>
      <c r="D2" s="12" t="s">
        <v>6</v>
      </c>
      <c r="E2" s="12" t="s">
        <v>7</v>
      </c>
      <c r="F2" s="12" t="s">
        <v>8</v>
      </c>
      <c r="G2" s="12" t="s">
        <v>9</v>
      </c>
      <c r="H2" s="12" t="s">
        <v>10</v>
      </c>
      <c r="I2" s="12" t="s">
        <v>11</v>
      </c>
      <c r="J2" s="12" t="s">
        <v>12</v>
      </c>
      <c r="K2" s="12" t="s">
        <v>13</v>
      </c>
      <c r="L2" s="12" t="s">
        <v>14</v>
      </c>
      <c r="M2" s="12" t="s">
        <v>15</v>
      </c>
      <c r="N2" s="12" t="s">
        <v>16</v>
      </c>
      <c r="O2" s="12" t="s">
        <v>17</v>
      </c>
      <c r="P2" s="18"/>
    </row>
    <row r="3" spans="1:16" s="1" customFormat="1" ht="54.75" customHeight="1">
      <c r="A3" s="19" t="s">
        <v>24</v>
      </c>
      <c r="B3" s="19" t="s">
        <v>22</v>
      </c>
      <c r="C3" s="20">
        <v>4305</v>
      </c>
      <c r="D3" s="21" t="s">
        <v>23</v>
      </c>
      <c r="E3" s="22"/>
      <c r="F3" s="20"/>
      <c r="G3" s="22" t="s">
        <v>23</v>
      </c>
      <c r="H3" s="20"/>
      <c r="I3" s="22" t="s">
        <v>23</v>
      </c>
      <c r="J3" s="23">
        <v>804927.48</v>
      </c>
      <c r="K3" s="22" t="s">
        <v>23</v>
      </c>
      <c r="L3" s="20"/>
      <c r="M3" s="22" t="s">
        <v>23</v>
      </c>
      <c r="N3" s="20"/>
      <c r="O3" s="20"/>
      <c r="P3" s="23">
        <f>SUM(D3:O3)</f>
        <v>804927.48</v>
      </c>
    </row>
    <row r="4" spans="1:16" s="1" customFormat="1" ht="12.75">
      <c r="A4" s="24"/>
      <c r="B4" s="25" t="s">
        <v>23</v>
      </c>
      <c r="C4" s="25"/>
      <c r="D4" s="26">
        <f aca="true" t="shared" si="0" ref="D4:I4">SUM(D3:D3)</f>
        <v>0</v>
      </c>
      <c r="E4" s="26">
        <f t="shared" si="0"/>
        <v>0</v>
      </c>
      <c r="F4" s="26">
        <f t="shared" si="0"/>
        <v>0</v>
      </c>
      <c r="G4" s="26">
        <f t="shared" si="0"/>
        <v>0</v>
      </c>
      <c r="H4" s="26">
        <f t="shared" si="0"/>
        <v>0</v>
      </c>
      <c r="I4" s="26">
        <f t="shared" si="0"/>
        <v>0</v>
      </c>
      <c r="J4" s="26">
        <f aca="true" t="shared" si="1" ref="J4:O4">SUM(J3:J3)</f>
        <v>804927.48</v>
      </c>
      <c r="K4" s="26">
        <f t="shared" si="1"/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>SUM(D4:O4)</f>
        <v>804927.48</v>
      </c>
    </row>
    <row r="5" spans="1:17" s="1" customFormat="1" ht="54.75" customHeight="1">
      <c r="A5" s="19" t="s">
        <v>25</v>
      </c>
      <c r="B5" s="19" t="s">
        <v>22</v>
      </c>
      <c r="C5" s="20">
        <v>4305</v>
      </c>
      <c r="D5" s="21" t="s">
        <v>23</v>
      </c>
      <c r="E5" s="20"/>
      <c r="F5" s="20"/>
      <c r="G5" s="20"/>
      <c r="H5" s="21"/>
      <c r="I5" s="20"/>
      <c r="J5" s="23">
        <v>1140300.3</v>
      </c>
      <c r="K5" s="20"/>
      <c r="L5" s="20"/>
      <c r="M5" s="21"/>
      <c r="N5" s="20"/>
      <c r="O5" s="28"/>
      <c r="P5" s="23">
        <f>SUM(D5:O5)</f>
        <v>1140300.3</v>
      </c>
      <c r="Q5" s="3"/>
    </row>
    <row r="6" spans="1:17" s="1" customFormat="1" ht="15.75" customHeight="1">
      <c r="A6" s="24"/>
      <c r="B6" s="25" t="s">
        <v>23</v>
      </c>
      <c r="C6" s="25"/>
      <c r="D6" s="29">
        <f aca="true" t="shared" si="2" ref="D6:I6">SUM(D5)</f>
        <v>0</v>
      </c>
      <c r="E6" s="29">
        <f t="shared" si="2"/>
        <v>0</v>
      </c>
      <c r="F6" s="29">
        <f t="shared" si="2"/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aca="true" t="shared" si="3" ref="J6:O6">SUM(J5)</f>
        <v>1140300.3</v>
      </c>
      <c r="K6" s="29">
        <f t="shared" si="3"/>
        <v>0</v>
      </c>
      <c r="L6" s="29">
        <f t="shared" si="3"/>
        <v>0</v>
      </c>
      <c r="M6" s="29">
        <f t="shared" si="3"/>
        <v>0</v>
      </c>
      <c r="N6" s="29">
        <f t="shared" si="3"/>
        <v>0</v>
      </c>
      <c r="O6" s="29">
        <f t="shared" si="3"/>
        <v>0</v>
      </c>
      <c r="P6" s="30">
        <f>SUM(P5:P5)</f>
        <v>1140300.3</v>
      </c>
      <c r="Q6" s="4"/>
    </row>
    <row r="7" spans="1:16" s="1" customFormat="1" ht="54.75" customHeight="1">
      <c r="A7" s="19" t="s">
        <v>26</v>
      </c>
      <c r="B7" s="19" t="s">
        <v>22</v>
      </c>
      <c r="C7" s="20">
        <v>4305</v>
      </c>
      <c r="D7" s="31"/>
      <c r="E7" s="20"/>
      <c r="F7" s="20"/>
      <c r="G7" s="20"/>
      <c r="H7" s="20"/>
      <c r="I7" s="20"/>
      <c r="J7" s="23">
        <v>1089845.52</v>
      </c>
      <c r="K7" s="20"/>
      <c r="L7" s="20"/>
      <c r="M7" s="20"/>
      <c r="N7" s="20"/>
      <c r="O7" s="20"/>
      <c r="P7" s="23">
        <f>SUM(D7:O7)</f>
        <v>1089845.52</v>
      </c>
    </row>
    <row r="8" spans="1:16" s="1" customFormat="1" ht="12.75">
      <c r="A8" s="24"/>
      <c r="B8" s="32" t="s">
        <v>23</v>
      </c>
      <c r="C8" s="25"/>
      <c r="D8" s="33">
        <f aca="true" t="shared" si="4" ref="D8:I8">SUM(D7)</f>
        <v>0</v>
      </c>
      <c r="E8" s="33">
        <f t="shared" si="4"/>
        <v>0</v>
      </c>
      <c r="F8" s="33">
        <f t="shared" si="4"/>
        <v>0</v>
      </c>
      <c r="G8" s="33">
        <f t="shared" si="4"/>
        <v>0</v>
      </c>
      <c r="H8" s="33">
        <f t="shared" si="4"/>
        <v>0</v>
      </c>
      <c r="I8" s="33">
        <f t="shared" si="4"/>
        <v>0</v>
      </c>
      <c r="J8" s="33">
        <f aca="true" t="shared" si="5" ref="J8:O8">SUM(J7)</f>
        <v>1089845.52</v>
      </c>
      <c r="K8" s="33">
        <f t="shared" si="5"/>
        <v>0</v>
      </c>
      <c r="L8" s="33">
        <f t="shared" si="5"/>
        <v>0</v>
      </c>
      <c r="M8" s="33">
        <f t="shared" si="5"/>
        <v>0</v>
      </c>
      <c r="N8" s="33">
        <f t="shared" si="5"/>
        <v>0</v>
      </c>
      <c r="O8" s="33">
        <f t="shared" si="5"/>
        <v>0</v>
      </c>
      <c r="P8" s="30">
        <f>SUM(P7:P7)</f>
        <v>1089845.52</v>
      </c>
    </row>
    <row r="9" spans="1:16" s="1" customFormat="1" ht="57" customHeight="1">
      <c r="A9" s="19" t="s">
        <v>27</v>
      </c>
      <c r="B9" s="19" t="s">
        <v>22</v>
      </c>
      <c r="C9" s="20">
        <v>4305</v>
      </c>
      <c r="D9" s="21" t="s">
        <v>23</v>
      </c>
      <c r="E9" s="21" t="s">
        <v>23</v>
      </c>
      <c r="F9" s="21" t="s">
        <v>23</v>
      </c>
      <c r="G9" s="21" t="s">
        <v>23</v>
      </c>
      <c r="H9" s="21" t="s">
        <v>23</v>
      </c>
      <c r="I9" s="21" t="s">
        <v>23</v>
      </c>
      <c r="J9" s="23">
        <v>931651.68</v>
      </c>
      <c r="K9" s="21" t="s">
        <v>23</v>
      </c>
      <c r="L9" s="21" t="s">
        <v>23</v>
      </c>
      <c r="M9" s="21" t="s">
        <v>23</v>
      </c>
      <c r="N9" s="21" t="s">
        <v>23</v>
      </c>
      <c r="O9" s="21" t="s">
        <v>23</v>
      </c>
      <c r="P9" s="23">
        <f>SUM(D9:O9)</f>
        <v>931651.68</v>
      </c>
    </row>
    <row r="10" spans="1:16" s="1" customFormat="1" ht="12.75">
      <c r="A10" s="24"/>
      <c r="B10" s="32" t="s">
        <v>23</v>
      </c>
      <c r="C10" s="25"/>
      <c r="D10" s="33">
        <f aca="true" t="shared" si="6" ref="D10:P10">SUM(D9:D9)</f>
        <v>0</v>
      </c>
      <c r="E10" s="33">
        <f t="shared" si="6"/>
        <v>0</v>
      </c>
      <c r="F10" s="33">
        <f t="shared" si="6"/>
        <v>0</v>
      </c>
      <c r="G10" s="33">
        <f t="shared" si="6"/>
        <v>0</v>
      </c>
      <c r="H10" s="33">
        <f t="shared" si="6"/>
        <v>0</v>
      </c>
      <c r="I10" s="33">
        <f t="shared" si="6"/>
        <v>0</v>
      </c>
      <c r="J10" s="33">
        <f t="shared" si="6"/>
        <v>931651.68</v>
      </c>
      <c r="K10" s="33">
        <f t="shared" si="6"/>
        <v>0</v>
      </c>
      <c r="L10" s="33">
        <f t="shared" si="6"/>
        <v>0</v>
      </c>
      <c r="M10" s="33">
        <f t="shared" si="6"/>
        <v>0</v>
      </c>
      <c r="N10" s="33">
        <f t="shared" si="6"/>
        <v>0</v>
      </c>
      <c r="O10" s="33">
        <f t="shared" si="6"/>
        <v>0</v>
      </c>
      <c r="P10" s="30">
        <f t="shared" si="6"/>
        <v>931651.68</v>
      </c>
    </row>
    <row r="11" spans="1:16" s="1" customFormat="1" ht="57" customHeight="1">
      <c r="A11" s="19" t="s">
        <v>28</v>
      </c>
      <c r="B11" s="19" t="s">
        <v>22</v>
      </c>
      <c r="C11" s="20">
        <v>4305</v>
      </c>
      <c r="D11" s="20" t="s">
        <v>23</v>
      </c>
      <c r="E11" s="21" t="s">
        <v>23</v>
      </c>
      <c r="F11" s="21" t="s">
        <v>23</v>
      </c>
      <c r="G11" s="20" t="s">
        <v>23</v>
      </c>
      <c r="H11" s="21" t="s">
        <v>23</v>
      </c>
      <c r="I11" s="21" t="s">
        <v>23</v>
      </c>
      <c r="J11" s="23">
        <v>1308846.72</v>
      </c>
      <c r="K11" s="21" t="s">
        <v>23</v>
      </c>
      <c r="L11" s="21" t="s">
        <v>23</v>
      </c>
      <c r="M11" s="21" t="s">
        <v>23</v>
      </c>
      <c r="N11" s="21" t="s">
        <v>23</v>
      </c>
      <c r="O11" s="20"/>
      <c r="P11" s="23">
        <f>SUM(D11:O11)</f>
        <v>1308846.72</v>
      </c>
    </row>
    <row r="12" spans="1:16" s="1" customFormat="1" ht="12.75">
      <c r="A12" s="24"/>
      <c r="B12" s="32" t="s">
        <v>23</v>
      </c>
      <c r="C12" s="25"/>
      <c r="D12" s="33">
        <f aca="true" t="shared" si="7" ref="D12:I12">SUM(D11)</f>
        <v>0</v>
      </c>
      <c r="E12" s="33">
        <f t="shared" si="7"/>
        <v>0</v>
      </c>
      <c r="F12" s="33">
        <f t="shared" si="7"/>
        <v>0</v>
      </c>
      <c r="G12" s="33">
        <f t="shared" si="7"/>
        <v>0</v>
      </c>
      <c r="H12" s="33">
        <f t="shared" si="7"/>
        <v>0</v>
      </c>
      <c r="I12" s="33">
        <f t="shared" si="7"/>
        <v>0</v>
      </c>
      <c r="J12" s="33">
        <f aca="true" t="shared" si="8" ref="J12:O12">SUM(J11)</f>
        <v>1308846.72</v>
      </c>
      <c r="K12" s="33">
        <f t="shared" si="8"/>
        <v>0</v>
      </c>
      <c r="L12" s="33">
        <f t="shared" si="8"/>
        <v>0</v>
      </c>
      <c r="M12" s="33">
        <f t="shared" si="8"/>
        <v>0</v>
      </c>
      <c r="N12" s="33">
        <f t="shared" si="8"/>
        <v>0</v>
      </c>
      <c r="O12" s="33">
        <f t="shared" si="8"/>
        <v>0</v>
      </c>
      <c r="P12" s="30">
        <f>SUM(P11:P11)</f>
        <v>1308846.72</v>
      </c>
    </row>
    <row r="13" spans="1:16" s="1" customFormat="1" ht="55.5" customHeight="1">
      <c r="A13" s="19" t="s">
        <v>29</v>
      </c>
      <c r="B13" s="19" t="s">
        <v>22</v>
      </c>
      <c r="C13" s="20">
        <v>4305</v>
      </c>
      <c r="D13" s="20" t="s">
        <v>23</v>
      </c>
      <c r="E13" s="20" t="s">
        <v>23</v>
      </c>
      <c r="F13" s="21" t="s">
        <v>23</v>
      </c>
      <c r="G13" s="20" t="s">
        <v>23</v>
      </c>
      <c r="H13" s="20" t="s">
        <v>23</v>
      </c>
      <c r="I13" s="20" t="s">
        <v>23</v>
      </c>
      <c r="J13" s="23">
        <v>612147.31</v>
      </c>
      <c r="K13" s="20" t="s">
        <v>23</v>
      </c>
      <c r="L13" s="20" t="s">
        <v>23</v>
      </c>
      <c r="M13" s="20" t="s">
        <v>23</v>
      </c>
      <c r="N13" s="21" t="s">
        <v>23</v>
      </c>
      <c r="O13" s="20"/>
      <c r="P13" s="23">
        <f>SUM(D13:O13)</f>
        <v>612147.31</v>
      </c>
    </row>
    <row r="14" spans="1:16" s="1" customFormat="1" ht="12.75">
      <c r="A14" s="24"/>
      <c r="B14" s="32" t="s">
        <v>23</v>
      </c>
      <c r="C14" s="25"/>
      <c r="D14" s="33">
        <f aca="true" t="shared" si="9" ref="D14:I14">SUM(D13:D13)</f>
        <v>0</v>
      </c>
      <c r="E14" s="33">
        <f t="shared" si="9"/>
        <v>0</v>
      </c>
      <c r="F14" s="33">
        <f t="shared" si="9"/>
        <v>0</v>
      </c>
      <c r="G14" s="33">
        <f t="shared" si="9"/>
        <v>0</v>
      </c>
      <c r="H14" s="33">
        <f t="shared" si="9"/>
        <v>0</v>
      </c>
      <c r="I14" s="33">
        <f t="shared" si="9"/>
        <v>0</v>
      </c>
      <c r="J14" s="33">
        <f aca="true" t="shared" si="10" ref="J14:P14">SUM(J13:J13)</f>
        <v>612147.31</v>
      </c>
      <c r="K14" s="33">
        <f t="shared" si="10"/>
        <v>0</v>
      </c>
      <c r="L14" s="33">
        <f t="shared" si="10"/>
        <v>0</v>
      </c>
      <c r="M14" s="33">
        <f t="shared" si="10"/>
        <v>0</v>
      </c>
      <c r="N14" s="33">
        <f t="shared" si="10"/>
        <v>0</v>
      </c>
      <c r="O14" s="33">
        <f t="shared" si="10"/>
        <v>0</v>
      </c>
      <c r="P14" s="30">
        <f t="shared" si="10"/>
        <v>612147.31</v>
      </c>
    </row>
    <row r="15" spans="1:16" s="11" customFormat="1" ht="25.5">
      <c r="A15" s="19" t="s">
        <v>30</v>
      </c>
      <c r="B15" s="34" t="s">
        <v>22</v>
      </c>
      <c r="C15" s="20">
        <v>4305</v>
      </c>
      <c r="D15" s="33"/>
      <c r="E15" s="33"/>
      <c r="F15" s="33"/>
      <c r="G15" s="33"/>
      <c r="H15" s="33"/>
      <c r="I15" s="33"/>
      <c r="J15" s="23">
        <v>300000</v>
      </c>
      <c r="K15" s="33"/>
      <c r="L15" s="33"/>
      <c r="M15" s="33"/>
      <c r="N15" s="33"/>
      <c r="O15" s="33"/>
      <c r="P15" s="23">
        <f>SUM(D15:O15)</f>
        <v>300000</v>
      </c>
    </row>
    <row r="16" spans="1:16" s="11" customFormat="1" ht="12.75">
      <c r="A16" s="24"/>
      <c r="B16" s="32" t="s">
        <v>23</v>
      </c>
      <c r="C16" s="25"/>
      <c r="D16" s="33">
        <f aca="true" t="shared" si="11" ref="D16:P16">SUM(D15:D15)</f>
        <v>0</v>
      </c>
      <c r="E16" s="33">
        <f t="shared" si="11"/>
        <v>0</v>
      </c>
      <c r="F16" s="33">
        <f t="shared" si="11"/>
        <v>0</v>
      </c>
      <c r="G16" s="33">
        <f t="shared" si="11"/>
        <v>0</v>
      </c>
      <c r="H16" s="33">
        <f t="shared" si="11"/>
        <v>0</v>
      </c>
      <c r="I16" s="33">
        <f t="shared" si="11"/>
        <v>0</v>
      </c>
      <c r="J16" s="33">
        <f t="shared" si="11"/>
        <v>300000</v>
      </c>
      <c r="K16" s="33">
        <f t="shared" si="11"/>
        <v>0</v>
      </c>
      <c r="L16" s="33">
        <f t="shared" si="11"/>
        <v>0</v>
      </c>
      <c r="M16" s="33">
        <f t="shared" si="11"/>
        <v>0</v>
      </c>
      <c r="N16" s="33">
        <f t="shared" si="11"/>
        <v>0</v>
      </c>
      <c r="O16" s="33">
        <f t="shared" si="11"/>
        <v>0</v>
      </c>
      <c r="P16" s="30">
        <f t="shared" si="11"/>
        <v>300000</v>
      </c>
    </row>
    <row r="17" spans="1:16" s="11" customFormat="1" ht="24" customHeight="1">
      <c r="A17" s="35" t="s">
        <v>33</v>
      </c>
      <c r="B17" s="19" t="s">
        <v>20</v>
      </c>
      <c r="C17" s="36">
        <v>2102</v>
      </c>
      <c r="D17" s="21"/>
      <c r="E17" s="21"/>
      <c r="F17" s="21"/>
      <c r="G17" s="21"/>
      <c r="H17" s="21"/>
      <c r="I17" s="21"/>
      <c r="J17" s="23">
        <v>2000</v>
      </c>
      <c r="K17" s="21"/>
      <c r="L17" s="21"/>
      <c r="M17" s="21"/>
      <c r="N17" s="21"/>
      <c r="O17" s="21"/>
      <c r="P17" s="28"/>
    </row>
    <row r="18" spans="1:16" s="11" customFormat="1" ht="25.5">
      <c r="A18" s="37"/>
      <c r="B18" s="19" t="s">
        <v>31</v>
      </c>
      <c r="C18" s="36">
        <v>2106</v>
      </c>
      <c r="D18" s="21"/>
      <c r="E18" s="21"/>
      <c r="F18" s="21"/>
      <c r="G18" s="21"/>
      <c r="H18" s="21"/>
      <c r="I18" s="21"/>
      <c r="J18" s="23">
        <v>4568.08</v>
      </c>
      <c r="K18" s="21"/>
      <c r="L18" s="21"/>
      <c r="M18" s="21"/>
      <c r="N18" s="21"/>
      <c r="O18" s="21"/>
      <c r="P18" s="28"/>
    </row>
    <row r="19" spans="1:16" s="11" customFormat="1" ht="25.5">
      <c r="A19" s="37"/>
      <c r="B19" s="19" t="s">
        <v>32</v>
      </c>
      <c r="C19" s="36">
        <v>2201</v>
      </c>
      <c r="D19" s="21"/>
      <c r="E19" s="21"/>
      <c r="F19" s="21"/>
      <c r="G19" s="21"/>
      <c r="H19" s="21"/>
      <c r="I19" s="21"/>
      <c r="J19" s="23">
        <v>30000</v>
      </c>
      <c r="K19" s="21"/>
      <c r="L19" s="21"/>
      <c r="M19" s="21"/>
      <c r="N19" s="21"/>
      <c r="O19" s="21"/>
      <c r="P19" s="28"/>
    </row>
    <row r="20" spans="1:16" s="11" customFormat="1" ht="25.5">
      <c r="A20" s="37"/>
      <c r="B20" s="19" t="s">
        <v>34</v>
      </c>
      <c r="C20" s="36">
        <v>2204</v>
      </c>
      <c r="D20" s="21"/>
      <c r="E20" s="21"/>
      <c r="F20" s="21"/>
      <c r="G20" s="21"/>
      <c r="H20" s="21"/>
      <c r="I20" s="21"/>
      <c r="J20" s="23">
        <v>5000</v>
      </c>
      <c r="K20" s="21"/>
      <c r="L20" s="21"/>
      <c r="M20" s="21"/>
      <c r="N20" s="21"/>
      <c r="O20" s="21"/>
      <c r="P20" s="28"/>
    </row>
    <row r="21" spans="1:16" s="11" customFormat="1" ht="12.75">
      <c r="A21" s="37"/>
      <c r="B21" s="19" t="s">
        <v>35</v>
      </c>
      <c r="C21" s="36">
        <v>2701</v>
      </c>
      <c r="D21" s="21"/>
      <c r="E21" s="21"/>
      <c r="F21" s="21"/>
      <c r="G21" s="21"/>
      <c r="H21" s="21"/>
      <c r="I21" s="21"/>
      <c r="J21" s="23">
        <v>3600</v>
      </c>
      <c r="K21" s="21"/>
      <c r="L21" s="21"/>
      <c r="M21" s="21"/>
      <c r="N21" s="21"/>
      <c r="O21" s="21"/>
      <c r="P21" s="28"/>
    </row>
    <row r="22" spans="1:16" s="1" customFormat="1" ht="12.75">
      <c r="A22" s="37"/>
      <c r="B22" s="19" t="s">
        <v>21</v>
      </c>
      <c r="C22" s="13">
        <v>2702</v>
      </c>
      <c r="D22" s="20"/>
      <c r="E22" s="20"/>
      <c r="F22" s="20"/>
      <c r="G22" s="20"/>
      <c r="H22" s="20"/>
      <c r="I22" s="21" t="s">
        <v>23</v>
      </c>
      <c r="J22" s="23">
        <v>4494.42</v>
      </c>
      <c r="K22" s="20"/>
      <c r="L22" s="20"/>
      <c r="M22" s="20"/>
      <c r="N22" s="20"/>
      <c r="O22" s="20"/>
      <c r="P22" s="23" t="s">
        <v>23</v>
      </c>
    </row>
    <row r="23" spans="1:16" s="1" customFormat="1" ht="12.75">
      <c r="A23" s="37"/>
      <c r="B23" s="19" t="s">
        <v>36</v>
      </c>
      <c r="C23" s="36">
        <v>3401</v>
      </c>
      <c r="D23" s="20"/>
      <c r="E23" s="20"/>
      <c r="F23" s="20"/>
      <c r="G23" s="20"/>
      <c r="H23" s="20"/>
      <c r="I23" s="20"/>
      <c r="J23" s="23">
        <v>1410</v>
      </c>
      <c r="K23" s="20"/>
      <c r="L23" s="20"/>
      <c r="M23" s="20"/>
      <c r="N23" s="13"/>
      <c r="O23" s="13"/>
      <c r="P23" s="13"/>
    </row>
    <row r="24" spans="1:16" ht="15">
      <c r="A24" s="37"/>
      <c r="B24" s="19" t="s">
        <v>37</v>
      </c>
      <c r="C24" s="36">
        <v>5101</v>
      </c>
      <c r="D24" s="13"/>
      <c r="E24" s="13"/>
      <c r="F24" s="13"/>
      <c r="G24" s="13"/>
      <c r="H24" s="13"/>
      <c r="I24" s="13"/>
      <c r="J24" s="23">
        <v>16894.24</v>
      </c>
      <c r="K24" s="13"/>
      <c r="L24" s="13"/>
      <c r="M24" s="13"/>
      <c r="N24" s="13"/>
      <c r="O24" s="13"/>
      <c r="P24" s="38"/>
    </row>
    <row r="25" spans="1:16" ht="15">
      <c r="A25" s="37"/>
      <c r="B25" s="19" t="s">
        <v>18</v>
      </c>
      <c r="C25" s="36">
        <v>5102</v>
      </c>
      <c r="D25" s="13"/>
      <c r="E25" s="13"/>
      <c r="F25" s="13"/>
      <c r="G25" s="13"/>
      <c r="H25" s="13"/>
      <c r="I25" s="13"/>
      <c r="J25" s="23">
        <v>8174.84</v>
      </c>
      <c r="K25" s="13"/>
      <c r="L25" s="13"/>
      <c r="M25" s="13"/>
      <c r="N25" s="13"/>
      <c r="O25" s="13"/>
      <c r="P25" s="38"/>
    </row>
    <row r="26" spans="1:16" ht="25.5">
      <c r="A26" s="37"/>
      <c r="B26" s="19" t="s">
        <v>38</v>
      </c>
      <c r="C26" s="36">
        <v>5206</v>
      </c>
      <c r="D26" s="13"/>
      <c r="E26" s="13"/>
      <c r="F26" s="13"/>
      <c r="G26" s="13"/>
      <c r="H26" s="13"/>
      <c r="I26" s="13"/>
      <c r="J26" s="23">
        <v>16755.77</v>
      </c>
      <c r="K26" s="13"/>
      <c r="L26" s="13"/>
      <c r="M26" s="13"/>
      <c r="N26" s="13"/>
      <c r="O26" s="13"/>
      <c r="P26" s="38"/>
    </row>
    <row r="27" spans="1:16" ht="25.5">
      <c r="A27" s="39"/>
      <c r="B27" s="19" t="s">
        <v>39</v>
      </c>
      <c r="C27" s="36">
        <v>5501</v>
      </c>
      <c r="D27" s="13"/>
      <c r="E27" s="13"/>
      <c r="F27" s="13"/>
      <c r="G27" s="13"/>
      <c r="H27" s="13"/>
      <c r="I27" s="13"/>
      <c r="J27" s="23">
        <v>11600</v>
      </c>
      <c r="K27" s="13"/>
      <c r="L27" s="13"/>
      <c r="M27" s="13"/>
      <c r="N27" s="13"/>
      <c r="O27" s="13"/>
      <c r="P27" s="38"/>
    </row>
    <row r="28" spans="1:16" ht="15">
      <c r="A28" s="40"/>
      <c r="B28" s="32" t="s">
        <v>23</v>
      </c>
      <c r="C28" s="25"/>
      <c r="D28" s="41">
        <f aca="true" t="shared" si="12" ref="D28:O28">SUM(D17:D27)</f>
        <v>0</v>
      </c>
      <c r="E28" s="41">
        <f t="shared" si="12"/>
        <v>0</v>
      </c>
      <c r="F28" s="41">
        <f t="shared" si="12"/>
        <v>0</v>
      </c>
      <c r="G28" s="41">
        <f t="shared" si="12"/>
        <v>0</v>
      </c>
      <c r="H28" s="41">
        <f t="shared" si="12"/>
        <v>0</v>
      </c>
      <c r="I28" s="41">
        <f t="shared" si="12"/>
        <v>0</v>
      </c>
      <c r="J28" s="33">
        <f t="shared" si="12"/>
        <v>104497.35</v>
      </c>
      <c r="K28" s="33">
        <f t="shared" si="12"/>
        <v>0</v>
      </c>
      <c r="L28" s="33">
        <f t="shared" si="12"/>
        <v>0</v>
      </c>
      <c r="M28" s="33">
        <f t="shared" si="12"/>
        <v>0</v>
      </c>
      <c r="N28" s="33">
        <f t="shared" si="12"/>
        <v>0</v>
      </c>
      <c r="O28" s="33">
        <f t="shared" si="12"/>
        <v>0</v>
      </c>
      <c r="P28" s="42">
        <f>SUM(J28:O28)</f>
        <v>104497.35</v>
      </c>
    </row>
    <row r="29" spans="1:16" ht="15" customHeight="1">
      <c r="A29" s="35" t="s">
        <v>43</v>
      </c>
      <c r="B29" s="19" t="s">
        <v>40</v>
      </c>
      <c r="C29" s="36">
        <v>3702</v>
      </c>
      <c r="D29" s="13"/>
      <c r="E29" s="13"/>
      <c r="F29" s="13"/>
      <c r="G29" s="13"/>
      <c r="H29" s="13"/>
      <c r="I29" s="13"/>
      <c r="J29" s="23">
        <v>2749.5</v>
      </c>
      <c r="K29" s="13"/>
      <c r="L29" s="13"/>
      <c r="M29" s="13"/>
      <c r="N29" s="13"/>
      <c r="O29" s="13"/>
      <c r="P29" s="38"/>
    </row>
    <row r="30" spans="1:16" ht="15">
      <c r="A30" s="37"/>
      <c r="B30" s="19" t="s">
        <v>41</v>
      </c>
      <c r="C30" s="36">
        <v>3408</v>
      </c>
      <c r="D30" s="13"/>
      <c r="E30" s="13"/>
      <c r="F30" s="13"/>
      <c r="G30" s="13"/>
      <c r="H30" s="13"/>
      <c r="I30" s="13"/>
      <c r="J30" s="23">
        <v>1612</v>
      </c>
      <c r="K30" s="13"/>
      <c r="L30" s="13"/>
      <c r="M30" s="13"/>
      <c r="N30" s="13"/>
      <c r="O30" s="13"/>
      <c r="P30" s="38"/>
    </row>
    <row r="31" spans="1:16" ht="15">
      <c r="A31" s="37"/>
      <c r="B31" s="19" t="s">
        <v>42</v>
      </c>
      <c r="C31" s="36">
        <v>2601</v>
      </c>
      <c r="D31" s="13"/>
      <c r="E31" s="13"/>
      <c r="F31" s="13"/>
      <c r="G31" s="13"/>
      <c r="H31" s="13"/>
      <c r="I31" s="13"/>
      <c r="J31" s="23">
        <v>4907.5</v>
      </c>
      <c r="K31" s="13"/>
      <c r="L31" s="13"/>
      <c r="M31" s="13"/>
      <c r="N31" s="13"/>
      <c r="O31" s="13"/>
      <c r="P31" s="38"/>
    </row>
    <row r="32" spans="1:16" ht="15">
      <c r="A32" s="39"/>
      <c r="B32" s="32" t="s">
        <v>44</v>
      </c>
      <c r="C32" s="25"/>
      <c r="D32" s="41">
        <f aca="true" t="shared" si="13" ref="D32:O32">SUM(D29:D31)</f>
        <v>0</v>
      </c>
      <c r="E32" s="41">
        <f t="shared" si="13"/>
        <v>0</v>
      </c>
      <c r="F32" s="41">
        <f t="shared" si="13"/>
        <v>0</v>
      </c>
      <c r="G32" s="41">
        <f t="shared" si="13"/>
        <v>0</v>
      </c>
      <c r="H32" s="41">
        <f t="shared" si="13"/>
        <v>0</v>
      </c>
      <c r="I32" s="41">
        <f t="shared" si="13"/>
        <v>0</v>
      </c>
      <c r="J32" s="33">
        <f t="shared" si="13"/>
        <v>9269</v>
      </c>
      <c r="K32" s="33">
        <f t="shared" si="13"/>
        <v>0</v>
      </c>
      <c r="L32" s="33">
        <f t="shared" si="13"/>
        <v>0</v>
      </c>
      <c r="M32" s="33">
        <f t="shared" si="13"/>
        <v>0</v>
      </c>
      <c r="N32" s="33">
        <f t="shared" si="13"/>
        <v>0</v>
      </c>
      <c r="O32" s="33">
        <f t="shared" si="13"/>
        <v>0</v>
      </c>
      <c r="P32" s="42">
        <f>SUM(J32:O32)</f>
        <v>9269</v>
      </c>
    </row>
    <row r="33" spans="1:16" ht="15">
      <c r="A33" s="43"/>
      <c r="B33" s="32" t="s">
        <v>19</v>
      </c>
      <c r="C33" s="25"/>
      <c r="D33" s="33">
        <f aca="true" t="shared" si="14" ref="D33:I33">SUM(D27:D27)</f>
        <v>0</v>
      </c>
      <c r="E33" s="33">
        <f t="shared" si="14"/>
        <v>0</v>
      </c>
      <c r="F33" s="33">
        <f t="shared" si="14"/>
        <v>0</v>
      </c>
      <c r="G33" s="33">
        <f t="shared" si="14"/>
        <v>0</v>
      </c>
      <c r="H33" s="33">
        <f t="shared" si="14"/>
        <v>0</v>
      </c>
      <c r="I33" s="33">
        <f t="shared" si="14"/>
        <v>0</v>
      </c>
      <c r="J33" s="33">
        <f aca="true" t="shared" si="15" ref="J33:O33">J4+J6+J8+J10+J12+J14+J16+J28+J32</f>
        <v>6301485.359999999</v>
      </c>
      <c r="K33" s="33">
        <f t="shared" si="15"/>
        <v>0</v>
      </c>
      <c r="L33" s="33">
        <f t="shared" si="15"/>
        <v>0</v>
      </c>
      <c r="M33" s="33">
        <f t="shared" si="15"/>
        <v>0</v>
      </c>
      <c r="N33" s="33">
        <f t="shared" si="15"/>
        <v>0</v>
      </c>
      <c r="O33" s="33">
        <f t="shared" si="15"/>
        <v>0</v>
      </c>
      <c r="P33" s="30">
        <f>SUM(D33:O33)</f>
        <v>6301485.359999999</v>
      </c>
    </row>
    <row r="37" spans="10:11" ht="15">
      <c r="J37" s="14"/>
      <c r="K37" s="14"/>
    </row>
    <row r="40" ht="15">
      <c r="K40" s="5"/>
    </row>
  </sheetData>
  <sheetProtection/>
  <mergeCells count="16">
    <mergeCell ref="B32:C32"/>
    <mergeCell ref="A1:A2"/>
    <mergeCell ref="B1:C1"/>
    <mergeCell ref="D1:O1"/>
    <mergeCell ref="P1:P2"/>
    <mergeCell ref="B16:C16"/>
    <mergeCell ref="B33:C33"/>
    <mergeCell ref="A17:A27"/>
    <mergeCell ref="B12:C12"/>
    <mergeCell ref="B4:C4"/>
    <mergeCell ref="B14:C14"/>
    <mergeCell ref="B6:C6"/>
    <mergeCell ref="B8:C8"/>
    <mergeCell ref="B10:C10"/>
    <mergeCell ref="B28:C28"/>
    <mergeCell ref="A29:A32"/>
  </mergeCells>
  <printOptions horizontalCentered="1"/>
  <pageMargins left="0.2755905511811024" right="0.2362204724409449" top="0.5118110236220472" bottom="1.299212598425197" header="0.15748031496062992" footer="0.5511811023622047"/>
  <pageSetup horizontalDpi="1200" verticalDpi="1200" orientation="landscape" scale="60" r:id="rId1"/>
  <headerFooter alignWithMargins="0">
    <oddHeader>&amp;C&amp;"-,Negrita Cursiva"&amp;10FIDEICOMISO SEVIC-JALISCO
PROGRAMA PARA LA ENSEÑANZA VIVENCIAL E INDAGATORIA DE LAS CIENCIAS
PROGRAMA OPERATIVO 2011</oddHeader>
    <oddFooter>&amp;L__________________________
                      &amp;8Elaboró
   Gerardo Gómez Robles
CRECI&amp;C__________________________
&amp;8Validó
Profr. Pedro Díaz Arias
CEB&amp;R__________________________&amp;8Autorizó
Ing. José Antonio Gloria Morales
Secretario de Educación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SEJ1</dc:creator>
  <cp:keywords/>
  <dc:description/>
  <cp:lastModifiedBy>Gerardo</cp:lastModifiedBy>
  <cp:lastPrinted>2011-06-23T13:21:44Z</cp:lastPrinted>
  <dcterms:created xsi:type="dcterms:W3CDTF">2009-03-13T02:33:09Z</dcterms:created>
  <dcterms:modified xsi:type="dcterms:W3CDTF">2011-06-23T13:22:32Z</dcterms:modified>
  <cp:category/>
  <cp:version/>
  <cp:contentType/>
  <cp:contentStatus/>
</cp:coreProperties>
</file>