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chote_Ficha" sheetId="1" r:id="rId1"/>
  </sheets>
  <definedNames/>
  <calcPr fullCalcOnLoad="1"/>
</workbook>
</file>

<file path=xl/sharedStrings.xml><?xml version="1.0" encoding="utf-8"?>
<sst xmlns="http://schemas.openxmlformats.org/spreadsheetml/2006/main" count="107" uniqueCount="97">
  <si>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</si>
  <si>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</si>
  <si>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</si>
  <si>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</si>
  <si>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</si>
  <si>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</si>
  <si>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</si>
  <si>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</si>
  <si>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</si>
  <si>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</si>
  <si>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</si>
  <si>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</si>
  <si>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</si>
  <si>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</si>
  <si>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</si>
  <si>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</si>
  <si>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</si>
  <si>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</si>
  <si>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</si>
  <si>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</si>
  <si>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</si>
  <si>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</si>
  <si>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</si>
  <si>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</si>
  <si>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</si>
  <si>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</si>
  <si>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</si>
  <si>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</si>
  <si>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</si>
  <si>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</si>
  <si>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</si>
  <si>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</si>
  <si>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</si>
  <si>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</si>
  <si>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</si>
  <si>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</si>
  <si>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</si>
  <si>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</si>
  <si>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</si>
  <si>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</si>
  <si>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Municipal</t>
  </si>
  <si>
    <t>Localización
Comunidad ó Colonia</t>
  </si>
  <si>
    <t>4.</t>
  </si>
  <si>
    <t>Autorizó</t>
  </si>
  <si>
    <t>Fecha de inicio:</t>
  </si>
  <si>
    <t>Fecha de Término</t>
  </si>
  <si>
    <t>1</t>
  </si>
  <si>
    <t>Temática que se aborda</t>
  </si>
  <si>
    <t>Costo total</t>
  </si>
  <si>
    <t>Costo de operación:</t>
  </si>
  <si>
    <t>Costo de Total</t>
  </si>
  <si>
    <t>Costo de inversión pública:</t>
  </si>
  <si>
    <t>Actividades</t>
  </si>
  <si>
    <t>Aportaciones</t>
  </si>
  <si>
    <t>DIRECTOR</t>
  </si>
  <si>
    <t>X</t>
  </si>
  <si>
    <t>CATASTRO</t>
  </si>
  <si>
    <t>ACTUALIZAR LOS VALORES CASTRALES MEDIANTE VALUACIONES FISICAS</t>
  </si>
  <si>
    <t xml:space="preserve">QUE SE VEA REFLEJADO EL INGRESO POR LOS AJUSTES DE VALORES
</t>
  </si>
  <si>
    <t xml:space="preserve">MEJORAR LOS INGRESOS </t>
  </si>
  <si>
    <t>ACTUALIZACION  CATASTRAL DEL 50% DE LA POBLACION URBANA MEDIANTE VALUACION DE CAMPO</t>
  </si>
  <si>
    <t>Meta  programada de ingresos</t>
  </si>
  <si>
    <t>II.- Plan Municipal de CATASTRO</t>
  </si>
  <si>
    <t>III.-  ACTIVIDADES,PROCESOS Y  METAS EN PORCENTAJES A ALCANZAR</t>
  </si>
  <si>
    <t>JORGE TADILLO PARTIDA</t>
  </si>
  <si>
    <t>catastroamacueca1821@gmail.com</t>
  </si>
  <si>
    <t>342-102-4127</t>
  </si>
  <si>
    <r>
      <t xml:space="preserve">MTRA. LUZ ELVIRA DURAN VALENZUELA
</t>
    </r>
    <r>
      <rPr>
        <sz val="11"/>
        <rFont val="Arial"/>
        <family val="2"/>
      </rPr>
      <t>Presidente Municipal</t>
    </r>
  </si>
  <si>
    <r>
      <t xml:space="preserve">LCP. GRACIELA CHAVÉZ CONTRERAS
</t>
    </r>
    <r>
      <rPr>
        <sz val="11"/>
        <rFont val="Arial"/>
        <family val="2"/>
      </rPr>
      <t>Tesorero Municipal</t>
    </r>
  </si>
  <si>
    <r>
      <t xml:space="preserve">C. JORGE TADILLO PARTIDA
</t>
    </r>
    <r>
      <rPr>
        <sz val="11"/>
        <rFont val="Arial"/>
        <family val="2"/>
      </rPr>
      <t>Director responsable</t>
    </r>
  </si>
  <si>
    <t>INCREMENTAR EL INGRESO PREDIAL AL MUNICIPIO DE UN 25 AL 50 %</t>
  </si>
  <si>
    <t xml:space="preserve">CABECERA MUNICIPAL AMACUECA </t>
  </si>
  <si>
    <t>PAPELERIA</t>
  </si>
  <si>
    <t>GASOLINA</t>
  </si>
  <si>
    <t>VIATICOS</t>
  </si>
  <si>
    <t>SISTEMA NEXTCODE (RECIBOS A $0.60)</t>
  </si>
  <si>
    <t>POR MEDIO DE UNA VALUACION FISICA HACER LA MEDICION DE TERRENOS Y SUPERFICIES CONSTRUIDAS PARA ASI PODER ACTUALIZAR LOS VALORES CASTRALES DE CADA CUENTA URBANA DEL MUNICIPIO Y PODER RECALCULAR EL IMPUESTO PREDIAL</t>
  </si>
  <si>
    <t>COBRO DE IMPUESTO PREDIAL EN URBANAS</t>
  </si>
  <si>
    <t>INDICADOR</t>
  </si>
  <si>
    <t>4358 CUENTAS</t>
  </si>
  <si>
    <t>COBRO DE IMPUESTO PREDIAL EN RUSTICAS</t>
  </si>
  <si>
    <t>2429 RUSTICAS</t>
  </si>
  <si>
    <t>VALUACION DE CUENTAS URBANAS Y RUSTICAS</t>
  </si>
  <si>
    <t>VER DIFERENCIAS CON DATOS ANTERIORES Y REAJUSTAR VALORES</t>
  </si>
  <si>
    <t>6787 CUENTAS</t>
  </si>
  <si>
    <t>CERTIFICADOS CATASTRALES CON HISTORIAL</t>
  </si>
  <si>
    <t>AVALUOS PARA TRANSMISION DE DOMINIO CON VALORES CATASTRALES</t>
  </si>
  <si>
    <t xml:space="preserve">AVISO DE TRANSMISIONES </t>
  </si>
  <si>
    <t>CERTIFICADOS DE NO ADEUDO</t>
  </si>
  <si>
    <t>COMPROBAR QUE NO TIENE ADEUDO EN SU CUENTA Y VAN AL CORRIENTE</t>
  </si>
  <si>
    <t>ELABORACION DE CERTIFICADOS CON LOS ANTECEDENTES DE LOS PREDIOS.</t>
  </si>
  <si>
    <t>AVALUOS.</t>
  </si>
  <si>
    <t>TRANSMISIONES QUE ELABORAN EN NOTARIAS PARA LA ESCRITURACIÓN.</t>
  </si>
  <si>
    <t>COBRO A USUARIOS QUE TIENEN PREDIOS RUSTICOS EN EL MUNICIPIO, LOCALIDADES Y DELEGACIONES.</t>
  </si>
  <si>
    <t>COBRO A USUARIOS QUE TIENEN PREDIOS URBANOS EN EL MUNICIPIO, LOCALIDADES Y DELEGACIONES.</t>
  </si>
  <si>
    <t>AUTORIZACION Y REVISION DE AVALUOS</t>
  </si>
  <si>
    <t xml:space="preserve">COMPROBAR QUE CUENTE CON LOS DATOS CORRECTOS Y SU UBICACIÓN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</si>
</sst>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  <numFmt numFmtId="167" formatCode="[$-80A]dddd\,\ dd&quot; de &quot;mmmm&quot; de &quot;yyyy"/>
    <numFmt numFmtId="168" formatCode="[$-80A]h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56" fillId="0" borderId="14" xfId="0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15" xfId="0" applyFont="1" applyBorder="1" applyAlignment="1">
      <alignment vertical="top"/>
    </xf>
    <xf numFmtId="0" fontId="56" fillId="0" borderId="16" xfId="0" applyFont="1" applyBorder="1" applyAlignment="1">
      <alignment vertical="top"/>
    </xf>
    <xf numFmtId="0" fontId="56" fillId="0" borderId="10" xfId="0" applyFont="1" applyBorder="1" applyAlignment="1">
      <alignment vertical="top"/>
    </xf>
    <xf numFmtId="0" fontId="56" fillId="0" borderId="11" xfId="0" applyFont="1" applyBorder="1" applyAlignment="1">
      <alignment vertical="top"/>
    </xf>
    <xf numFmtId="0" fontId="56" fillId="0" borderId="12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8" fillId="25" borderId="17" xfId="0" applyFont="1" applyFill="1" applyBorder="1" applyAlignment="1">
      <alignment horizontal="center" vertical="top"/>
    </xf>
    <xf numFmtId="0" fontId="59" fillId="0" borderId="16" xfId="0" applyFont="1" applyBorder="1" applyAlignment="1">
      <alignment horizontal="center" vertical="top"/>
    </xf>
    <xf numFmtId="0" fontId="59" fillId="0" borderId="18" xfId="0" applyFont="1" applyBorder="1" applyAlignment="1">
      <alignment horizontal="center" vertical="top"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left" vertical="top"/>
    </xf>
    <xf numFmtId="0" fontId="56" fillId="0" borderId="14" xfId="0" applyFont="1" applyBorder="1" applyAlignment="1">
      <alignment horizontal="left" vertical="top"/>
    </xf>
    <xf numFmtId="0" fontId="56" fillId="0" borderId="15" xfId="0" applyFont="1" applyBorder="1" applyAlignment="1">
      <alignment/>
    </xf>
    <xf numFmtId="0" fontId="56" fillId="0" borderId="18" xfId="0" applyFont="1" applyBorder="1" applyAlignment="1">
      <alignment vertical="top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right"/>
    </xf>
    <xf numFmtId="0" fontId="56" fillId="0" borderId="14" xfId="0" applyFont="1" applyBorder="1" applyAlignment="1">
      <alignment/>
    </xf>
    <xf numFmtId="0" fontId="57" fillId="0" borderId="14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56" fillId="0" borderId="16" xfId="0" applyFont="1" applyBorder="1" applyAlignment="1">
      <alignment/>
    </xf>
    <xf numFmtId="0" fontId="59" fillId="0" borderId="19" xfId="0" applyFont="1" applyBorder="1" applyAlignment="1">
      <alignment horizontal="center" vertical="top"/>
    </xf>
    <xf numFmtId="49" fontId="57" fillId="0" borderId="12" xfId="0" applyNumberFormat="1" applyFont="1" applyBorder="1" applyAlignment="1">
      <alignment horizontal="right" vertical="top"/>
    </xf>
    <xf numFmtId="0" fontId="60" fillId="0" borderId="11" xfId="0" applyFont="1" applyBorder="1" applyAlignment="1">
      <alignment vertical="top" wrapText="1"/>
    </xf>
    <xf numFmtId="0" fontId="60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center" vertical="top"/>
    </xf>
    <xf numFmtId="0" fontId="62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/>
    </xf>
    <xf numFmtId="0" fontId="57" fillId="0" borderId="0" xfId="0" applyFont="1" applyBorder="1" applyAlignment="1">
      <alignment horizontal="right"/>
    </xf>
    <xf numFmtId="49" fontId="57" fillId="0" borderId="0" xfId="0" applyNumberFormat="1" applyFont="1" applyBorder="1" applyAlignment="1">
      <alignment horizontal="right" vertical="top"/>
    </xf>
    <xf numFmtId="0" fontId="59" fillId="0" borderId="18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164" fontId="60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56" fillId="0" borderId="0" xfId="0" applyFont="1" applyAlignment="1">
      <alignment vertical="center"/>
    </xf>
    <xf numFmtId="0" fontId="6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 wrapText="1"/>
    </xf>
    <xf numFmtId="0" fontId="57" fillId="0" borderId="13" xfId="0" applyFont="1" applyBorder="1" applyAlignment="1">
      <alignment vertical="top"/>
    </xf>
    <xf numFmtId="0" fontId="57" fillId="0" borderId="0" xfId="0" applyFont="1" applyBorder="1" applyAlignment="1">
      <alignment horizontal="right" vertical="top"/>
    </xf>
    <xf numFmtId="0" fontId="57" fillId="0" borderId="1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59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9" fillId="0" borderId="19" xfId="0" applyFont="1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right" vertical="top"/>
    </xf>
    <xf numFmtId="166" fontId="6" fillId="0" borderId="21" xfId="0" applyNumberFormat="1" applyFont="1" applyBorder="1" applyAlignment="1">
      <alignment horizontal="right" vertical="top"/>
    </xf>
    <xf numFmtId="166" fontId="6" fillId="0" borderId="19" xfId="0" applyNumberFormat="1" applyFont="1" applyBorder="1" applyAlignment="1">
      <alignment horizontal="right" vertical="top"/>
    </xf>
    <xf numFmtId="0" fontId="56" fillId="0" borderId="17" xfId="0" applyFont="1" applyBorder="1" applyAlignment="1">
      <alignment vertical="top"/>
    </xf>
    <xf numFmtId="0" fontId="59" fillId="0" borderId="19" xfId="0" applyFont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top"/>
    </xf>
    <xf numFmtId="0" fontId="58" fillId="34" borderId="17" xfId="0" applyFont="1" applyFill="1" applyBorder="1" applyAlignment="1">
      <alignment horizontal="center" vertical="top"/>
    </xf>
    <xf numFmtId="0" fontId="58" fillId="35" borderId="17" xfId="0" applyFont="1" applyFill="1" applyBorder="1" applyAlignment="1">
      <alignment horizontal="center" vertical="top"/>
    </xf>
    <xf numFmtId="0" fontId="56" fillId="36" borderId="0" xfId="0" applyFont="1" applyFill="1" applyAlignment="1">
      <alignment vertical="top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7" fillId="0" borderId="18" xfId="0" applyFont="1" applyBorder="1" applyAlignment="1">
      <alignment vertical="top"/>
    </xf>
    <xf numFmtId="0" fontId="57" fillId="0" borderId="16" xfId="0" applyFont="1" applyBorder="1" applyAlignment="1">
      <alignment vertical="top"/>
    </xf>
    <xf numFmtId="0" fontId="59" fillId="0" borderId="12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top"/>
    </xf>
    <xf numFmtId="0" fontId="6" fillId="36" borderId="17" xfId="0" applyFont="1" applyFill="1" applyBorder="1" applyAlignment="1">
      <alignment vertical="top" wrapText="1"/>
    </xf>
    <xf numFmtId="0" fontId="56" fillId="36" borderId="22" xfId="0" applyFont="1" applyFill="1" applyBorder="1" applyAlignment="1">
      <alignment vertical="top"/>
    </xf>
    <xf numFmtId="0" fontId="6" fillId="36" borderId="17" xfId="0" applyNumberFormat="1" applyFont="1" applyFill="1" applyBorder="1" applyAlignment="1">
      <alignment horizontal="center" vertical="top" wrapText="1"/>
    </xf>
    <xf numFmtId="0" fontId="6" fillId="36" borderId="17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36" borderId="17" xfId="0" applyFont="1" applyFill="1" applyBorder="1" applyAlignment="1">
      <alignment horizontal="center" vertical="top"/>
    </xf>
    <xf numFmtId="0" fontId="63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9" fillId="0" borderId="11" xfId="0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top" wrapText="1"/>
    </xf>
    <xf numFmtId="165" fontId="6" fillId="0" borderId="2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8" fillId="37" borderId="20" xfId="0" applyFont="1" applyFill="1" applyBorder="1" applyAlignment="1">
      <alignment horizontal="center" vertical="center"/>
    </xf>
    <xf numFmtId="0" fontId="58" fillId="37" borderId="19" xfId="0" applyFont="1" applyFill="1" applyBorder="1" applyAlignment="1">
      <alignment horizontal="center" vertical="center"/>
    </xf>
    <xf numFmtId="0" fontId="58" fillId="37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top"/>
    </xf>
    <xf numFmtId="0" fontId="8" fillId="0" borderId="2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8" fillId="37" borderId="17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8" fillId="37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46" fillId="0" borderId="20" xfId="46" applyBorder="1" applyAlignment="1" applyProtection="1">
      <alignment horizontal="center" vertical="top" wrapText="1"/>
      <protection/>
    </xf>
    <xf numFmtId="0" fontId="59" fillId="0" borderId="19" xfId="0" applyFont="1" applyBorder="1" applyAlignment="1">
      <alignment horizontal="center" vertical="center"/>
    </xf>
    <xf numFmtId="0" fontId="57" fillId="0" borderId="14" xfId="0" applyFont="1" applyBorder="1" applyAlignment="1">
      <alignment horizontal="right" vertical="top"/>
    </xf>
    <xf numFmtId="0" fontId="57" fillId="0" borderId="0" xfId="0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top"/>
    </xf>
    <xf numFmtId="0" fontId="57" fillId="0" borderId="13" xfId="0" applyFont="1" applyBorder="1" applyAlignment="1">
      <alignment horizontal="right" vertical="top"/>
    </xf>
    <xf numFmtId="0" fontId="8" fillId="0" borderId="17" xfId="0" applyFont="1" applyBorder="1" applyAlignment="1">
      <alignment horizontal="left" vertical="top"/>
    </xf>
    <xf numFmtId="166" fontId="5" fillId="38" borderId="20" xfId="0" applyNumberFormat="1" applyFont="1" applyFill="1" applyBorder="1" applyAlignment="1">
      <alignment horizontal="center" vertical="center" wrapText="1"/>
    </xf>
    <xf numFmtId="166" fontId="5" fillId="38" borderId="19" xfId="0" applyNumberFormat="1" applyFont="1" applyFill="1" applyBorder="1" applyAlignment="1">
      <alignment horizontal="center" vertical="center" wrapText="1"/>
    </xf>
    <xf numFmtId="166" fontId="5" fillId="38" borderId="21" xfId="0" applyNumberFormat="1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right" vertical="top"/>
    </xf>
    <xf numFmtId="166" fontId="6" fillId="0" borderId="19" xfId="0" applyNumberFormat="1" applyFont="1" applyBorder="1" applyAlignment="1">
      <alignment horizontal="right" vertical="top"/>
    </xf>
    <xf numFmtId="166" fontId="6" fillId="0" borderId="21" xfId="0" applyNumberFormat="1" applyFont="1" applyBorder="1" applyAlignment="1">
      <alignment horizontal="right" vertical="top"/>
    </xf>
    <xf numFmtId="166" fontId="6" fillId="0" borderId="20" xfId="0" applyNumberFormat="1" applyFont="1" applyBorder="1" applyAlignment="1">
      <alignment horizontal="center" vertical="top"/>
    </xf>
    <xf numFmtId="166" fontId="6" fillId="0" borderId="21" xfId="0" applyNumberFormat="1" applyFont="1" applyBorder="1" applyAlignment="1">
      <alignment horizontal="center" vertical="top"/>
    </xf>
    <xf numFmtId="166" fontId="6" fillId="0" borderId="20" xfId="0" applyNumberFormat="1" applyFont="1" applyBorder="1" applyAlignment="1">
      <alignment horizontal="right" vertical="top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64" fillId="37" borderId="12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0" fontId="65" fillId="38" borderId="20" xfId="0" applyFont="1" applyFill="1" applyBorder="1" applyAlignment="1">
      <alignment horizontal="center" vertical="center"/>
    </xf>
    <xf numFmtId="0" fontId="65" fillId="38" borderId="21" xfId="0" applyFont="1" applyFill="1" applyBorder="1" applyAlignment="1">
      <alignment horizontal="center" vertical="center"/>
    </xf>
    <xf numFmtId="0" fontId="65" fillId="38" borderId="19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center" vertical="top" wrapText="1"/>
    </xf>
    <xf numFmtId="0" fontId="64" fillId="37" borderId="11" xfId="0" applyFont="1" applyFill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/>
    </xf>
    <xf numFmtId="0" fontId="60" fillId="0" borderId="0" xfId="0" applyFont="1" applyBorder="1" applyAlignment="1">
      <alignment horizontal="right" vertical="top"/>
    </xf>
    <xf numFmtId="0" fontId="60" fillId="0" borderId="13" xfId="0" applyFont="1" applyBorder="1" applyAlignment="1">
      <alignment horizontal="right" vertical="top"/>
    </xf>
    <xf numFmtId="166" fontId="62" fillId="0" borderId="20" xfId="0" applyNumberFormat="1" applyFont="1" applyBorder="1" applyAlignment="1">
      <alignment horizontal="center" vertical="top"/>
    </xf>
    <xf numFmtId="166" fontId="62" fillId="0" borderId="19" xfId="0" applyNumberFormat="1" applyFont="1" applyBorder="1" applyAlignment="1">
      <alignment horizontal="center" vertical="top"/>
    </xf>
    <xf numFmtId="166" fontId="62" fillId="0" borderId="21" xfId="0" applyNumberFormat="1" applyFont="1" applyBorder="1" applyAlignment="1">
      <alignment horizontal="center" vertical="top"/>
    </xf>
    <xf numFmtId="166" fontId="5" fillId="0" borderId="20" xfId="0" applyNumberFormat="1" applyFont="1" applyBorder="1" applyAlignment="1">
      <alignment horizontal="center" vertical="top"/>
    </xf>
    <xf numFmtId="166" fontId="5" fillId="0" borderId="19" xfId="0" applyNumberFormat="1" applyFont="1" applyBorder="1" applyAlignment="1">
      <alignment horizontal="center" vertical="top"/>
    </xf>
    <xf numFmtId="166" fontId="5" fillId="0" borderId="21" xfId="0" applyNumberFormat="1" applyFont="1" applyBorder="1" applyAlignment="1">
      <alignment horizontal="center" vertical="top"/>
    </xf>
    <xf numFmtId="165" fontId="6" fillId="0" borderId="20" xfId="0" applyNumberFormat="1" applyFont="1" applyBorder="1" applyAlignment="1">
      <alignment horizontal="center" vertical="top"/>
    </xf>
    <xf numFmtId="165" fontId="6" fillId="0" borderId="19" xfId="0" applyNumberFormat="1" applyFont="1" applyBorder="1" applyAlignment="1">
      <alignment horizontal="center" vertical="top"/>
    </xf>
    <xf numFmtId="165" fontId="6" fillId="0" borderId="21" xfId="0" applyNumberFormat="1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top"/>
    </xf>
    <xf numFmtId="166" fontId="6" fillId="0" borderId="19" xfId="0" applyNumberFormat="1" applyFont="1" applyBorder="1" applyAlignment="1">
      <alignment horizontal="center" vertical="top"/>
    </xf>
    <xf numFmtId="49" fontId="57" fillId="0" borderId="20" xfId="0" applyNumberFormat="1" applyFont="1" applyBorder="1" applyAlignment="1">
      <alignment horizontal="right" vertical="top"/>
    </xf>
    <xf numFmtId="49" fontId="57" fillId="0" borderId="21" xfId="0" applyNumberFormat="1" applyFont="1" applyBorder="1" applyAlignment="1">
      <alignment horizontal="right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56" fillId="0" borderId="20" xfId="0" applyFont="1" applyBorder="1" applyAlignment="1">
      <alignment horizontal="center" vertical="top"/>
    </xf>
    <xf numFmtId="0" fontId="56" fillId="0" borderId="21" xfId="0" applyFont="1" applyBorder="1" applyAlignment="1">
      <alignment horizontal="center" vertical="top"/>
    </xf>
    <xf numFmtId="0" fontId="9" fillId="36" borderId="20" xfId="0" applyFont="1" applyFill="1" applyBorder="1" applyAlignment="1">
      <alignment horizontal="left" vertical="top" wrapText="1"/>
    </xf>
    <xf numFmtId="0" fontId="9" fillId="36" borderId="21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0" fontId="64" fillId="37" borderId="18" xfId="0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166" fontId="62" fillId="0" borderId="20" xfId="0" applyNumberFormat="1" applyFont="1" applyBorder="1" applyAlignment="1">
      <alignment horizontal="right" vertical="top" wrapText="1"/>
    </xf>
    <xf numFmtId="166" fontId="62" fillId="0" borderId="19" xfId="0" applyNumberFormat="1" applyFont="1" applyBorder="1" applyAlignment="1">
      <alignment horizontal="right" vertical="top" wrapText="1"/>
    </xf>
    <xf numFmtId="166" fontId="62" fillId="0" borderId="21" xfId="0" applyNumberFormat="1" applyFont="1" applyBorder="1" applyAlignment="1">
      <alignment horizontal="right" vertical="top" wrapText="1"/>
    </xf>
    <xf numFmtId="166" fontId="62" fillId="0" borderId="16" xfId="0" applyNumberFormat="1" applyFont="1" applyBorder="1" applyAlignment="1">
      <alignment horizontal="right" vertical="top" wrapText="1"/>
    </xf>
    <xf numFmtId="166" fontId="62" fillId="0" borderId="15" xfId="0" applyNumberFormat="1" applyFont="1" applyBorder="1" applyAlignment="1">
      <alignment horizontal="right" vertical="top" wrapText="1"/>
    </xf>
    <xf numFmtId="0" fontId="56" fillId="0" borderId="14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tastroamacueca1821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showGridLines="0" tabSelected="1" zoomScale="80" zoomScaleNormal="80" zoomScalePageLayoutView="0" workbookViewId="0" topLeftCell="A13">
      <selection activeCell="Q35" sqref="Q35"/>
    </sheetView>
  </sheetViews>
  <sheetFormatPr defaultColWidth="11.421875" defaultRowHeight="15"/>
  <cols>
    <col min="1" max="1" width="4.00390625" style="28" customWidth="1"/>
    <col min="2" max="2" width="1.7109375" style="1" customWidth="1"/>
    <col min="3" max="3" width="2.7109375" style="1" bestFit="1" customWidth="1"/>
    <col min="4" max="4" width="25.421875" style="1" customWidth="1"/>
    <col min="5" max="5" width="11.421875" style="1" customWidth="1"/>
    <col min="6" max="6" width="17.00390625" style="1" customWidth="1"/>
    <col min="7" max="7" width="5.8515625" style="1" customWidth="1"/>
    <col min="8" max="8" width="11.421875" style="1" customWidth="1"/>
    <col min="9" max="9" width="7.28125" style="1" customWidth="1"/>
    <col min="10" max="10" width="6.00390625" style="1" customWidth="1"/>
    <col min="11" max="11" width="5.57421875" style="1" customWidth="1"/>
    <col min="12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3" ht="14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28"/>
    </row>
    <row r="2" spans="2:23" ht="23.25">
      <c r="B2" s="94" t="s">
        <v>36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28"/>
    </row>
    <row r="3" spans="2:23" ht="15.75">
      <c r="B3" s="95" t="s">
        <v>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28"/>
    </row>
    <row r="4" spans="2:23" ht="15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28"/>
    </row>
    <row r="5" spans="2:23" ht="24" customHeight="1">
      <c r="B5" s="96" t="s">
        <v>39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28"/>
    </row>
    <row r="6" spans="1:22" s="55" customFormat="1" ht="14.25">
      <c r="A6" s="57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</row>
    <row r="7" spans="1:22" s="55" customFormat="1" ht="15" customHeight="1">
      <c r="A7" s="57"/>
      <c r="B7" s="63"/>
      <c r="C7" s="57"/>
      <c r="D7" s="64" t="s">
        <v>34</v>
      </c>
      <c r="E7" s="97">
        <v>43466</v>
      </c>
      <c r="F7" s="98"/>
      <c r="G7" s="59"/>
      <c r="H7" s="59"/>
      <c r="I7" s="57"/>
      <c r="J7" s="57"/>
      <c r="K7" s="57"/>
      <c r="L7" s="58"/>
      <c r="M7" s="58"/>
      <c r="N7" s="58"/>
      <c r="O7" s="58"/>
      <c r="P7" s="58"/>
      <c r="Q7" s="58"/>
      <c r="R7" s="58"/>
      <c r="S7" s="99" t="s">
        <v>35</v>
      </c>
      <c r="T7" s="100"/>
      <c r="U7" s="49" t="s">
        <v>46</v>
      </c>
      <c r="V7" s="65"/>
    </row>
    <row r="8" spans="1:22" s="55" customFormat="1" ht="14.25">
      <c r="A8" s="57"/>
      <c r="B8" s="63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65"/>
    </row>
    <row r="9" spans="1:22" s="55" customFormat="1" ht="36.75" customHeight="1">
      <c r="A9" s="57"/>
      <c r="B9" s="101" t="s">
        <v>37</v>
      </c>
      <c r="C9" s="102"/>
      <c r="D9" s="103"/>
      <c r="E9" s="104" t="s">
        <v>64</v>
      </c>
      <c r="F9" s="105"/>
      <c r="G9" s="105"/>
      <c r="H9" s="106"/>
      <c r="I9" s="47"/>
      <c r="J9" s="107" t="s">
        <v>47</v>
      </c>
      <c r="K9" s="107"/>
      <c r="L9" s="107"/>
      <c r="M9" s="122" t="s">
        <v>60</v>
      </c>
      <c r="N9" s="123"/>
      <c r="O9" s="123"/>
      <c r="P9" s="124"/>
      <c r="Q9" s="125" t="s">
        <v>38</v>
      </c>
      <c r="R9" s="125"/>
      <c r="S9" s="125"/>
      <c r="T9" s="126"/>
      <c r="U9" s="48" t="s">
        <v>46</v>
      </c>
      <c r="V9" s="65"/>
    </row>
    <row r="10" spans="1:22" s="55" customFormat="1" ht="16.5" customHeight="1">
      <c r="A10" s="57"/>
      <c r="B10" s="66"/>
      <c r="C10" s="47"/>
      <c r="D10" s="47"/>
      <c r="E10" s="56"/>
      <c r="F10" s="56"/>
      <c r="G10" s="56"/>
      <c r="H10" s="56"/>
      <c r="I10" s="57"/>
      <c r="J10" s="57"/>
      <c r="K10" s="57"/>
      <c r="L10" s="57"/>
      <c r="M10" s="57"/>
      <c r="N10" s="57"/>
      <c r="O10" s="57"/>
      <c r="P10" s="57"/>
      <c r="Q10" s="47"/>
      <c r="R10" s="47"/>
      <c r="S10" s="47"/>
      <c r="T10" s="47"/>
      <c r="U10" s="47"/>
      <c r="V10" s="65"/>
    </row>
    <row r="11" spans="1:22" s="68" customFormat="1" ht="52.5" customHeight="1">
      <c r="A11" s="47"/>
      <c r="B11" s="66"/>
      <c r="C11" s="47"/>
      <c r="D11" s="53" t="s">
        <v>27</v>
      </c>
      <c r="E11" s="111" t="s">
        <v>70</v>
      </c>
      <c r="F11" s="112"/>
      <c r="G11" s="112"/>
      <c r="H11" s="113"/>
      <c r="I11" s="114" t="s">
        <v>26</v>
      </c>
      <c r="J11" s="114"/>
      <c r="K11" s="114"/>
      <c r="L11" s="115" t="s">
        <v>76</v>
      </c>
      <c r="M11" s="105"/>
      <c r="N11" s="105"/>
      <c r="O11" s="105"/>
      <c r="P11" s="105"/>
      <c r="Q11" s="105"/>
      <c r="R11" s="105"/>
      <c r="S11" s="105"/>
      <c r="T11" s="105"/>
      <c r="U11" s="106"/>
      <c r="V11" s="67"/>
    </row>
    <row r="12" spans="1:22" s="55" customFormat="1" ht="16.5" customHeight="1">
      <c r="A12" s="57"/>
      <c r="B12" s="66"/>
      <c r="C12" s="47"/>
      <c r="D12" s="47"/>
      <c r="E12" s="56"/>
      <c r="F12" s="56"/>
      <c r="G12" s="56"/>
      <c r="H12" s="56"/>
      <c r="I12" s="57"/>
      <c r="J12" s="57"/>
      <c r="K12" s="57"/>
      <c r="L12" s="57"/>
      <c r="M12" s="57"/>
      <c r="N12" s="57"/>
      <c r="O12" s="57"/>
      <c r="P12" s="57"/>
      <c r="Q12" s="47"/>
      <c r="R12" s="47"/>
      <c r="S12" s="47"/>
      <c r="T12" s="47"/>
      <c r="U12" s="47"/>
      <c r="V12" s="65"/>
    </row>
    <row r="13" spans="1:22" s="55" customFormat="1" ht="26.25" customHeight="1">
      <c r="A13" s="57"/>
      <c r="B13" s="116" t="s">
        <v>33</v>
      </c>
      <c r="C13" s="114"/>
      <c r="D13" s="117"/>
      <c r="E13" s="118" t="s">
        <v>56</v>
      </c>
      <c r="F13" s="118"/>
      <c r="G13" s="118"/>
      <c r="H13" s="118"/>
      <c r="I13" s="118"/>
      <c r="J13" s="118"/>
      <c r="K13" s="118"/>
      <c r="L13" s="118"/>
      <c r="M13" s="118"/>
      <c r="N13" s="47"/>
      <c r="O13" s="47"/>
      <c r="P13" s="47"/>
      <c r="Q13" s="47"/>
      <c r="R13" s="47"/>
      <c r="S13" s="47"/>
      <c r="T13" s="47"/>
      <c r="U13" s="47"/>
      <c r="V13" s="65"/>
    </row>
    <row r="14" spans="2:22" ht="15">
      <c r="B14" s="52"/>
      <c r="C14" s="51"/>
      <c r="D14" s="51"/>
      <c r="E14" s="19"/>
      <c r="F14" s="19"/>
      <c r="G14" s="19"/>
      <c r="H14" s="1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8"/>
    </row>
    <row r="15" spans="2:22" ht="15">
      <c r="B15" s="27"/>
      <c r="C15" s="39"/>
      <c r="D15" s="119" t="s">
        <v>32</v>
      </c>
      <c r="E15" s="108" t="s">
        <v>0</v>
      </c>
      <c r="F15" s="110"/>
      <c r="G15" s="108" t="s">
        <v>1</v>
      </c>
      <c r="H15" s="110"/>
      <c r="I15" s="108" t="s">
        <v>2</v>
      </c>
      <c r="J15" s="109"/>
      <c r="K15" s="109"/>
      <c r="L15" s="109"/>
      <c r="M15" s="110"/>
      <c r="N15" s="108" t="s">
        <v>31</v>
      </c>
      <c r="O15" s="109"/>
      <c r="P15" s="109"/>
      <c r="Q15" s="109"/>
      <c r="R15" s="109"/>
      <c r="S15" s="109"/>
      <c r="T15" s="109"/>
      <c r="U15" s="110"/>
      <c r="V15" s="18"/>
    </row>
    <row r="16" spans="2:22" ht="40.5" customHeight="1">
      <c r="B16" s="26"/>
      <c r="C16" s="28"/>
      <c r="D16" s="119"/>
      <c r="E16" s="104" t="s">
        <v>64</v>
      </c>
      <c r="F16" s="106"/>
      <c r="G16" s="118" t="s">
        <v>54</v>
      </c>
      <c r="H16" s="118"/>
      <c r="I16" s="128" t="s">
        <v>66</v>
      </c>
      <c r="J16" s="123"/>
      <c r="K16" s="123"/>
      <c r="L16" s="123"/>
      <c r="M16" s="124"/>
      <c r="N16" s="129" t="s">
        <v>65</v>
      </c>
      <c r="O16" s="123"/>
      <c r="P16" s="123"/>
      <c r="Q16" s="123"/>
      <c r="R16" s="123"/>
      <c r="S16" s="123"/>
      <c r="T16" s="123"/>
      <c r="U16" s="124"/>
      <c r="V16" s="18"/>
    </row>
    <row r="17" spans="2:22" ht="14.25">
      <c r="B17" s="4"/>
      <c r="C17" s="3"/>
      <c r="D17" s="2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8"/>
    </row>
    <row r="18" spans="2:22" ht="24" customHeight="1">
      <c r="B18" s="130" t="s">
        <v>62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2:22" ht="14.25">
      <c r="B19" s="2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2"/>
    </row>
    <row r="20" spans="2:22" ht="21.75" customHeight="1">
      <c r="B20" s="131" t="s">
        <v>30</v>
      </c>
      <c r="C20" s="132"/>
      <c r="D20" s="135"/>
      <c r="E20" s="136" t="s">
        <v>57</v>
      </c>
      <c r="F20" s="136"/>
      <c r="G20" s="136"/>
      <c r="H20" s="136"/>
      <c r="I20" s="136"/>
      <c r="J20" s="136"/>
      <c r="K20" s="136"/>
      <c r="L20" s="136"/>
      <c r="M20" s="136"/>
      <c r="N20" s="136"/>
      <c r="O20" s="47"/>
      <c r="P20" s="47"/>
      <c r="Q20" s="6"/>
      <c r="R20" s="6"/>
      <c r="S20" s="6"/>
      <c r="T20" s="6"/>
      <c r="U20" s="6"/>
      <c r="V20" s="18"/>
    </row>
    <row r="21" spans="2:22" ht="14.25">
      <c r="B21" s="21"/>
      <c r="C21" s="20"/>
      <c r="D21" s="20"/>
      <c r="E21" s="56"/>
      <c r="F21" s="56"/>
      <c r="G21" s="56"/>
      <c r="H21" s="47"/>
      <c r="I21" s="47"/>
      <c r="J21" s="47"/>
      <c r="K21" s="47"/>
      <c r="L21" s="47"/>
      <c r="M21" s="47"/>
      <c r="N21" s="47"/>
      <c r="O21" s="47"/>
      <c r="P21" s="47"/>
      <c r="Q21" s="6"/>
      <c r="R21" s="6"/>
      <c r="S21" s="6"/>
      <c r="T21" s="6"/>
      <c r="U21" s="6"/>
      <c r="V21" s="18"/>
    </row>
    <row r="22" spans="2:22" ht="24" customHeight="1">
      <c r="B22" s="131" t="s">
        <v>29</v>
      </c>
      <c r="C22" s="132"/>
      <c r="D22" s="132"/>
      <c r="E22" s="118" t="s">
        <v>58</v>
      </c>
      <c r="F22" s="133"/>
      <c r="G22" s="133"/>
      <c r="H22" s="133"/>
      <c r="I22" s="133"/>
      <c r="J22" s="133"/>
      <c r="K22" s="133"/>
      <c r="L22" s="55"/>
      <c r="M22" s="55"/>
      <c r="N22" s="114" t="s">
        <v>28</v>
      </c>
      <c r="O22" s="114"/>
      <c r="P22" s="114"/>
      <c r="Q22" s="134" t="s">
        <v>59</v>
      </c>
      <c r="R22" s="134"/>
      <c r="S22" s="134"/>
      <c r="T22" s="134"/>
      <c r="U22" s="134"/>
      <c r="V22" s="18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45" customFormat="1" ht="24" customHeight="1">
      <c r="A24" s="29"/>
      <c r="B24" s="120" t="s">
        <v>63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8" customFormat="1" ht="15">
      <c r="A25" s="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9"/>
    </row>
    <row r="26" spans="1:22" s="8" customFormat="1" ht="15">
      <c r="A26" s="6"/>
      <c r="B26" s="75"/>
      <c r="C26" s="121" t="s">
        <v>52</v>
      </c>
      <c r="D26" s="121"/>
      <c r="E26" s="121" t="s">
        <v>78</v>
      </c>
      <c r="F26" s="121"/>
      <c r="G26" s="121" t="s">
        <v>25</v>
      </c>
      <c r="H26" s="121"/>
      <c r="I26" s="127" t="s">
        <v>61</v>
      </c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5"/>
    </row>
    <row r="27" spans="1:22" s="8" customFormat="1" ht="15">
      <c r="A27" s="6"/>
      <c r="B27" s="75"/>
      <c r="C27" s="121"/>
      <c r="D27" s="121"/>
      <c r="E27" s="121"/>
      <c r="F27" s="121"/>
      <c r="G27" s="121"/>
      <c r="H27" s="121"/>
      <c r="I27" s="77" t="s">
        <v>24</v>
      </c>
      <c r="J27" s="77" t="s">
        <v>23</v>
      </c>
      <c r="K27" s="77" t="s">
        <v>22</v>
      </c>
      <c r="L27" s="77" t="s">
        <v>21</v>
      </c>
      <c r="M27" s="77" t="s">
        <v>20</v>
      </c>
      <c r="N27" s="77" t="s">
        <v>19</v>
      </c>
      <c r="O27" s="79" t="s">
        <v>18</v>
      </c>
      <c r="P27" s="79" t="s">
        <v>17</v>
      </c>
      <c r="Q27" s="79" t="s">
        <v>16</v>
      </c>
      <c r="R27" s="78" t="s">
        <v>15</v>
      </c>
      <c r="S27" s="78" t="s">
        <v>14</v>
      </c>
      <c r="T27" s="78" t="s">
        <v>13</v>
      </c>
      <c r="U27" s="15" t="s">
        <v>12</v>
      </c>
      <c r="V27" s="5"/>
    </row>
    <row r="28" spans="1:22" s="8" customFormat="1" ht="82.5" customHeight="1">
      <c r="A28" s="6"/>
      <c r="B28" s="176" t="s">
        <v>11</v>
      </c>
      <c r="C28" s="177"/>
      <c r="D28" s="46" t="s">
        <v>77</v>
      </c>
      <c r="E28" s="146" t="s">
        <v>94</v>
      </c>
      <c r="F28" s="147"/>
      <c r="G28" s="93" t="s">
        <v>79</v>
      </c>
      <c r="H28" s="93"/>
      <c r="I28" s="90">
        <v>2290</v>
      </c>
      <c r="J28" s="90">
        <v>404</v>
      </c>
      <c r="K28" s="90">
        <v>131</v>
      </c>
      <c r="L28" s="90">
        <v>47</v>
      </c>
      <c r="M28" s="90">
        <v>59</v>
      </c>
      <c r="N28" s="91">
        <v>41</v>
      </c>
      <c r="O28" s="91">
        <v>47</v>
      </c>
      <c r="P28" s="91">
        <v>30</v>
      </c>
      <c r="Q28" s="91">
        <v>15</v>
      </c>
      <c r="R28" s="91">
        <v>20</v>
      </c>
      <c r="S28" s="91">
        <v>58</v>
      </c>
      <c r="T28" s="91">
        <v>10</v>
      </c>
      <c r="U28" s="87">
        <f>SUM(I28:T28)</f>
        <v>3152</v>
      </c>
      <c r="V28" s="5"/>
    </row>
    <row r="29" spans="1:22" s="8" customFormat="1" ht="81" customHeight="1">
      <c r="A29" s="6"/>
      <c r="B29" s="176" t="s">
        <v>10</v>
      </c>
      <c r="C29" s="177"/>
      <c r="D29" s="46" t="s">
        <v>80</v>
      </c>
      <c r="E29" s="146" t="s">
        <v>93</v>
      </c>
      <c r="F29" s="147"/>
      <c r="G29" s="92" t="s">
        <v>81</v>
      </c>
      <c r="H29" s="92"/>
      <c r="I29" s="90">
        <v>814</v>
      </c>
      <c r="J29" s="90">
        <v>193</v>
      </c>
      <c r="K29" s="90">
        <v>54</v>
      </c>
      <c r="L29" s="90">
        <v>27</v>
      </c>
      <c r="M29" s="90">
        <v>39</v>
      </c>
      <c r="N29" s="91">
        <v>25</v>
      </c>
      <c r="O29" s="91">
        <v>24</v>
      </c>
      <c r="P29" s="91">
        <v>12</v>
      </c>
      <c r="Q29" s="91">
        <v>6</v>
      </c>
      <c r="R29" s="91">
        <v>2</v>
      </c>
      <c r="S29" s="91">
        <v>30</v>
      </c>
      <c r="T29" s="91">
        <v>0</v>
      </c>
      <c r="U29" s="87">
        <f aca="true" t="shared" si="0" ref="U29:U36">SUM(I29:T29)</f>
        <v>1226</v>
      </c>
      <c r="V29" s="5"/>
    </row>
    <row r="30" spans="1:22" s="8" customFormat="1" ht="64.5" customHeight="1">
      <c r="A30" s="6"/>
      <c r="B30" s="176" t="s">
        <v>9</v>
      </c>
      <c r="C30" s="177"/>
      <c r="D30" s="46" t="s">
        <v>82</v>
      </c>
      <c r="E30" s="146" t="s">
        <v>83</v>
      </c>
      <c r="F30" s="147"/>
      <c r="G30" s="92" t="s">
        <v>84</v>
      </c>
      <c r="H30" s="92"/>
      <c r="I30" s="90">
        <v>289</v>
      </c>
      <c r="J30" s="90">
        <v>358</v>
      </c>
      <c r="K30" s="90">
        <v>387</v>
      </c>
      <c r="L30" s="90">
        <v>349</v>
      </c>
      <c r="M30" s="90">
        <v>363</v>
      </c>
      <c r="N30" s="91">
        <v>253</v>
      </c>
      <c r="O30" s="91">
        <v>257</v>
      </c>
      <c r="P30" s="91">
        <v>389</v>
      </c>
      <c r="Q30" s="91">
        <v>293</v>
      </c>
      <c r="R30" s="91">
        <v>342</v>
      </c>
      <c r="S30" s="91">
        <v>336</v>
      </c>
      <c r="T30" s="91">
        <v>412</v>
      </c>
      <c r="U30" s="87">
        <f t="shared" si="0"/>
        <v>4028</v>
      </c>
      <c r="V30" s="5"/>
    </row>
    <row r="31" spans="1:22" s="8" customFormat="1" ht="51.75" customHeight="1">
      <c r="A31" s="6"/>
      <c r="B31" s="176" t="s">
        <v>42</v>
      </c>
      <c r="C31" s="177"/>
      <c r="D31" s="46" t="s">
        <v>85</v>
      </c>
      <c r="E31" s="146" t="s">
        <v>90</v>
      </c>
      <c r="F31" s="147"/>
      <c r="G31" s="92">
        <v>348</v>
      </c>
      <c r="H31" s="92"/>
      <c r="I31" s="90">
        <v>16</v>
      </c>
      <c r="J31" s="90">
        <v>24</v>
      </c>
      <c r="K31" s="90">
        <v>27</v>
      </c>
      <c r="L31" s="90">
        <v>21</v>
      </c>
      <c r="M31" s="90">
        <v>12</v>
      </c>
      <c r="N31" s="91">
        <v>23</v>
      </c>
      <c r="O31" s="91">
        <v>26</v>
      </c>
      <c r="P31" s="91">
        <v>18</v>
      </c>
      <c r="Q31" s="91">
        <v>32</v>
      </c>
      <c r="R31" s="91">
        <v>29</v>
      </c>
      <c r="S31" s="91">
        <v>25</v>
      </c>
      <c r="T31" s="91">
        <v>13</v>
      </c>
      <c r="U31" s="87">
        <f t="shared" si="0"/>
        <v>266</v>
      </c>
      <c r="V31" s="5"/>
    </row>
    <row r="32" spans="1:22" s="8" customFormat="1" ht="59.25" customHeight="1">
      <c r="A32" s="6"/>
      <c r="B32" s="180">
        <v>5</v>
      </c>
      <c r="C32" s="181"/>
      <c r="D32" s="46" t="s">
        <v>86</v>
      </c>
      <c r="E32" s="184" t="s">
        <v>91</v>
      </c>
      <c r="F32" s="185"/>
      <c r="G32" s="92">
        <v>120</v>
      </c>
      <c r="H32" s="92"/>
      <c r="I32" s="90">
        <v>4</v>
      </c>
      <c r="J32" s="90">
        <v>8</v>
      </c>
      <c r="K32" s="90">
        <v>6</v>
      </c>
      <c r="L32" s="90">
        <v>5</v>
      </c>
      <c r="M32" s="90">
        <v>4</v>
      </c>
      <c r="N32" s="91">
        <v>3</v>
      </c>
      <c r="O32" s="91">
        <v>2</v>
      </c>
      <c r="P32" s="91">
        <v>4</v>
      </c>
      <c r="Q32" s="91">
        <v>6</v>
      </c>
      <c r="R32" s="91">
        <v>7</v>
      </c>
      <c r="S32" s="91">
        <v>8</v>
      </c>
      <c r="T32" s="91">
        <v>5</v>
      </c>
      <c r="U32" s="87">
        <f t="shared" si="0"/>
        <v>62</v>
      </c>
      <c r="V32" s="5"/>
    </row>
    <row r="33" spans="1:23" s="8" customFormat="1" ht="35.25" customHeight="1">
      <c r="A33" s="6"/>
      <c r="B33" s="180">
        <v>6</v>
      </c>
      <c r="C33" s="181"/>
      <c r="D33" s="88" t="s">
        <v>87</v>
      </c>
      <c r="E33" s="182" t="s">
        <v>92</v>
      </c>
      <c r="F33" s="183"/>
      <c r="G33" s="93">
        <v>200</v>
      </c>
      <c r="H33" s="93"/>
      <c r="I33" s="90">
        <v>10</v>
      </c>
      <c r="J33" s="90">
        <v>12</v>
      </c>
      <c r="K33" s="90">
        <v>8</v>
      </c>
      <c r="L33" s="90">
        <v>12</v>
      </c>
      <c r="M33" s="90">
        <v>9</v>
      </c>
      <c r="N33" s="91">
        <v>10</v>
      </c>
      <c r="O33" s="91">
        <v>7</v>
      </c>
      <c r="P33" s="91">
        <v>6</v>
      </c>
      <c r="Q33" s="91">
        <v>12</v>
      </c>
      <c r="R33" s="91">
        <v>7</v>
      </c>
      <c r="S33" s="91">
        <v>11</v>
      </c>
      <c r="T33" s="91">
        <v>9</v>
      </c>
      <c r="U33" s="87">
        <f t="shared" si="0"/>
        <v>113</v>
      </c>
      <c r="V33" s="89"/>
      <c r="W33" s="80"/>
    </row>
    <row r="34" spans="1:22" s="8" customFormat="1" ht="44.25" customHeight="1">
      <c r="A34" s="6"/>
      <c r="B34" s="180">
        <v>7</v>
      </c>
      <c r="C34" s="181"/>
      <c r="D34" s="46" t="s">
        <v>88</v>
      </c>
      <c r="E34" s="184" t="s">
        <v>89</v>
      </c>
      <c r="F34" s="185"/>
      <c r="G34" s="92">
        <v>120</v>
      </c>
      <c r="H34" s="92"/>
      <c r="I34" s="90">
        <v>6</v>
      </c>
      <c r="J34" s="90">
        <v>8</v>
      </c>
      <c r="K34" s="90">
        <v>7</v>
      </c>
      <c r="L34" s="90">
        <v>9</v>
      </c>
      <c r="M34" s="90">
        <v>5</v>
      </c>
      <c r="N34" s="91">
        <v>6</v>
      </c>
      <c r="O34" s="91">
        <v>7</v>
      </c>
      <c r="P34" s="91">
        <v>10</v>
      </c>
      <c r="Q34" s="91">
        <v>9</v>
      </c>
      <c r="R34" s="91">
        <v>11</v>
      </c>
      <c r="S34" s="91">
        <v>6</v>
      </c>
      <c r="T34" s="91">
        <v>13</v>
      </c>
      <c r="U34" s="87">
        <f t="shared" si="0"/>
        <v>97</v>
      </c>
      <c r="V34" s="5"/>
    </row>
    <row r="35" spans="1:22" s="8" customFormat="1" ht="39.75" customHeight="1">
      <c r="A35" s="6"/>
      <c r="B35" s="180">
        <v>8</v>
      </c>
      <c r="C35" s="181"/>
      <c r="D35" s="46" t="s">
        <v>95</v>
      </c>
      <c r="E35" s="184" t="s">
        <v>96</v>
      </c>
      <c r="F35" s="185"/>
      <c r="G35" s="178">
        <v>320</v>
      </c>
      <c r="H35" s="179"/>
      <c r="I35" s="90">
        <v>12</v>
      </c>
      <c r="J35" s="90">
        <v>18</v>
      </c>
      <c r="K35" s="90">
        <v>21</v>
      </c>
      <c r="L35" s="90">
        <v>11</v>
      </c>
      <c r="M35" s="90">
        <v>9</v>
      </c>
      <c r="N35" s="91">
        <v>14</v>
      </c>
      <c r="O35" s="91">
        <v>24</v>
      </c>
      <c r="P35" s="91">
        <v>18</v>
      </c>
      <c r="Q35" s="91">
        <v>20</v>
      </c>
      <c r="R35" s="91">
        <v>19</v>
      </c>
      <c r="S35" s="91">
        <v>17</v>
      </c>
      <c r="T35" s="91">
        <v>22</v>
      </c>
      <c r="U35" s="87">
        <f t="shared" si="0"/>
        <v>205</v>
      </c>
      <c r="V35" s="5"/>
    </row>
    <row r="36" spans="1:22" s="8" customFormat="1" ht="29.25" customHeight="1">
      <c r="A36" s="6"/>
      <c r="B36" s="180"/>
      <c r="C36" s="181"/>
      <c r="D36" s="46"/>
      <c r="E36" s="104"/>
      <c r="F36" s="106"/>
      <c r="G36" s="92"/>
      <c r="H36" s="92"/>
      <c r="I36" s="90"/>
      <c r="J36" s="90"/>
      <c r="K36" s="90"/>
      <c r="L36" s="90"/>
      <c r="M36" s="90"/>
      <c r="N36" s="91"/>
      <c r="O36" s="91"/>
      <c r="P36" s="91"/>
      <c r="Q36" s="91"/>
      <c r="R36" s="91"/>
      <c r="S36" s="91"/>
      <c r="T36" s="91"/>
      <c r="U36" s="87">
        <f t="shared" si="0"/>
        <v>0</v>
      </c>
      <c r="V36" s="5"/>
    </row>
    <row r="37" spans="1:22" s="8" customFormat="1" ht="15.75">
      <c r="A37" s="6"/>
      <c r="B37" s="76"/>
      <c r="C37" s="76"/>
      <c r="D37" s="33"/>
      <c r="E37" s="34"/>
      <c r="F37" s="34"/>
      <c r="G37" s="35"/>
      <c r="H37" s="35"/>
      <c r="I37" s="36"/>
      <c r="J37" s="36"/>
      <c r="K37" s="36"/>
      <c r="L37" s="36"/>
      <c r="M37" s="37"/>
      <c r="N37" s="38"/>
      <c r="O37" s="38"/>
      <c r="P37" s="38"/>
      <c r="Q37" s="38"/>
      <c r="R37" s="38"/>
      <c r="S37" s="38"/>
      <c r="T37" s="38"/>
      <c r="U37" s="32"/>
      <c r="V37" s="11"/>
    </row>
    <row r="38" spans="1:22" s="8" customFormat="1" ht="24" customHeight="1">
      <c r="A38" s="6"/>
      <c r="B38" s="41"/>
      <c r="C38" s="42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s="8" customFormat="1" ht="15">
      <c r="A39" s="6"/>
      <c r="B39" s="7"/>
      <c r="C39" s="40"/>
      <c r="D39" s="16"/>
      <c r="E39" s="31"/>
      <c r="F39" s="31"/>
      <c r="G39" s="31"/>
      <c r="H39" s="31"/>
      <c r="I39" s="31"/>
      <c r="J39" s="31"/>
      <c r="K39" s="31"/>
      <c r="L39" s="31"/>
      <c r="M39" s="31"/>
      <c r="N39" s="16"/>
      <c r="O39" s="16"/>
      <c r="P39" s="16"/>
      <c r="Q39" s="16"/>
      <c r="R39" s="16"/>
      <c r="S39" s="16"/>
      <c r="T39" s="16"/>
      <c r="U39" s="16"/>
      <c r="V39" s="9"/>
    </row>
    <row r="40" spans="1:22" s="8" customFormat="1" ht="15" customHeight="1">
      <c r="A40" s="6"/>
      <c r="B40" s="7"/>
      <c r="C40" s="40"/>
      <c r="D40" s="188" t="s">
        <v>0</v>
      </c>
      <c r="E40" s="189"/>
      <c r="F40" s="188" t="s">
        <v>41</v>
      </c>
      <c r="G40" s="189"/>
      <c r="H40" s="148" t="s">
        <v>53</v>
      </c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5"/>
    </row>
    <row r="41" spans="1:22" s="8" customFormat="1" ht="27" customHeight="1">
      <c r="A41" s="6"/>
      <c r="B41" s="7"/>
      <c r="C41" s="40"/>
      <c r="D41" s="148"/>
      <c r="E41" s="190"/>
      <c r="F41" s="148"/>
      <c r="G41" s="190"/>
      <c r="H41" s="150" t="s">
        <v>6</v>
      </c>
      <c r="I41" s="151"/>
      <c r="J41" s="150" t="s">
        <v>7</v>
      </c>
      <c r="K41" s="152"/>
      <c r="L41" s="151"/>
      <c r="M41" s="153" t="s">
        <v>40</v>
      </c>
      <c r="N41" s="154"/>
      <c r="O41" s="155"/>
      <c r="P41" s="137" t="s">
        <v>8</v>
      </c>
      <c r="Q41" s="138"/>
      <c r="R41" s="139"/>
      <c r="S41" s="137" t="s">
        <v>48</v>
      </c>
      <c r="T41" s="138"/>
      <c r="U41" s="139"/>
      <c r="V41" s="5"/>
    </row>
    <row r="42" spans="1:22" s="8" customFormat="1" ht="54" customHeight="1">
      <c r="A42" s="6"/>
      <c r="B42" s="7"/>
      <c r="C42" s="40"/>
      <c r="D42" s="128" t="s">
        <v>73</v>
      </c>
      <c r="E42" s="124"/>
      <c r="F42" s="128" t="s">
        <v>71</v>
      </c>
      <c r="G42" s="124"/>
      <c r="H42" s="143"/>
      <c r="I42" s="144"/>
      <c r="J42" s="145"/>
      <c r="K42" s="141"/>
      <c r="L42" s="142"/>
      <c r="M42" s="140" t="s">
        <v>55</v>
      </c>
      <c r="N42" s="141"/>
      <c r="O42" s="142"/>
      <c r="P42" s="145"/>
      <c r="Q42" s="141"/>
      <c r="R42" s="142"/>
      <c r="S42" s="140">
        <v>12000</v>
      </c>
      <c r="T42" s="141"/>
      <c r="U42" s="142"/>
      <c r="V42" s="5"/>
    </row>
    <row r="43" spans="1:22" s="8" customFormat="1" ht="48" customHeight="1">
      <c r="A43" s="6"/>
      <c r="B43" s="7"/>
      <c r="C43" s="40"/>
      <c r="D43" s="128" t="s">
        <v>74</v>
      </c>
      <c r="E43" s="124"/>
      <c r="F43" s="128" t="s">
        <v>71</v>
      </c>
      <c r="G43" s="124"/>
      <c r="H43" s="143"/>
      <c r="I43" s="144"/>
      <c r="J43" s="145"/>
      <c r="K43" s="141"/>
      <c r="L43" s="142"/>
      <c r="M43" s="140" t="s">
        <v>55</v>
      </c>
      <c r="N43" s="141"/>
      <c r="O43" s="142"/>
      <c r="P43" s="145"/>
      <c r="Q43" s="141"/>
      <c r="R43" s="142"/>
      <c r="S43" s="140">
        <v>6000</v>
      </c>
      <c r="T43" s="141"/>
      <c r="U43" s="142"/>
      <c r="V43" s="5"/>
    </row>
    <row r="44" spans="1:22" s="8" customFormat="1" ht="45.75" customHeight="1">
      <c r="A44" s="6"/>
      <c r="B44" s="7"/>
      <c r="C44" s="40"/>
      <c r="D44" s="128" t="s">
        <v>72</v>
      </c>
      <c r="E44" s="124"/>
      <c r="F44" s="128" t="s">
        <v>71</v>
      </c>
      <c r="G44" s="124"/>
      <c r="H44" s="143"/>
      <c r="I44" s="144"/>
      <c r="J44" s="145"/>
      <c r="K44" s="141"/>
      <c r="L44" s="142"/>
      <c r="M44" s="145" t="s">
        <v>55</v>
      </c>
      <c r="N44" s="141"/>
      <c r="O44" s="142"/>
      <c r="P44" s="145"/>
      <c r="Q44" s="141"/>
      <c r="R44" s="142"/>
      <c r="S44" s="140">
        <v>2500</v>
      </c>
      <c r="T44" s="141"/>
      <c r="U44" s="142"/>
      <c r="V44" s="5"/>
    </row>
    <row r="45" spans="1:22" s="8" customFormat="1" ht="40.5" customHeight="1">
      <c r="A45" s="6"/>
      <c r="B45" s="7"/>
      <c r="C45" s="40"/>
      <c r="D45" s="128" t="s">
        <v>75</v>
      </c>
      <c r="E45" s="124"/>
      <c r="F45" s="128" t="s">
        <v>71</v>
      </c>
      <c r="G45" s="124"/>
      <c r="H45" s="72"/>
      <c r="I45" s="73"/>
      <c r="J45" s="143"/>
      <c r="K45" s="175"/>
      <c r="L45" s="144"/>
      <c r="M45" s="72"/>
      <c r="N45" s="74"/>
      <c r="O45" s="73" t="s">
        <v>55</v>
      </c>
      <c r="P45" s="72"/>
      <c r="Q45" s="74"/>
      <c r="R45" s="73"/>
      <c r="S45" s="140">
        <v>20.4</v>
      </c>
      <c r="T45" s="141"/>
      <c r="U45" s="142"/>
      <c r="V45" s="5"/>
    </row>
    <row r="46" spans="1:22" s="8" customFormat="1" ht="40.5" customHeight="1">
      <c r="A46" s="6"/>
      <c r="B46" s="7"/>
      <c r="C46" s="40"/>
      <c r="D46" s="128"/>
      <c r="E46" s="124"/>
      <c r="F46" s="128"/>
      <c r="G46" s="124"/>
      <c r="H46" s="143"/>
      <c r="I46" s="144"/>
      <c r="J46" s="145"/>
      <c r="K46" s="141"/>
      <c r="L46" s="142"/>
      <c r="M46" s="145"/>
      <c r="N46" s="141"/>
      <c r="O46" s="142"/>
      <c r="P46" s="145"/>
      <c r="Q46" s="141"/>
      <c r="R46" s="142"/>
      <c r="S46" s="145"/>
      <c r="T46" s="141"/>
      <c r="U46" s="142"/>
      <c r="V46" s="5"/>
    </row>
    <row r="47" spans="1:22" s="8" customFormat="1" ht="15" customHeight="1">
      <c r="A47" s="6"/>
      <c r="B47" s="196"/>
      <c r="C47" s="197"/>
      <c r="D47" s="6"/>
      <c r="E47" s="70"/>
      <c r="F47" s="70"/>
      <c r="G47" s="70"/>
      <c r="H47" s="68"/>
      <c r="J47" s="68"/>
      <c r="K47" s="69"/>
      <c r="M47" s="69"/>
      <c r="N47" s="69"/>
      <c r="O47" s="6"/>
      <c r="P47" s="194" t="s">
        <v>12</v>
      </c>
      <c r="Q47" s="194"/>
      <c r="R47" s="195"/>
      <c r="S47" s="191">
        <f>SUM(S42:U46)</f>
        <v>20520.4</v>
      </c>
      <c r="T47" s="192"/>
      <c r="U47" s="193"/>
      <c r="V47" s="5"/>
    </row>
    <row r="48" spans="1:22" s="8" customFormat="1" ht="15" customHeight="1">
      <c r="A48" s="6"/>
      <c r="B48" s="198"/>
      <c r="C48" s="18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86"/>
      <c r="V48" s="187"/>
    </row>
    <row r="49" spans="1:23" s="8" customFormat="1" ht="24" customHeight="1">
      <c r="A49" s="6"/>
      <c r="B49" s="82"/>
      <c r="C49" s="82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82"/>
      <c r="V49" s="6"/>
      <c r="W49" s="6"/>
    </row>
    <row r="50" spans="1:22" s="8" customFormat="1" ht="12" customHeight="1">
      <c r="A50" s="5"/>
      <c r="B50" s="23"/>
      <c r="C50" s="10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83"/>
    </row>
    <row r="51" spans="1:22" s="8" customFormat="1" ht="15">
      <c r="A51" s="5"/>
      <c r="B51" s="7"/>
      <c r="C51" s="6"/>
      <c r="D51" s="6"/>
      <c r="E51" s="6"/>
      <c r="F51" s="6"/>
      <c r="G51" s="6"/>
      <c r="H51" s="6"/>
      <c r="I51" s="6"/>
      <c r="J51" s="6"/>
      <c r="K51" s="53"/>
      <c r="L51" s="53"/>
      <c r="M51" s="53"/>
      <c r="N51" s="53"/>
      <c r="O51" s="53"/>
      <c r="P51" s="43"/>
      <c r="Q51" s="43"/>
      <c r="R51" s="43"/>
      <c r="S51" s="43"/>
      <c r="T51" s="43"/>
      <c r="U51" s="43"/>
      <c r="V51" s="5"/>
    </row>
    <row r="52" spans="1:22" s="8" customFormat="1" ht="15">
      <c r="A52" s="5"/>
      <c r="B52" s="7"/>
      <c r="C52" s="6"/>
      <c r="D52" s="6"/>
      <c r="E52" s="114" t="s">
        <v>51</v>
      </c>
      <c r="F52" s="114"/>
      <c r="G52" s="117"/>
      <c r="H52" s="167">
        <f>S47</f>
        <v>20520.4</v>
      </c>
      <c r="I52" s="168"/>
      <c r="J52" s="168"/>
      <c r="K52" s="168"/>
      <c r="L52" s="169"/>
      <c r="M52" s="6"/>
      <c r="N52" s="6"/>
      <c r="O52" s="6"/>
      <c r="P52" s="6"/>
      <c r="Q52" s="6"/>
      <c r="R52" s="6"/>
      <c r="S52" s="6"/>
      <c r="T52" s="6"/>
      <c r="U52" s="6"/>
      <c r="V52" s="5"/>
    </row>
    <row r="53" spans="1:22" s="8" customFormat="1" ht="15">
      <c r="A53" s="5"/>
      <c r="B53" s="7"/>
      <c r="C53" s="6"/>
      <c r="D53" s="6"/>
      <c r="E53" s="6"/>
      <c r="F53" s="6"/>
      <c r="G53" s="6"/>
      <c r="H53" s="6"/>
      <c r="I53" s="6"/>
      <c r="J53" s="6"/>
      <c r="K53" s="53"/>
      <c r="L53" s="53"/>
      <c r="M53" s="53"/>
      <c r="N53" s="53"/>
      <c r="O53" s="53"/>
      <c r="P53" s="43"/>
      <c r="Q53" s="43"/>
      <c r="R53" s="43"/>
      <c r="S53" s="43"/>
      <c r="T53" s="43"/>
      <c r="U53" s="43"/>
      <c r="V53" s="5"/>
    </row>
    <row r="54" spans="1:22" s="8" customFormat="1" ht="15">
      <c r="A54" s="5"/>
      <c r="B54" s="7"/>
      <c r="C54" s="6"/>
      <c r="D54" s="6"/>
      <c r="E54" s="114" t="s">
        <v>49</v>
      </c>
      <c r="F54" s="114"/>
      <c r="G54" s="117"/>
      <c r="H54" s="167">
        <v>0</v>
      </c>
      <c r="I54" s="168"/>
      <c r="J54" s="168"/>
      <c r="K54" s="168"/>
      <c r="L54" s="169"/>
      <c r="M54" s="6"/>
      <c r="N54" s="6"/>
      <c r="O54" s="6"/>
      <c r="P54" s="6"/>
      <c r="Q54" s="6"/>
      <c r="R54" s="6"/>
      <c r="S54" s="6"/>
      <c r="T54" s="6"/>
      <c r="U54" s="6"/>
      <c r="V54" s="5"/>
    </row>
    <row r="55" spans="1:22" s="8" customFormat="1" ht="15" customHeight="1">
      <c r="A55" s="5"/>
      <c r="B55" s="7"/>
      <c r="C55" s="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5"/>
    </row>
    <row r="56" spans="1:22" s="8" customFormat="1" ht="14.25" customHeight="1">
      <c r="A56" s="5"/>
      <c r="B56" s="7"/>
      <c r="C56" s="6"/>
      <c r="D56" s="14"/>
      <c r="E56" s="162" t="s">
        <v>50</v>
      </c>
      <c r="F56" s="162"/>
      <c r="G56" s="163"/>
      <c r="H56" s="164">
        <f>SUM(H52+H54)</f>
        <v>20520.4</v>
      </c>
      <c r="I56" s="165"/>
      <c r="J56" s="165"/>
      <c r="K56" s="165"/>
      <c r="L56" s="166"/>
      <c r="M56" s="14"/>
      <c r="N56" s="14"/>
      <c r="O56" s="14"/>
      <c r="P56" s="14"/>
      <c r="Q56" s="14"/>
      <c r="R56" s="14"/>
      <c r="S56" s="14"/>
      <c r="T56" s="14"/>
      <c r="U56" s="14"/>
      <c r="V56" s="5"/>
    </row>
    <row r="57" spans="1:22" s="8" customFormat="1" ht="14.25">
      <c r="A57" s="5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5"/>
    </row>
    <row r="58" spans="1:22" s="8" customFormat="1" ht="15">
      <c r="A58" s="5"/>
      <c r="B58" s="7"/>
      <c r="C58" s="6"/>
      <c r="D58" s="6"/>
      <c r="E58" s="6"/>
      <c r="F58" s="132" t="s">
        <v>44</v>
      </c>
      <c r="G58" s="135"/>
      <c r="H58" s="170">
        <v>43466</v>
      </c>
      <c r="I58" s="171"/>
      <c r="J58" s="172"/>
      <c r="K58" s="6"/>
      <c r="M58" s="173" t="s">
        <v>45</v>
      </c>
      <c r="N58" s="173"/>
      <c r="O58" s="173"/>
      <c r="P58" s="174"/>
      <c r="Q58" s="161">
        <v>43830</v>
      </c>
      <c r="R58" s="161"/>
      <c r="S58" s="161"/>
      <c r="T58" s="161"/>
      <c r="U58" s="6"/>
      <c r="V58" s="5"/>
    </row>
    <row r="59" spans="1:22" s="8" customFormat="1" ht="14.25">
      <c r="A59" s="6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5"/>
    </row>
    <row r="60" spans="1:22" s="8" customFormat="1" ht="15">
      <c r="A60" s="5"/>
      <c r="B60" s="86"/>
      <c r="C60" s="8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1"/>
    </row>
    <row r="61" spans="1:22" s="8" customFormat="1" ht="24" customHeight="1">
      <c r="A61" s="6"/>
      <c r="B61" s="6"/>
      <c r="C61" s="1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6"/>
    </row>
    <row r="62" spans="1:22" s="8" customFormat="1" ht="15">
      <c r="A62" s="5"/>
      <c r="B62" s="84"/>
      <c r="C62" s="85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83"/>
    </row>
    <row r="63" spans="1:22" ht="15.75" customHeight="1">
      <c r="A63" s="18"/>
      <c r="B63" s="7"/>
      <c r="C63" s="6"/>
      <c r="D63" s="14"/>
      <c r="E63" s="50"/>
      <c r="F63" s="158" t="s">
        <v>4</v>
      </c>
      <c r="G63" s="159"/>
      <c r="H63" s="159"/>
      <c r="I63" s="160"/>
      <c r="J63" s="158" t="s">
        <v>5</v>
      </c>
      <c r="K63" s="159"/>
      <c r="L63" s="159"/>
      <c r="M63" s="159"/>
      <c r="N63" s="160"/>
      <c r="O63" s="158" t="s">
        <v>43</v>
      </c>
      <c r="P63" s="159"/>
      <c r="Q63" s="159"/>
      <c r="R63" s="159"/>
      <c r="S63" s="159"/>
      <c r="T63" s="6"/>
      <c r="U63" s="6"/>
      <c r="V63" s="5"/>
    </row>
    <row r="64" spans="1:22" ht="60.75" customHeight="1">
      <c r="A64" s="18"/>
      <c r="B64" s="7"/>
      <c r="C64" s="6"/>
      <c r="D64" s="6"/>
      <c r="E64" s="6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6"/>
      <c r="U64" s="6"/>
      <c r="V64" s="18"/>
    </row>
    <row r="65" spans="1:22" ht="56.25" customHeight="1">
      <c r="A65" s="18"/>
      <c r="B65" s="26"/>
      <c r="C65" s="28"/>
      <c r="D65" s="6"/>
      <c r="E65" s="6"/>
      <c r="F65" s="156" t="s">
        <v>69</v>
      </c>
      <c r="G65" s="156"/>
      <c r="H65" s="156"/>
      <c r="I65" s="156"/>
      <c r="J65" s="156" t="s">
        <v>68</v>
      </c>
      <c r="K65" s="156"/>
      <c r="L65" s="156"/>
      <c r="M65" s="156"/>
      <c r="N65" s="156"/>
      <c r="O65" s="156" t="s">
        <v>67</v>
      </c>
      <c r="P65" s="156"/>
      <c r="Q65" s="156"/>
      <c r="R65" s="156"/>
      <c r="S65" s="156"/>
      <c r="T65" s="6"/>
      <c r="U65" s="6"/>
      <c r="V65" s="18"/>
    </row>
    <row r="66" spans="2:22" ht="14.25"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2"/>
    </row>
    <row r="67" spans="4:22" ht="14.25"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28"/>
    </row>
    <row r="68" ht="14.25">
      <c r="V68" s="28"/>
    </row>
  </sheetData>
  <sheetProtection/>
  <mergeCells count="126">
    <mergeCell ref="D40:E41"/>
    <mergeCell ref="D42:E42"/>
    <mergeCell ref="D43:E43"/>
    <mergeCell ref="D44:E44"/>
    <mergeCell ref="D45:E45"/>
    <mergeCell ref="B47:C48"/>
    <mergeCell ref="U48:V48"/>
    <mergeCell ref="S41:U41"/>
    <mergeCell ref="F40:G41"/>
    <mergeCell ref="E35:F35"/>
    <mergeCell ref="E34:F34"/>
    <mergeCell ref="D46:E46"/>
    <mergeCell ref="F44:G44"/>
    <mergeCell ref="F46:G46"/>
    <mergeCell ref="S47:U47"/>
    <mergeCell ref="P47:R47"/>
    <mergeCell ref="B32:C32"/>
    <mergeCell ref="B33:C33"/>
    <mergeCell ref="B34:C34"/>
    <mergeCell ref="B35:C35"/>
    <mergeCell ref="B36:C36"/>
    <mergeCell ref="E33:F33"/>
    <mergeCell ref="E32:F32"/>
    <mergeCell ref="B28:C28"/>
    <mergeCell ref="B29:C29"/>
    <mergeCell ref="B30:C30"/>
    <mergeCell ref="B31:C31"/>
    <mergeCell ref="G35:H35"/>
    <mergeCell ref="E30:F30"/>
    <mergeCell ref="G30:H30"/>
    <mergeCell ref="E28:F28"/>
    <mergeCell ref="G28:H28"/>
    <mergeCell ref="E29:F29"/>
    <mergeCell ref="M46:O46"/>
    <mergeCell ref="P46:R46"/>
    <mergeCell ref="S46:U46"/>
    <mergeCell ref="J46:L46"/>
    <mergeCell ref="F45:G45"/>
    <mergeCell ref="J45:L45"/>
    <mergeCell ref="S45:U45"/>
    <mergeCell ref="O63:S63"/>
    <mergeCell ref="E52:G52"/>
    <mergeCell ref="H58:J58"/>
    <mergeCell ref="M58:P58"/>
    <mergeCell ref="J42:L42"/>
    <mergeCell ref="H43:I43"/>
    <mergeCell ref="J43:L43"/>
    <mergeCell ref="M43:O43"/>
    <mergeCell ref="P43:R43"/>
    <mergeCell ref="M42:O42"/>
    <mergeCell ref="F63:I63"/>
    <mergeCell ref="J63:N63"/>
    <mergeCell ref="J64:N64"/>
    <mergeCell ref="Q58:T58"/>
    <mergeCell ref="S42:U42"/>
    <mergeCell ref="E56:G56"/>
    <mergeCell ref="H56:L56"/>
    <mergeCell ref="E54:G54"/>
    <mergeCell ref="H52:L52"/>
    <mergeCell ref="H54:L54"/>
    <mergeCell ref="H41:I41"/>
    <mergeCell ref="J41:L41"/>
    <mergeCell ref="M41:O41"/>
    <mergeCell ref="S44:U44"/>
    <mergeCell ref="F65:I65"/>
    <mergeCell ref="J65:N65"/>
    <mergeCell ref="O65:S65"/>
    <mergeCell ref="F64:I64"/>
    <mergeCell ref="F58:G58"/>
    <mergeCell ref="O64:S64"/>
    <mergeCell ref="G29:H29"/>
    <mergeCell ref="P42:R42"/>
    <mergeCell ref="G36:H36"/>
    <mergeCell ref="H46:I46"/>
    <mergeCell ref="F42:G42"/>
    <mergeCell ref="F43:G43"/>
    <mergeCell ref="M44:O44"/>
    <mergeCell ref="P44:R44"/>
    <mergeCell ref="H40:U40"/>
    <mergeCell ref="H42:I42"/>
    <mergeCell ref="I15:M15"/>
    <mergeCell ref="P41:R41"/>
    <mergeCell ref="S43:U43"/>
    <mergeCell ref="H44:I44"/>
    <mergeCell ref="J44:L44"/>
    <mergeCell ref="E26:F27"/>
    <mergeCell ref="G26:H27"/>
    <mergeCell ref="E31:F31"/>
    <mergeCell ref="G31:H31"/>
    <mergeCell ref="E36:F36"/>
    <mergeCell ref="B22:D22"/>
    <mergeCell ref="E22:K22"/>
    <mergeCell ref="N22:P22"/>
    <mergeCell ref="Q22:U22"/>
    <mergeCell ref="B20:D20"/>
    <mergeCell ref="E20:N20"/>
    <mergeCell ref="B24:V24"/>
    <mergeCell ref="C26:D27"/>
    <mergeCell ref="M9:P9"/>
    <mergeCell ref="Q9:T9"/>
    <mergeCell ref="I26:U26"/>
    <mergeCell ref="E16:F16"/>
    <mergeCell ref="G16:H16"/>
    <mergeCell ref="I16:M16"/>
    <mergeCell ref="N16:U16"/>
    <mergeCell ref="B18:V18"/>
    <mergeCell ref="J9:L9"/>
    <mergeCell ref="N15:U15"/>
    <mergeCell ref="E11:H11"/>
    <mergeCell ref="I11:K11"/>
    <mergeCell ref="L11:U11"/>
    <mergeCell ref="B13:D13"/>
    <mergeCell ref="E13:M13"/>
    <mergeCell ref="D15:D16"/>
    <mergeCell ref="E15:F15"/>
    <mergeCell ref="G15:H15"/>
    <mergeCell ref="G32:H32"/>
    <mergeCell ref="G34:H34"/>
    <mergeCell ref="G33:H33"/>
    <mergeCell ref="B2:V2"/>
    <mergeCell ref="B3:V3"/>
    <mergeCell ref="B5:V5"/>
    <mergeCell ref="E7:F7"/>
    <mergeCell ref="S7:T7"/>
    <mergeCell ref="B9:D9"/>
    <mergeCell ref="E9:H9"/>
  </mergeCells>
  <hyperlinks>
    <hyperlink ref="N16" r:id="rId1" display="catastroamacueca1821@gmail.com"/>
  </hyperlinks>
  <printOptions/>
  <pageMargins left="0.23622047244094488" right="0.23622047244094488" top="0.7480314960629921" bottom="0.7480314960629921" header="0.31496062992125984" footer="0.31496062992125984"/>
  <pageSetup fitToHeight="1" fitToWidth="1" horizontalDpi="1200" verticalDpi="1200" orientation="portrait" paperSize="5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Amacueca</cp:lastModifiedBy>
  <cp:lastPrinted>2017-02-17T17:45:31Z</cp:lastPrinted>
  <dcterms:created xsi:type="dcterms:W3CDTF">2012-06-18T21:35:36Z</dcterms:created>
  <dcterms:modified xsi:type="dcterms:W3CDTF">2020-07-29T18:48:48Z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