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K24" i="5"/>
  <c r="L24" i="5"/>
  <c r="F25" i="5"/>
  <c r="G25" i="5"/>
  <c r="H25" i="5"/>
  <c r="I25" i="5"/>
  <c r="J25" i="5"/>
  <c r="K25" i="5"/>
  <c r="L25" i="5"/>
  <c r="F26" i="5"/>
  <c r="G26" i="5"/>
  <c r="H26" i="5"/>
  <c r="I26" i="5"/>
  <c r="J26" i="5"/>
  <c r="K26" i="5"/>
  <c r="L26" i="5"/>
  <c r="F27" i="5"/>
  <c r="G27" i="5"/>
  <c r="H27" i="5"/>
  <c r="I27" i="5"/>
  <c r="J27" i="5"/>
  <c r="K27" i="5"/>
  <c r="L27" i="5"/>
  <c r="G23" i="5"/>
  <c r="H23" i="5"/>
  <c r="I23" i="5"/>
  <c r="J23" i="5"/>
  <c r="K23" i="5"/>
  <c r="L23" i="5"/>
  <c r="F18" i="5"/>
  <c r="G18" i="5"/>
  <c r="H18" i="5"/>
  <c r="I18" i="5"/>
  <c r="J18" i="5"/>
  <c r="K18" i="5"/>
  <c r="L18" i="5"/>
  <c r="F19" i="5"/>
  <c r="G19" i="5"/>
  <c r="H19" i="5"/>
  <c r="I19" i="5"/>
  <c r="J19" i="5"/>
  <c r="K19" i="5"/>
  <c r="L19" i="5"/>
  <c r="F20" i="5"/>
  <c r="G20" i="5"/>
  <c r="H20" i="5"/>
  <c r="I20" i="5"/>
  <c r="J20" i="5"/>
  <c r="K20" i="5"/>
  <c r="L20" i="5"/>
  <c r="F21" i="5"/>
  <c r="G21" i="5"/>
  <c r="H21" i="5"/>
  <c r="I21" i="5"/>
  <c r="J21" i="5"/>
  <c r="K21" i="5"/>
  <c r="L21" i="5"/>
  <c r="F22" i="5"/>
  <c r="G22" i="5"/>
  <c r="H22" i="5"/>
  <c r="I22" i="5"/>
  <c r="J22" i="5"/>
  <c r="K22" i="5"/>
  <c r="L22" i="5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F13" i="5"/>
  <c r="G13" i="5"/>
  <c r="H13" i="5"/>
  <c r="I13" i="5"/>
  <c r="J13" i="5"/>
  <c r="K13" i="5"/>
  <c r="L13" i="5"/>
  <c r="F14" i="5"/>
  <c r="G14" i="5"/>
  <c r="H14" i="5"/>
  <c r="I14" i="5"/>
  <c r="J14" i="5"/>
  <c r="K14" i="5"/>
  <c r="L14" i="5"/>
  <c r="F15" i="5"/>
  <c r="G15" i="5"/>
  <c r="H15" i="5"/>
  <c r="I15" i="5"/>
  <c r="J15" i="5"/>
  <c r="K15" i="5"/>
  <c r="L15" i="5"/>
  <c r="G10" i="5"/>
  <c r="H10" i="5"/>
  <c r="I10" i="5"/>
  <c r="J10" i="5"/>
  <c r="K10" i="5"/>
  <c r="L10" i="5"/>
  <c r="F8" i="5"/>
  <c r="G8" i="5"/>
  <c r="H8" i="5"/>
  <c r="I8" i="5"/>
  <c r="J8" i="5"/>
  <c r="K8" i="5"/>
  <c r="L8" i="5"/>
  <c r="F9" i="5"/>
  <c r="G9" i="5"/>
  <c r="H9" i="5"/>
  <c r="I9" i="5"/>
  <c r="J9" i="5"/>
  <c r="K9" i="5"/>
  <c r="L9" i="5"/>
  <c r="G7" i="5"/>
  <c r="H7" i="5"/>
  <c r="I7" i="5"/>
  <c r="J7" i="5"/>
  <c r="K7" i="5"/>
  <c r="L7" i="5"/>
  <c r="F7" i="5"/>
  <c r="K11" i="3" l="1"/>
  <c r="I11" i="3"/>
  <c r="G11" i="3"/>
  <c r="L11" i="3" l="1"/>
  <c r="K10" i="3" l="1"/>
  <c r="I10" i="3"/>
  <c r="G10" i="3"/>
  <c r="L10" i="3" s="1"/>
  <c r="K9" i="3"/>
  <c r="I9" i="3"/>
  <c r="G9" i="3"/>
  <c r="L9" i="3" l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K9" i="4"/>
  <c r="I9" i="4"/>
  <c r="G9" i="4"/>
  <c r="L9" i="4" s="1"/>
  <c r="K10" i="1" l="1"/>
  <c r="G10" i="1"/>
  <c r="L10" i="1" l="1"/>
  <c r="A26" i="5" l="1"/>
  <c r="A15" i="5"/>
  <c r="A14" i="5"/>
  <c r="B7" i="5"/>
  <c r="K13" i="3" l="1"/>
  <c r="I13" i="3"/>
  <c r="G13" i="3"/>
  <c r="L13" i="3" s="1"/>
  <c r="E21" i="5"/>
  <c r="D21" i="5"/>
  <c r="C21" i="5"/>
  <c r="B21" i="5"/>
  <c r="A21" i="5"/>
  <c r="K12" i="3"/>
  <c r="I12" i="3"/>
  <c r="G12" i="3"/>
  <c r="L12" i="3" l="1"/>
  <c r="K10" i="4" l="1"/>
  <c r="I10" i="4"/>
  <c r="G10" i="4"/>
  <c r="G11" i="4"/>
  <c r="I11" i="4"/>
  <c r="K11" i="4"/>
  <c r="L11" i="4" l="1"/>
  <c r="L10" i="4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I12" i="2"/>
  <c r="G12" i="2"/>
  <c r="L12" i="2" l="1"/>
  <c r="K11" i="2"/>
  <c r="I11" i="2"/>
  <c r="G11" i="2"/>
  <c r="L11" i="2" l="1"/>
  <c r="K8" i="4" l="1"/>
  <c r="I8" i="4"/>
  <c r="G8" i="4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J17" i="5"/>
  <c r="H17" i="5"/>
  <c r="F17" i="5"/>
  <c r="D17" i="5"/>
  <c r="C17" i="5"/>
  <c r="B17" i="5"/>
  <c r="J16" i="5"/>
  <c r="H16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I7" i="4"/>
  <c r="G7" i="4"/>
  <c r="K8" i="3"/>
  <c r="K17" i="5" s="1"/>
  <c r="I8" i="3"/>
  <c r="I17" i="5" s="1"/>
  <c r="G8" i="3"/>
  <c r="G17" i="5" s="1"/>
  <c r="K7" i="3"/>
  <c r="I7" i="3"/>
  <c r="G7" i="3"/>
  <c r="K8" i="1"/>
  <c r="I8" i="1"/>
  <c r="G8" i="1"/>
  <c r="K9" i="1"/>
  <c r="I9" i="1"/>
  <c r="G9" i="1"/>
  <c r="I10" i="2"/>
  <c r="I9" i="2"/>
  <c r="I8" i="2"/>
  <c r="K10" i="2"/>
  <c r="K9" i="2"/>
  <c r="K8" i="2"/>
  <c r="K7" i="2"/>
  <c r="I7" i="2"/>
  <c r="G10" i="2"/>
  <c r="G9" i="2"/>
  <c r="G8" i="2"/>
  <c r="G7" i="2"/>
  <c r="L8" i="4" l="1"/>
  <c r="K14" i="3"/>
  <c r="G13" i="2"/>
  <c r="G11" i="1"/>
  <c r="I14" i="3"/>
  <c r="G12" i="4"/>
  <c r="I12" i="4"/>
  <c r="L7" i="4"/>
  <c r="K13" i="2"/>
  <c r="I13" i="2"/>
  <c r="K12" i="4"/>
  <c r="L9" i="1"/>
  <c r="L7" i="3"/>
  <c r="L16" i="5" s="1"/>
  <c r="G16" i="5"/>
  <c r="I16" i="5"/>
  <c r="K16" i="5"/>
  <c r="J28" i="5"/>
  <c r="G14" i="3"/>
  <c r="L8" i="3"/>
  <c r="L17" i="5" s="1"/>
  <c r="L8" i="1"/>
  <c r="L8" i="2"/>
  <c r="L9" i="2"/>
  <c r="L10" i="2"/>
  <c r="L7" i="2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<sst xmlns="http://schemas.openxmlformats.org/spreadsheetml/2006/main" count="203" uniqueCount="81">
  <si>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</si>
  <si>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</si>
  <si>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</si>
  <si>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</si>
  <si>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</si>
  <si>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</si>
  <si>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</si>
  <si>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</si>
  <si>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</si>
  <si>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</si>
  <si>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</si>
  <si>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</si>
  <si>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</si>
  <si>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</si>
  <si>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</si>
  <si>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</si>
  <si>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</si>
  <si>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</si>
  <si>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</si>
  <si>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</si>
  <si>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</si>
  <si>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</si>
  <si>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</si>
  <si>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</si>
  <si>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</si>
  <si>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</si>
  <si>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</si>
  <si>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</si>
  <si>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</si>
  <si>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</si>
  <si>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</si>
  <si>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</si>
  <si>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</si>
  <si>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</si>
  <si>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</si>
  <si>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</si>
  <si>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</si>
  <si>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</si>
  <si>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</si>
  <si>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</si>
  <si>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</si>
  <si>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</si>
  <si>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</si>
  <si>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</si>
  <si>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</si>
  <si>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</si>
  <si>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</si>
  <si>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</si>
  <si>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</si>
  <si>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</si>
  <si>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</si>
  <si>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</si>
  <si>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</si>
  <si>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</si>
  <si>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</si>
  <si>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</si>
  <si>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</si>
  <si>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</si>
  <si>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</si>
  <si>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</si>
  <si>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</si>
  <si>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</si>
  <si>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</si>
  <si>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</si>
  <si>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</si>
  <si>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</si>
  <si>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</si>
  <si>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</si>
  <si>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</si>
  <si>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</si>
  <si>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</si>
  <si>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</si>
  <si>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</si>
  <si>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 xml:space="preserve">                                                             CORRESPONDIENTE A:  1ERA QUINCENA DE OCTUBRE  DEL 2018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</si>
  <si>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</si>
  <si>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</si>
  <si>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</si>
  <si>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</si>
  <si>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</si>
  <si>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NOMINA 1era QUINCENA NOVIEMBRE 2018</t>
  </si>
  <si>
    <t xml:space="preserve">                                                             CORRESPONDIENTE A:  1ERA QUINCENA DE NOVIEMBRE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</si>
</sst>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0" fontId="0" fillId="0" borderId="30" xfId="0" applyBorder="1"/>
    <xf numFmtId="4" fontId="6" fillId="0" borderId="3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1" customFormat="1" ht="18.75" x14ac:dyDescent="0.3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18.75" x14ac:dyDescent="0.3">
      <c r="A4" s="107" t="s">
        <v>74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9.5" thickBot="1" x14ac:dyDescent="0.35">
      <c r="A5" s="82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100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78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8" t="s">
        <v>36</v>
      </c>
      <c r="B14" s="108"/>
      <c r="C14" s="108"/>
      <c r="D14" s="20"/>
      <c r="E14" s="20"/>
      <c r="F14" s="20"/>
      <c r="G14" s="108" t="s">
        <v>75</v>
      </c>
      <c r="H14" s="108"/>
      <c r="I14" s="108"/>
      <c r="J14" s="108"/>
      <c r="K14" s="108"/>
      <c r="L14" s="108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5" t="s">
        <v>52</v>
      </c>
      <c r="B17" s="105"/>
      <c r="C17" s="105"/>
      <c r="D17" s="20"/>
      <c r="E17" s="20"/>
      <c r="F17" s="20"/>
      <c r="G17" s="106" t="s">
        <v>51</v>
      </c>
      <c r="H17" s="106"/>
      <c r="I17" s="106"/>
      <c r="J17" s="106"/>
      <c r="K17" s="106"/>
      <c r="L17" s="106"/>
      <c r="M17" s="1"/>
    </row>
    <row r="18" spans="1:13" ht="16.5" x14ac:dyDescent="0.3">
      <c r="A18" s="106" t="s">
        <v>16</v>
      </c>
      <c r="B18" s="106"/>
      <c r="C18" s="106"/>
      <c r="D18" s="20"/>
      <c r="E18" s="20"/>
      <c r="F18" s="20"/>
      <c r="G18" s="106" t="s">
        <v>76</v>
      </c>
      <c r="H18" s="106"/>
      <c r="I18" s="106"/>
      <c r="J18" s="106"/>
      <c r="K18" s="106"/>
      <c r="L18" s="106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7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.75" x14ac:dyDescent="0.3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8.75" x14ac:dyDescent="0.3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9.5" thickBot="1" x14ac:dyDescent="0.35">
      <c r="A4" s="82" t="s">
        <v>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34.5" customHeight="1" x14ac:dyDescent="0.25">
      <c r="A5" s="13" t="s">
        <v>45</v>
      </c>
      <c r="B5" s="81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77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8" t="s">
        <v>36</v>
      </c>
      <c r="B16" s="108"/>
      <c r="C16" s="108"/>
      <c r="D16" s="20"/>
      <c r="E16" s="20"/>
      <c r="F16" s="20"/>
      <c r="G16" s="108" t="s">
        <v>75</v>
      </c>
      <c r="H16" s="108"/>
      <c r="I16" s="108"/>
      <c r="J16" s="108"/>
      <c r="K16" s="108"/>
      <c r="L16" s="108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5" t="s">
        <v>52</v>
      </c>
      <c r="B19" s="105"/>
      <c r="C19" s="105"/>
      <c r="D19" s="20"/>
      <c r="E19" s="20"/>
      <c r="F19" s="20"/>
      <c r="G19" s="106" t="s">
        <v>51</v>
      </c>
      <c r="H19" s="106"/>
      <c r="I19" s="106"/>
      <c r="J19" s="106"/>
      <c r="K19" s="106"/>
      <c r="L19" s="106"/>
      <c r="M19" s="19"/>
    </row>
    <row r="20" spans="1:13" ht="16.5" x14ac:dyDescent="0.3">
      <c r="A20" s="106" t="s">
        <v>16</v>
      </c>
      <c r="B20" s="106"/>
      <c r="C20" s="106"/>
      <c r="D20" s="20"/>
      <c r="E20" s="20"/>
      <c r="F20" s="20"/>
      <c r="G20" s="106" t="s">
        <v>76</v>
      </c>
      <c r="H20" s="106"/>
      <c r="I20" s="106"/>
      <c r="J20" s="106"/>
      <c r="K20" s="106"/>
      <c r="L20" s="106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7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.75" x14ac:dyDescent="0.3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8.75" x14ac:dyDescent="0.3">
      <c r="A3" s="107" t="s">
        <v>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9.5" thickBot="1" x14ac:dyDescent="0.35">
      <c r="A4" s="82" t="s">
        <v>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7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5" t="s">
        <v>28</v>
      </c>
      <c r="D8" s="86" t="s">
        <v>23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6" t="s">
        <v>15</v>
      </c>
      <c r="E9" s="9">
        <v>15</v>
      </c>
      <c r="F9" s="40">
        <v>127</v>
      </c>
      <c r="G9" s="104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4">
        <f t="shared" si="2"/>
        <v>94.999994999999998</v>
      </c>
      <c r="L9" s="104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14145</v>
      </c>
      <c r="H14" s="53">
        <f t="shared" si="8"/>
        <v>5</v>
      </c>
      <c r="I14" s="53">
        <f t="shared" si="8"/>
        <v>75</v>
      </c>
      <c r="J14" s="53">
        <f t="shared" si="8"/>
        <v>33.999999589999994</v>
      </c>
      <c r="K14" s="53">
        <f t="shared" si="8"/>
        <v>509.99999385000001</v>
      </c>
      <c r="L14" s="53">
        <f t="shared" si="8"/>
        <v>14579.999993849999</v>
      </c>
      <c r="M14" s="12"/>
    </row>
    <row r="15" spans="1:13" x14ac:dyDescent="0.25">
      <c r="I15" s="11"/>
    </row>
    <row r="17" spans="1:12" ht="16.5" x14ac:dyDescent="0.3">
      <c r="A17" s="108" t="s">
        <v>36</v>
      </c>
      <c r="B17" s="108"/>
      <c r="C17" s="108"/>
      <c r="D17" s="20"/>
      <c r="E17" s="20"/>
      <c r="F17" s="20"/>
      <c r="G17" s="108" t="s">
        <v>75</v>
      </c>
      <c r="H17" s="108"/>
      <c r="I17" s="108"/>
      <c r="J17" s="108"/>
      <c r="K17" s="108"/>
      <c r="L17" s="108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5" t="s">
        <v>52</v>
      </c>
      <c r="B20" s="105"/>
      <c r="C20" s="105"/>
      <c r="D20" s="20"/>
      <c r="E20" s="20"/>
      <c r="F20" s="20"/>
      <c r="G20" s="106" t="s">
        <v>51</v>
      </c>
      <c r="H20" s="106"/>
      <c r="I20" s="106"/>
      <c r="J20" s="106"/>
      <c r="K20" s="106"/>
      <c r="L20" s="106"/>
    </row>
    <row r="21" spans="1:12" ht="16.5" x14ac:dyDescent="0.3">
      <c r="A21" s="106" t="s">
        <v>16</v>
      </c>
      <c r="B21" s="106"/>
      <c r="C21" s="106"/>
      <c r="D21" s="20"/>
      <c r="E21" s="20"/>
      <c r="F21" s="20"/>
      <c r="G21" s="106" t="s">
        <v>76</v>
      </c>
      <c r="H21" s="106"/>
      <c r="I21" s="106"/>
      <c r="J21" s="106"/>
      <c r="K21" s="106"/>
      <c r="L21" s="106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7" t="s">
        <v>46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ht="18.75" x14ac:dyDescent="0.3">
      <c r="A2" s="2" t="s">
        <v>17</v>
      </c>
      <c r="B2" s="107" t="s">
        <v>49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4" ht="18.75" x14ac:dyDescent="0.3">
      <c r="A3" s="2" t="s">
        <v>1</v>
      </c>
      <c r="B3" s="107" t="s">
        <v>74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 thickBot="1" x14ac:dyDescent="0.35">
      <c r="A4" s="82" t="s">
        <v>73</v>
      </c>
      <c r="B4" s="82" t="s">
        <v>80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02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  <c r="N5" s="103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3">
        <v>19</v>
      </c>
      <c r="B9" s="92" t="s">
        <v>55</v>
      </c>
      <c r="C9" s="95" t="s">
        <v>56</v>
      </c>
      <c r="D9" s="95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4"/>
    </row>
    <row r="10" spans="1:14" ht="30" customHeight="1" thickTop="1" thickBot="1" x14ac:dyDescent="0.3">
      <c r="A10" s="16">
        <v>20</v>
      </c>
      <c r="B10" s="92" t="s">
        <v>63</v>
      </c>
      <c r="C10" s="95" t="s">
        <v>64</v>
      </c>
      <c r="D10" s="95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4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8" t="s">
        <v>36</v>
      </c>
      <c r="B15" s="108"/>
      <c r="C15" s="108"/>
      <c r="D15" s="20"/>
      <c r="E15" s="20"/>
      <c r="F15" s="20"/>
      <c r="G15" s="108" t="s">
        <v>75</v>
      </c>
      <c r="H15" s="108"/>
      <c r="I15" s="108"/>
      <c r="J15" s="108"/>
      <c r="K15" s="108"/>
      <c r="L15" s="108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5" t="s">
        <v>52</v>
      </c>
      <c r="B18" s="105"/>
      <c r="C18" s="105"/>
      <c r="D18" s="20"/>
      <c r="E18" s="20"/>
      <c r="F18" s="20"/>
      <c r="G18" s="106" t="s">
        <v>51</v>
      </c>
      <c r="H18" s="106"/>
      <c r="I18" s="106"/>
      <c r="J18" s="106"/>
      <c r="K18" s="106"/>
      <c r="L18" s="106"/>
    </row>
    <row r="19" spans="1:13" ht="16.5" x14ac:dyDescent="0.3">
      <c r="A19" s="106" t="s">
        <v>16</v>
      </c>
      <c r="B19" s="106"/>
      <c r="C19" s="106"/>
      <c r="D19" s="20"/>
      <c r="E19" s="20"/>
      <c r="F19" s="20"/>
      <c r="G19" s="106" t="s">
        <v>76</v>
      </c>
      <c r="H19" s="106"/>
      <c r="I19" s="106"/>
      <c r="J19" s="106"/>
      <c r="K19" s="106"/>
      <c r="L19" s="106"/>
      <c r="M19" s="99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G31" sqref="G31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37</v>
      </c>
      <c r="K5" s="71" t="s">
        <v>38</v>
      </c>
      <c r="L5" s="80" t="s">
        <v>11</v>
      </c>
    </row>
    <row r="6" spans="1:16" ht="30" customHeight="1" x14ac:dyDescent="0.25">
      <c r="A6" s="64"/>
      <c r="B6" s="63" t="s">
        <v>13</v>
      </c>
      <c r="C6" s="63"/>
      <c r="D6" s="64"/>
      <c r="E6" s="64"/>
      <c r="F6" s="67"/>
      <c r="G6" s="67"/>
      <c r="H6" s="60"/>
      <c r="I6" s="67"/>
      <c r="J6" s="60"/>
      <c r="K6" s="67"/>
      <c r="L6" s="61"/>
    </row>
    <row r="7" spans="1:16" ht="30" customHeight="1" x14ac:dyDescent="0.25">
      <c r="A7" s="56">
        <v>1</v>
      </c>
      <c r="B7" s="56" t="str">
        <f>direc!B8</f>
        <v>OSVALDO TORRES MARTINEZ</v>
      </c>
      <c r="C7" s="77" t="str">
        <f>direc!C8</f>
        <v>ADMINISTRATIVO</v>
      </c>
      <c r="D7" s="77" t="str">
        <f>direc!D8</f>
        <v>DIRECCION Y JURIDICO</v>
      </c>
      <c r="E7" s="65">
        <v>15</v>
      </c>
      <c r="F7" s="66">
        <f>direc!F8</f>
        <v>417</v>
      </c>
      <c r="G7" s="66">
        <f>direc!G8</f>
        <v>6255</v>
      </c>
      <c r="H7" s="66">
        <f>direc!H8</f>
        <v>17</v>
      </c>
      <c r="I7" s="66">
        <f>direc!I8</f>
        <v>255</v>
      </c>
      <c r="J7" s="66">
        <f>direc!J8</f>
        <v>0</v>
      </c>
      <c r="K7" s="66">
        <f>direc!K8</f>
        <v>0</v>
      </c>
      <c r="L7" s="66">
        <f>direc!L8</f>
        <v>6000</v>
      </c>
      <c r="M7" s="76"/>
    </row>
    <row r="8" spans="1:16" ht="30" customHeight="1" x14ac:dyDescent="0.25">
      <c r="A8" s="56">
        <v>2</v>
      </c>
      <c r="B8" s="56" t="str">
        <f>direc!B9</f>
        <v>JUAN JOSE MARTINEZ CISNEROS</v>
      </c>
      <c r="C8" s="77" t="str">
        <f>direc!C9</f>
        <v>ADMINISTRATIVO</v>
      </c>
      <c r="D8" s="77" t="str">
        <f>direc!D9</f>
        <v>SECRETARIO</v>
      </c>
      <c r="E8" s="65">
        <f>direc!E9</f>
        <v>15</v>
      </c>
      <c r="F8" s="66">
        <f>direc!F9</f>
        <v>205</v>
      </c>
      <c r="G8" s="66">
        <f>direc!G9</f>
        <v>3075</v>
      </c>
      <c r="H8" s="66">
        <f>direc!H9</f>
        <v>5</v>
      </c>
      <c r="I8" s="66">
        <f>direc!I9</f>
        <v>75</v>
      </c>
      <c r="J8" s="66">
        <f>direc!J9</f>
        <v>0</v>
      </c>
      <c r="K8" s="66">
        <f>direc!K9</f>
        <v>0</v>
      </c>
      <c r="L8" s="66">
        <f>direc!L9</f>
        <v>3000</v>
      </c>
      <c r="M8" s="76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7" t="str">
        <f>direc!C10</f>
        <v>ADMINISTRATIVO</v>
      </c>
      <c r="D9" s="77" t="str">
        <f>direc!D10</f>
        <v>AUXILIAR CONTAB</v>
      </c>
      <c r="E9" s="65">
        <v>15</v>
      </c>
      <c r="F9" s="66">
        <f>direc!F10</f>
        <v>240.33333333300001</v>
      </c>
      <c r="G9" s="66">
        <f>direc!G10</f>
        <v>3604.9999999950001</v>
      </c>
      <c r="H9" s="66">
        <f>direc!H10</f>
        <v>7</v>
      </c>
      <c r="I9" s="66">
        <f>direc!I10</f>
        <v>105</v>
      </c>
      <c r="J9" s="66">
        <f>direc!J10</f>
        <v>0</v>
      </c>
      <c r="K9" s="66">
        <f>direc!K10</f>
        <v>0</v>
      </c>
      <c r="L9" s="66">
        <f>direc!L10</f>
        <v>3499.9999999950001</v>
      </c>
      <c r="M9" s="76"/>
      <c r="O9" s="99"/>
      <c r="P9" s="99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5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6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5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6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5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6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5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6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7" t="s">
        <v>35</v>
      </c>
      <c r="E14" s="65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6"/>
    </row>
    <row r="15" spans="1:16" ht="30" customHeight="1" x14ac:dyDescent="0.25">
      <c r="A15" s="56">
        <f>CAIC!A12</f>
        <v>9</v>
      </c>
      <c r="B15" s="83" t="str">
        <f>CAIC!B12</f>
        <v xml:space="preserve">ISAURA VALLEJO CASTILLO </v>
      </c>
      <c r="C15" s="56" t="str">
        <f>CAIC!C12</f>
        <v>AUXILIAR CAIC</v>
      </c>
      <c r="D15" s="77" t="str">
        <f>CAIC!D12</f>
        <v>AUXILIAR</v>
      </c>
      <c r="E15" s="65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6"/>
    </row>
    <row r="16" spans="1:16" ht="30" customHeight="1" x14ac:dyDescent="0.25">
      <c r="A16" s="56">
        <f>'DESPENSA COMEDER'!A7</f>
        <v>10</v>
      </c>
      <c r="B16" s="84" t="str">
        <f>'DESPENSA COMEDER'!B7</f>
        <v>MA. DE LOS MILAGROS VAZQUEZ FLORES</v>
      </c>
      <c r="C16" s="77" t="str">
        <f>'DESPENSA COMEDER'!C7</f>
        <v>DESPENSA, PROALIMNE</v>
      </c>
      <c r="D16" s="77" t="str">
        <f>'DESPENSA COMEDER'!D7</f>
        <v>ENCARGADA</v>
      </c>
      <c r="E16" s="65">
        <f>'DESPENSA COMEDER'!E7</f>
        <v>15</v>
      </c>
      <c r="F16" s="55">
        <f>'DESPENSA COMEDER'!F7</f>
        <v>205</v>
      </c>
      <c r="G16" s="55">
        <f>'DESPENSA COMEDER'!G7</f>
        <v>3075</v>
      </c>
      <c r="H16" s="59">
        <f>'DESPENSA COMEDER'!H7</f>
        <v>5</v>
      </c>
      <c r="I16" s="55">
        <f>'DESPENSA COMEDER'!I7</f>
        <v>75</v>
      </c>
      <c r="J16" s="59">
        <f>'DESPENSA COMEDER'!J7</f>
        <v>0</v>
      </c>
      <c r="K16" s="55">
        <f>'DESPENSA COMEDER'!K7</f>
        <v>0</v>
      </c>
      <c r="L16" s="62">
        <f>'DESPENSA COMEDER'!L7</f>
        <v>3000</v>
      </c>
      <c r="M16" s="76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8" t="str">
        <f>'DESPENSA COMEDER'!C8</f>
        <v>UBR</v>
      </c>
      <c r="D17" s="56" t="str">
        <f>'DESPENSA COMEDER'!D8</f>
        <v>AUXILIAR</v>
      </c>
      <c r="E17" s="65">
        <f>'DESPENSA COMEDER'!E8</f>
        <v>15</v>
      </c>
      <c r="F17" s="55">
        <f>'DESPENSA COMEDER'!F8</f>
        <v>97</v>
      </c>
      <c r="G17" s="55">
        <f>'DESPENSA COMEDER'!G8</f>
        <v>1455</v>
      </c>
      <c r="H17" s="59">
        <f>'DESPENSA COMEDER'!H8</f>
        <v>0</v>
      </c>
      <c r="I17" s="55">
        <f>'DESPENSA COMEDER'!I8</f>
        <v>0</v>
      </c>
      <c r="J17" s="59">
        <f>'DESPENSA COMEDER'!J8</f>
        <v>8</v>
      </c>
      <c r="K17" s="55">
        <f>'DESPENSA COMEDER'!K8</f>
        <v>120</v>
      </c>
      <c r="L17" s="62">
        <f>'DESPENSA COMEDER'!L8</f>
        <v>1575</v>
      </c>
      <c r="M17" s="76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7" t="str">
        <f>'DESPENSA COMEDER'!C9</f>
        <v>COMEDOR COMUNITARIO</v>
      </c>
      <c r="D18" s="56" t="str">
        <f>'DESPENSA COMEDER'!D9</f>
        <v>ENCARGADA</v>
      </c>
      <c r="E18" s="65">
        <f>'DESPENSA COMEDER'!E9</f>
        <v>15</v>
      </c>
      <c r="F18" s="55">
        <f>'DESPENSA COMEDER'!F9</f>
        <v>127</v>
      </c>
      <c r="G18" s="55">
        <f>'DESPENSA COMEDER'!G9</f>
        <v>1905</v>
      </c>
      <c r="H18" s="59">
        <f>'DESPENSA COMEDER'!H9</f>
        <v>0</v>
      </c>
      <c r="I18" s="55">
        <f>'DESPENSA COMEDER'!I9</f>
        <v>0</v>
      </c>
      <c r="J18" s="59">
        <f>'DESPENSA COMEDER'!J9</f>
        <v>6.3333329999999997</v>
      </c>
      <c r="K18" s="55">
        <f>'DESPENSA COMEDER'!K9</f>
        <v>94.999994999999998</v>
      </c>
      <c r="L18" s="62">
        <f>'DESPENSA COMEDER'!L9</f>
        <v>1999.9999949999999</v>
      </c>
      <c r="M18" s="76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7" t="str">
        <f>'DESPENSA COMEDER'!C10</f>
        <v>COMEDOR ASISTENCIAL</v>
      </c>
      <c r="D19" s="77" t="str">
        <f>'DESPENSA COMEDER'!D10</f>
        <v>AYUDANTE COMEDOR</v>
      </c>
      <c r="E19" s="65">
        <f>'DESPENSA COMEDER'!E10</f>
        <v>15</v>
      </c>
      <c r="F19" s="55">
        <f>'DESPENSA COMEDER'!F10</f>
        <v>123</v>
      </c>
      <c r="G19" s="55">
        <f>'DESPENSA COMEDER'!G10</f>
        <v>1845</v>
      </c>
      <c r="H19" s="59">
        <f>'DESPENSA COMEDER'!H10</f>
        <v>0</v>
      </c>
      <c r="I19" s="55">
        <f>'DESPENSA COMEDER'!I10</f>
        <v>0</v>
      </c>
      <c r="J19" s="59">
        <f>'DESPENSA COMEDER'!J10</f>
        <v>3.6666666000000001</v>
      </c>
      <c r="K19" s="55">
        <f>'DESPENSA COMEDER'!K10</f>
        <v>54.999999000000003</v>
      </c>
      <c r="L19" s="62">
        <f>'DESPENSA COMEDER'!L10</f>
        <v>1899.9999990000001</v>
      </c>
      <c r="M19" s="76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7" t="str">
        <f>'DESPENSA COMEDER'!C11</f>
        <v>COMEDOR ASISTENCIAL</v>
      </c>
      <c r="D20" s="56" t="str">
        <f>'DESPENSA COMEDER'!D11</f>
        <v>AUXILIAR</v>
      </c>
      <c r="E20" s="65">
        <f>'DESPENSA COMEDER'!E11</f>
        <v>15</v>
      </c>
      <c r="F20" s="55">
        <f>'DESPENSA COMEDER'!F11</f>
        <v>141</v>
      </c>
      <c r="G20" s="55">
        <f>'DESPENSA COMEDER'!G11</f>
        <v>2115</v>
      </c>
      <c r="H20" s="59">
        <f>'DESPENSA COMEDER'!H11</f>
        <v>0</v>
      </c>
      <c r="I20" s="55">
        <f>'DESPENSA COMEDER'!I11</f>
        <v>0</v>
      </c>
      <c r="J20" s="59">
        <f>'DESPENSA COMEDER'!J11</f>
        <v>6</v>
      </c>
      <c r="K20" s="55">
        <f>'DESPENSA COMEDER'!K11</f>
        <v>90</v>
      </c>
      <c r="L20" s="62">
        <f>'DESPENSA COMEDER'!L11</f>
        <v>2205</v>
      </c>
      <c r="M20" s="76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7" t="str">
        <f>'DESPENSA COMEDER'!C12</f>
        <v>COMEDORES</v>
      </c>
      <c r="D21" s="56" t="str">
        <f>'DESPENSA COMEDER'!D12</f>
        <v>NUTRIOLOGA</v>
      </c>
      <c r="E21" s="65">
        <f>'DESPENSA COMEDER'!E12</f>
        <v>15</v>
      </c>
      <c r="F21" s="55">
        <f>'DESPENSA COMEDER'!F12</f>
        <v>127</v>
      </c>
      <c r="G21" s="55">
        <f>'DESPENSA COMEDER'!G12</f>
        <v>1905</v>
      </c>
      <c r="H21" s="59">
        <f>'DESPENSA COMEDER'!H12</f>
        <v>0</v>
      </c>
      <c r="I21" s="55">
        <f>'DESPENSA COMEDER'!I12</f>
        <v>0</v>
      </c>
      <c r="J21" s="59">
        <f>'DESPENSA COMEDER'!J12</f>
        <v>6.3333333300000003</v>
      </c>
      <c r="K21" s="55">
        <f>'DESPENSA COMEDER'!K12</f>
        <v>94.999999950000003</v>
      </c>
      <c r="L21" s="62">
        <f>'DESPENSA COMEDER'!L12</f>
        <v>1999.9999999500001</v>
      </c>
      <c r="M21" s="76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7" t="str">
        <f>'DESPENSA COMEDER'!C13</f>
        <v>COMEDOR COMUNITARIO</v>
      </c>
      <c r="D22" s="56" t="str">
        <f>'DESPENSA COMEDER'!D13</f>
        <v>AUXILIAR</v>
      </c>
      <c r="E22" s="65">
        <f>'DESPENSA COMEDER'!E13</f>
        <v>15</v>
      </c>
      <c r="F22" s="55">
        <f>'DESPENSA COMEDER'!F13</f>
        <v>123</v>
      </c>
      <c r="G22" s="55">
        <f>'DESPENSA COMEDER'!G13</f>
        <v>1845</v>
      </c>
      <c r="H22" s="59">
        <f>'DESPENSA COMEDER'!H13</f>
        <v>0</v>
      </c>
      <c r="I22" s="55">
        <f>'DESPENSA COMEDER'!I13</f>
        <v>0</v>
      </c>
      <c r="J22" s="59">
        <f>'DESPENSA COMEDER'!J13</f>
        <v>3.6666666600000002</v>
      </c>
      <c r="K22" s="55">
        <f>'DESPENSA COMEDER'!K13</f>
        <v>54.999999900000006</v>
      </c>
      <c r="L22" s="62">
        <f>'DESPENSA COMEDER'!L13</f>
        <v>1899.9999998999999</v>
      </c>
      <c r="M22" s="76"/>
    </row>
    <row r="23" spans="1:13" ht="30" customHeight="1" x14ac:dyDescent="0.25">
      <c r="A23" s="56">
        <f>'CASA DIA TRAB SOC PSICOL'!A7</f>
        <v>17</v>
      </c>
      <c r="B23" s="83" t="str">
        <f>'CASA DIA TRAB SOC PSICOL'!B7</f>
        <v>ADRIANA YAZMIN MARTINEZ REYES</v>
      </c>
      <c r="C23" s="84" t="s">
        <v>30</v>
      </c>
      <c r="D23" s="84" t="s">
        <v>31</v>
      </c>
      <c r="E23" s="65">
        <f>'CASA DIA TRAB SOC PSICOL'!E7</f>
        <v>15</v>
      </c>
      <c r="F23" s="62">
        <f>'CASA DIA TRAB SOC PSICOL'!F7</f>
        <v>195</v>
      </c>
      <c r="G23" s="62">
        <f>'CASA DIA TRAB SOC PSICOL'!G7</f>
        <v>2925</v>
      </c>
      <c r="H23" s="62">
        <f>'CASA DIA TRAB SOC PSICOL'!H7</f>
        <v>4</v>
      </c>
      <c r="I23" s="62">
        <f>'CASA DIA TRAB SOC PSICOL'!I7</f>
        <v>60</v>
      </c>
      <c r="J23" s="62">
        <f>'CASA DIA TRAB SOC PSICOL'!J7</f>
        <v>0</v>
      </c>
      <c r="K23" s="62">
        <f>'CASA DIA TRAB SOC PSICOL'!K7</f>
        <v>0</v>
      </c>
      <c r="L23" s="62">
        <f>'CASA DIA TRAB SOC PSICOL'!L7</f>
        <v>2865</v>
      </c>
      <c r="M23" s="76"/>
    </row>
    <row r="24" spans="1:13" ht="30" customHeight="1" x14ac:dyDescent="0.25">
      <c r="A24" s="56">
        <f>'CASA DIA TRAB SOC PSICOL'!A8</f>
        <v>18</v>
      </c>
      <c r="B24" s="56" t="s">
        <v>29</v>
      </c>
      <c r="C24" s="77" t="s">
        <v>30</v>
      </c>
      <c r="D24" s="56" t="s">
        <v>31</v>
      </c>
      <c r="E24" s="65">
        <f>'CASA DIA TRAB SOC PSICOL'!E8</f>
        <v>15</v>
      </c>
      <c r="F24" s="62">
        <f>'CASA DIA TRAB SOC PSICOL'!F8</f>
        <v>195</v>
      </c>
      <c r="G24" s="62">
        <f>'CASA DIA TRAB SOC PSICOL'!G8</f>
        <v>2925</v>
      </c>
      <c r="H24" s="62">
        <f>'CASA DIA TRAB SOC PSICOL'!H8</f>
        <v>4</v>
      </c>
      <c r="I24" s="62">
        <f>'CASA DIA TRAB SOC PSICOL'!I8</f>
        <v>60</v>
      </c>
      <c r="J24" s="62">
        <f>'CASA DIA TRAB SOC PSICOL'!J8</f>
        <v>0</v>
      </c>
      <c r="K24" s="62">
        <f>'CASA DIA TRAB SOC PSICOL'!K8</f>
        <v>0</v>
      </c>
      <c r="L24" s="62">
        <f>'CASA DIA TRAB SOC PSICOL'!L8</f>
        <v>2865</v>
      </c>
      <c r="M24" s="76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8" t="str">
        <f>'CASA DIA TRAB SOC PSICOL'!C9</f>
        <v>TRABAJADORA SOCIAL</v>
      </c>
      <c r="D25" s="77" t="str">
        <f>'CASA DIA TRAB SOC PSICOL'!D9</f>
        <v>TABAJADORA SOCIAL</v>
      </c>
      <c r="E25" s="65">
        <f>'CASA DIA TRAB SOC PSICOL'!E9</f>
        <v>15</v>
      </c>
      <c r="F25" s="62">
        <f>'CASA DIA TRAB SOC PSICOL'!F9</f>
        <v>205</v>
      </c>
      <c r="G25" s="62">
        <f>'CASA DIA TRAB SOC PSICOL'!G9</f>
        <v>3075</v>
      </c>
      <c r="H25" s="62">
        <f>'CASA DIA TRAB SOC PSICOL'!H9</f>
        <v>5</v>
      </c>
      <c r="I25" s="62">
        <f>'CASA DIA TRAB SOC PSICOL'!I9</f>
        <v>75</v>
      </c>
      <c r="J25" s="62">
        <f>'CASA DIA TRAB SOC PSICOL'!J9</f>
        <v>0</v>
      </c>
      <c r="K25" s="62">
        <f>'CASA DIA TRAB SOC PSICOL'!K9</f>
        <v>0</v>
      </c>
      <c r="L25" s="62">
        <f>'CASA DIA TRAB SOC PSICOL'!L9</f>
        <v>3000</v>
      </c>
      <c r="M25" s="76"/>
    </row>
    <row r="26" spans="1:13" ht="30" customHeight="1" x14ac:dyDescent="0.25">
      <c r="A26" s="56">
        <f>'CASA DIA TRAB SOC PSICOL'!A10</f>
        <v>20</v>
      </c>
      <c r="B26" s="56" t="s">
        <v>63</v>
      </c>
      <c r="C26" s="98" t="s">
        <v>64</v>
      </c>
      <c r="D26" s="77" t="s">
        <v>65</v>
      </c>
      <c r="E26" s="65">
        <v>15</v>
      </c>
      <c r="F26" s="62">
        <f>'CASA DIA TRAB SOC PSICOL'!F10</f>
        <v>134</v>
      </c>
      <c r="G26" s="62">
        <f>'CASA DIA TRAB SOC PSICOL'!G10</f>
        <v>2010</v>
      </c>
      <c r="H26" s="62">
        <f>'CASA DIA TRAB SOC PSICOL'!H10</f>
        <v>0</v>
      </c>
      <c r="I26" s="62">
        <f>'CASA DIA TRAB SOC PSICOL'!I10</f>
        <v>0</v>
      </c>
      <c r="J26" s="62">
        <f>'CASA DIA TRAB SOC PSICOL'!J10</f>
        <v>6</v>
      </c>
      <c r="K26" s="62">
        <f>'CASA DIA TRAB SOC PSICOL'!K10</f>
        <v>90</v>
      </c>
      <c r="L26" s="62">
        <f>'CASA DIA TRAB SOC PSICOL'!L10</f>
        <v>2100</v>
      </c>
      <c r="M26" s="76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7" t="s">
        <v>58</v>
      </c>
      <c r="D27" s="56" t="s">
        <v>59</v>
      </c>
      <c r="E27" s="65">
        <f>'CASA DIA TRAB SOC PSICOL'!E11</f>
        <v>15</v>
      </c>
      <c r="F27" s="62">
        <f>'CASA DIA TRAB SOC PSICOL'!F11</f>
        <v>123</v>
      </c>
      <c r="G27" s="62">
        <f>'CASA DIA TRAB SOC PSICOL'!G11</f>
        <v>1845</v>
      </c>
      <c r="H27" s="62">
        <f>'CASA DIA TRAB SOC PSICOL'!H11</f>
        <v>0</v>
      </c>
      <c r="I27" s="62">
        <f>'CASA DIA TRAB SOC PSICOL'!I11</f>
        <v>0</v>
      </c>
      <c r="J27" s="62">
        <f>'CASA DIA TRAB SOC PSICOL'!J11</f>
        <v>3.6666666000000001</v>
      </c>
      <c r="K27" s="62">
        <f>'CASA DIA TRAB SOC PSICOL'!K11</f>
        <v>54.999999000000003</v>
      </c>
      <c r="L27" s="62">
        <f>'CASA DIA TRAB SOC PSICOL'!L11</f>
        <v>1899.9999990000001</v>
      </c>
      <c r="M27" s="76"/>
    </row>
    <row r="28" spans="1:13" ht="30" customHeight="1" thickBot="1" x14ac:dyDescent="0.3">
      <c r="A28" s="101"/>
      <c r="B28" s="69" t="s">
        <v>11</v>
      </c>
      <c r="C28" s="69"/>
      <c r="D28" s="68"/>
      <c r="E28" s="70"/>
      <c r="F28" s="72"/>
      <c r="G28" s="73">
        <f>SUM(G7:G27)</f>
        <v>51889.999999995001</v>
      </c>
      <c r="H28" s="74">
        <v>68.8</v>
      </c>
      <c r="I28" s="74">
        <f>SUM(I7:I27)</f>
        <v>705</v>
      </c>
      <c r="J28" s="74">
        <f>SUM(J7:J27)</f>
        <v>71.333332150000004</v>
      </c>
      <c r="K28" s="74">
        <f>SUM(K7:K27)</f>
        <v>1069.9999822499999</v>
      </c>
      <c r="L28" s="75">
        <f>SUM(L7:L27)</f>
        <v>52254.999982244997</v>
      </c>
      <c r="M28" s="78"/>
    </row>
    <row r="31" spans="1:13" ht="16.5" x14ac:dyDescent="0.3">
      <c r="A31" s="89"/>
      <c r="B31" s="89"/>
      <c r="C31" s="89"/>
      <c r="D31" s="20"/>
      <c r="E31" s="20"/>
      <c r="F31" s="20"/>
      <c r="G31" s="89"/>
      <c r="H31" s="89"/>
      <c r="I31" s="89"/>
      <c r="J31" s="89"/>
      <c r="K31" s="89"/>
      <c r="L31" s="89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1"/>
      <c r="B34" s="91"/>
      <c r="C34" s="91"/>
      <c r="D34" s="20"/>
      <c r="E34" s="20"/>
      <c r="F34" s="20"/>
      <c r="G34" s="90"/>
      <c r="H34" s="90"/>
      <c r="I34" s="90"/>
      <c r="J34" s="90"/>
      <c r="K34" s="90"/>
      <c r="L34" s="90"/>
    </row>
    <row r="35" spans="1:12" ht="16.5" x14ac:dyDescent="0.3">
      <c r="A35" s="90"/>
      <c r="B35" s="90"/>
      <c r="C35" s="90"/>
      <c r="D35" s="20"/>
      <c r="E35" s="20"/>
      <c r="F35" s="20"/>
      <c r="G35" s="97"/>
      <c r="H35" s="90"/>
      <c r="I35" s="90"/>
      <c r="J35" s="90"/>
      <c r="K35" s="90"/>
      <c r="L35" s="90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2018-11-26T18:08:59Z</cp:lastPrinted>
  <dcterms:created xsi:type="dcterms:W3CDTF">2015-09-29T01:57:28Z</dcterms:created>
  <dcterms:modified xsi:type="dcterms:W3CDTF">2018-11-26T18:09:38Z</dcterms:modified>
</cp:coreProperties>
</file>